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pge-my.sharepoint.com/personal/jbpo_pge_com/Documents/Jennifer/IEPR/Gas Demand 5.19.23/"/>
    </mc:Choice>
  </mc:AlternateContent>
  <xr:revisionPtr revIDLastSave="102" documentId="8_{9B35FA77-BF74-4B6F-A286-5166D0BC8C50}" xr6:coauthVersionLast="47" xr6:coauthVersionMax="47" xr10:uidLastSave="{C9018899-C6A4-4F6C-9B84-14E4EED8FF68}"/>
  <bookViews>
    <workbookView xWindow="-120" yWindow="-120" windowWidth="29040" windowHeight="15840" tabRatio="574" firstSheet="6" activeTab="8" xr2:uid="{00000000-000D-0000-FFFF-FFFF00000000}"/>
  </bookViews>
  <sheets>
    <sheet name="Admin Info" sheetId="1" r:id="rId1"/>
    <sheet name="Cover" sheetId="36" r:id="rId2"/>
    <sheet name="FormsList&amp;FilerInfo" sheetId="16" r:id="rId3"/>
    <sheet name="Form 1.1" sheetId="29" r:id="rId4"/>
    <sheet name="Form 1.2" sheetId="30" r:id="rId5"/>
    <sheet name="Form 1.3" sheetId="35" r:id="rId6"/>
    <sheet name="Form 1.4" sheetId="37" r:id="rId7"/>
    <sheet name="Form 1.5" sheetId="42" r:id="rId8"/>
    <sheet name="Form 1.6" sheetId="19" r:id="rId9"/>
    <sheet name="Form 1.7" sheetId="20" r:id="rId10"/>
    <sheet name="Form 1.8" sheetId="21" r:id="rId11"/>
    <sheet name="Form 1.9" sheetId="22" r:id="rId12"/>
    <sheet name="Form 1.10" sheetId="23" r:id="rId13"/>
    <sheet name="Form 1.11" sheetId="24" r:id="rId14"/>
    <sheet name="Form 1.12" sheetId="25" r:id="rId15"/>
    <sheet name="Form 2.1" sheetId="26" r:id="rId16"/>
    <sheet name="Form 2.2" sheetId="38" r:id="rId17"/>
    <sheet name="Form 2.3" sheetId="39" r:id="rId18"/>
    <sheet name="Form 2.4" sheetId="40" r:id="rId19"/>
  </sheets>
  <definedNames>
    <definedName name="_xlnm.Print_Area" localSheetId="2">'FormsList&amp;FilerInfo'!$A$1:$AD$50</definedName>
  </definedNames>
  <calcPr calcId="191028"/>
  <customWorkbookViews>
    <customWorkbookView name="Shehzad Wadalawala - Personal View" guid="{92B87247-BF71-45F8-9C5C-F95580FEBD04}" mergeInterval="0" personalView="1" maximized="1" xWindow="-8" yWindow="-8" windowWidth="1382" windowHeight="744" tabRatio="574" activeSheetId="1"/>
    <customWorkbookView name="Hingtgen, John@Energy - Personal View" guid="{E9B99297-6681-430B-B37D-6F2642738440}" mergeInterval="0" personalView="1" maximized="1" windowWidth="1280" windowHeight="774" tabRatio="574" activeSheetId="2"/>
    <customWorkbookView name="JH - Personal View" guid="{046A23F8-4D15-41E0-A67E-1D05CF2E9CA4}" mergeInterval="0" personalView="1" maximized="1" windowWidth="1280" windowHeight="669" tabRatio="574" activeSheetId="3"/>
    <customWorkbookView name="Micsunescu, Cora@Energy - Personal View" guid="{3EAFDB81-3C7B-4EC4-BD53-8A6926C61C4D}" mergeInterval="0" personalView="1" maximized="1" windowWidth="1916" windowHeight="829" tabRatio="574" activeSheetId="1"/>
    <customWorkbookView name="mpryor - Personal View" guid="{936D601A-6161-408D-BD38-CA4C61557536}" mergeInterval="0" personalView="1" maximized="1" windowWidth="1916" windowHeight="911" tabRatio="574" activeSheetId="2"/>
    <customWorkbookView name="bcrume - Personal View" guid="{64772366-36BC-426A-A6F2-6C493B087EAF}" mergeInterval="0" personalView="1" maximized="1" windowWidth="1920" windowHeight="893" tabRatio="574" activeSheetId="2"/>
    <customWorkbookView name="Alex Wong - Personal View" guid="{B2CE4C66-5466-4442-AAD5-D1DE61C1F309}" mergeInterval="0" personalView="1" maximized="1" xWindow="1272" yWindow="-8" windowWidth="1296" windowHeight="1000" tabRatio="574" activeSheetId="2"/>
    <customWorkbookView name="Allison Campbell - Personal View" guid="{416EEE44-1160-408D-8A62-54D0D1A2E861}" mergeInterval="0" personalView="1" maximized="1" xWindow="1912" yWindow="-6" windowWidth="1936" windowHeight="1056" tabRatio="57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37" l="1"/>
  <c r="U59" i="37"/>
  <c r="U58" i="37"/>
  <c r="U57" i="37"/>
  <c r="T11" i="30"/>
  <c r="T12" i="30"/>
  <c r="T13" i="30"/>
  <c r="T14" i="30"/>
  <c r="T15" i="30"/>
  <c r="T16" i="30"/>
  <c r="T17" i="30"/>
  <c r="T18" i="30"/>
  <c r="T19" i="30"/>
  <c r="T20" i="30"/>
  <c r="T21" i="30"/>
  <c r="T22" i="30"/>
  <c r="T23" i="30"/>
  <c r="T24" i="30"/>
  <c r="T25" i="30"/>
  <c r="T26" i="30"/>
  <c r="T27" i="30"/>
  <c r="T28" i="30"/>
  <c r="T29" i="30"/>
  <c r="T30" i="30"/>
  <c r="T31" i="30"/>
  <c r="T32" i="30"/>
  <c r="T33" i="30"/>
  <c r="T34" i="30"/>
  <c r="T35" i="30"/>
  <c r="T36" i="30"/>
  <c r="T37" i="30"/>
  <c r="T38" i="30"/>
  <c r="T39" i="30"/>
  <c r="T40" i="30"/>
  <c r="T41" i="30"/>
  <c r="T42" i="30"/>
  <c r="T43" i="30"/>
  <c r="T44" i="30"/>
  <c r="T45" i="30"/>
  <c r="T46" i="30"/>
  <c r="T47" i="30"/>
  <c r="T48" i="30"/>
  <c r="T49" i="30"/>
  <c r="T50" i="30"/>
  <c r="T51" i="30"/>
  <c r="T52" i="30"/>
  <c r="T53" i="30"/>
  <c r="T54" i="30"/>
  <c r="T55" i="30"/>
  <c r="T56" i="30"/>
  <c r="T57" i="30"/>
  <c r="T58" i="30"/>
  <c r="T59" i="30"/>
  <c r="T60" i="30"/>
  <c r="T61" i="30"/>
  <c r="T62" i="30"/>
  <c r="T63" i="30"/>
  <c r="T64" i="30"/>
  <c r="T65" i="30"/>
  <c r="T66" i="30"/>
  <c r="T67" i="30"/>
  <c r="T68" i="30"/>
  <c r="T69" i="30"/>
  <c r="T70" i="30"/>
  <c r="T71" i="30"/>
  <c r="T72" i="30"/>
  <c r="T73" i="30"/>
  <c r="T74" i="30"/>
  <c r="T75" i="30"/>
  <c r="T76" i="30"/>
  <c r="T77" i="30"/>
  <c r="T78" i="30"/>
  <c r="T79" i="30"/>
  <c r="T80" i="30"/>
  <c r="T81" i="30"/>
  <c r="T82" i="30"/>
  <c r="T83" i="30"/>
  <c r="T84" i="30"/>
  <c r="T85" i="30"/>
  <c r="T86" i="30"/>
  <c r="T87" i="30"/>
  <c r="T88" i="30"/>
  <c r="T89" i="30"/>
  <c r="T90" i="30"/>
  <c r="T91" i="30"/>
  <c r="T92" i="30"/>
  <c r="T93" i="30"/>
  <c r="T94" i="30"/>
  <c r="T95" i="30"/>
  <c r="T96" i="30"/>
  <c r="T97" i="30"/>
  <c r="T98" i="30"/>
  <c r="T99" i="30"/>
  <c r="T100" i="30"/>
  <c r="T101" i="30"/>
  <c r="T102" i="30"/>
  <c r="T103" i="30"/>
  <c r="T104" i="30"/>
  <c r="T105" i="30"/>
  <c r="T106" i="30"/>
  <c r="T107" i="30"/>
  <c r="T108" i="30"/>
  <c r="T109" i="30"/>
  <c r="T110" i="30"/>
  <c r="T111" i="30"/>
  <c r="T112" i="30"/>
  <c r="T113" i="30"/>
  <c r="T114" i="30"/>
  <c r="T115" i="30"/>
  <c r="T116" i="30"/>
  <c r="T117" i="30"/>
  <c r="T118" i="30"/>
  <c r="T119" i="30"/>
  <c r="T120" i="30"/>
  <c r="T121" i="30"/>
  <c r="T122" i="30"/>
  <c r="T123" i="30"/>
  <c r="T124" i="30"/>
  <c r="T125" i="30"/>
  <c r="T126" i="30"/>
  <c r="T127" i="30"/>
  <c r="T128" i="30"/>
  <c r="T129" i="30"/>
  <c r="T130" i="30"/>
  <c r="T131" i="30"/>
  <c r="T132" i="30"/>
  <c r="T133" i="30"/>
  <c r="T134" i="30"/>
  <c r="T135" i="30"/>
  <c r="T136" i="30"/>
  <c r="T137" i="30"/>
  <c r="T138" i="30"/>
  <c r="T139" i="30"/>
  <c r="T140" i="30"/>
  <c r="T141" i="30"/>
  <c r="T142" i="30"/>
  <c r="T143" i="30"/>
  <c r="T144" i="30"/>
  <c r="T145" i="30"/>
  <c r="T146" i="30"/>
  <c r="T147" i="30"/>
  <c r="T148" i="30"/>
  <c r="T149" i="30"/>
  <c r="T150" i="30"/>
  <c r="T151" i="30"/>
  <c r="T152" i="30"/>
  <c r="T153" i="30"/>
  <c r="T154" i="30"/>
  <c r="T155" i="30"/>
  <c r="T156" i="30"/>
  <c r="T157" i="30"/>
  <c r="T158" i="30"/>
  <c r="T159" i="30"/>
  <c r="T160" i="30"/>
  <c r="T161" i="30"/>
  <c r="T162" i="30"/>
  <c r="T163" i="30"/>
  <c r="T164" i="30"/>
  <c r="T165" i="30"/>
  <c r="T10" i="30"/>
  <c r="T165" i="29"/>
  <c r="T164" i="29"/>
  <c r="T163" i="29"/>
  <c r="T162" i="29"/>
  <c r="T161" i="29"/>
  <c r="T160" i="29"/>
  <c r="T159" i="29"/>
  <c r="T158" i="29"/>
  <c r="T157" i="29"/>
  <c r="T156" i="29"/>
  <c r="T155" i="29"/>
  <c r="T154" i="29"/>
  <c r="T153" i="29"/>
  <c r="T152" i="29"/>
  <c r="T151" i="29"/>
  <c r="T150" i="29"/>
  <c r="T149" i="29"/>
  <c r="T148" i="29"/>
  <c r="T147" i="29"/>
  <c r="T146" i="29"/>
  <c r="T145" i="29"/>
  <c r="T144" i="29"/>
  <c r="T143" i="29"/>
  <c r="T142" i="29"/>
  <c r="T141" i="29"/>
  <c r="T140" i="29"/>
  <c r="T139" i="29"/>
  <c r="T138" i="29"/>
  <c r="T137" i="29"/>
  <c r="T136" i="29"/>
  <c r="T135" i="29"/>
  <c r="T134" i="29"/>
  <c r="T133" i="29"/>
  <c r="T132" i="29"/>
  <c r="T131" i="29"/>
  <c r="T130" i="29"/>
  <c r="T129" i="29"/>
  <c r="T128" i="29"/>
  <c r="T127" i="29"/>
  <c r="T126" i="29"/>
  <c r="T125" i="29"/>
  <c r="T124" i="29"/>
  <c r="T123" i="29"/>
  <c r="T122" i="29"/>
  <c r="T121" i="29"/>
  <c r="T120" i="29"/>
  <c r="T119" i="29"/>
  <c r="T118" i="29"/>
  <c r="T117" i="29"/>
  <c r="T116" i="29"/>
  <c r="T115" i="29"/>
  <c r="T114" i="29"/>
  <c r="T113" i="29"/>
  <c r="T112" i="29"/>
  <c r="T111" i="29"/>
  <c r="T110" i="29"/>
  <c r="T109" i="29"/>
  <c r="T108" i="29"/>
  <c r="T107" i="29"/>
  <c r="T106" i="29"/>
  <c r="T105" i="29"/>
  <c r="T104" i="29"/>
  <c r="T103" i="29"/>
  <c r="T102" i="29"/>
  <c r="T101" i="29"/>
  <c r="T100" i="29"/>
  <c r="T99" i="29"/>
  <c r="T98" i="29"/>
  <c r="T97" i="29"/>
  <c r="T96" i="29"/>
  <c r="T95" i="29"/>
  <c r="T94" i="29"/>
  <c r="T93" i="29"/>
  <c r="T92" i="29"/>
  <c r="T91" i="29"/>
  <c r="T90" i="29"/>
  <c r="T89" i="29"/>
  <c r="T88" i="29"/>
  <c r="T87" i="29"/>
  <c r="T86" i="29"/>
  <c r="T85" i="29"/>
  <c r="T84" i="29"/>
  <c r="T83" i="29"/>
  <c r="T82" i="29"/>
  <c r="T81" i="29"/>
  <c r="T80" i="29"/>
  <c r="T79" i="29"/>
  <c r="T78" i="29"/>
  <c r="T77" i="29"/>
  <c r="T76" i="29"/>
  <c r="T75" i="29"/>
  <c r="T74" i="29"/>
  <c r="T73" i="29"/>
  <c r="T72" i="29"/>
  <c r="T71" i="29"/>
  <c r="T70" i="29"/>
  <c r="T69" i="29"/>
  <c r="T68" i="29"/>
  <c r="T67" i="29"/>
  <c r="T66" i="29"/>
  <c r="T65" i="29"/>
  <c r="T64" i="29"/>
  <c r="T63" i="29"/>
  <c r="T62" i="29"/>
  <c r="T61" i="29"/>
  <c r="T60" i="29"/>
  <c r="T59" i="29"/>
  <c r="T58" i="29"/>
  <c r="T57" i="29"/>
  <c r="T56" i="29"/>
  <c r="T55" i="29"/>
  <c r="T54" i="29"/>
  <c r="T53" i="29"/>
  <c r="T52" i="29"/>
  <c r="T51" i="29"/>
  <c r="T50" i="29"/>
  <c r="T49" i="29"/>
  <c r="T48" i="29"/>
  <c r="T47" i="29"/>
  <c r="T46" i="29"/>
  <c r="T45" i="29"/>
  <c r="T44" i="29"/>
  <c r="T43" i="29"/>
  <c r="T42" i="29"/>
  <c r="T41" i="29"/>
  <c r="T40" i="29"/>
  <c r="T39" i="29"/>
  <c r="T38" i="29"/>
  <c r="T37" i="29"/>
  <c r="T36" i="29"/>
  <c r="T35" i="29"/>
  <c r="T34" i="29"/>
  <c r="T33" i="29"/>
  <c r="T32" i="29"/>
  <c r="T31" i="29"/>
  <c r="T30" i="29"/>
  <c r="T29" i="29"/>
  <c r="T28" i="29"/>
  <c r="T27" i="29"/>
  <c r="T26" i="29"/>
  <c r="T25" i="29"/>
  <c r="T24" i="29"/>
  <c r="T23" i="29"/>
  <c r="T22" i="29"/>
  <c r="T21" i="29"/>
  <c r="T20" i="29"/>
  <c r="T19" i="29"/>
  <c r="T18" i="29"/>
  <c r="T17" i="29"/>
  <c r="T16" i="29"/>
  <c r="T15" i="29"/>
  <c r="T14" i="29"/>
  <c r="T13" i="29"/>
  <c r="T12" i="29"/>
  <c r="T11" i="29"/>
  <c r="T10" i="29"/>
  <c r="D169" i="26"/>
  <c r="E169" i="26"/>
  <c r="F169" i="26"/>
  <c r="G169" i="26"/>
  <c r="H169" i="26"/>
  <c r="I169" i="26"/>
  <c r="D159" i="26"/>
  <c r="E159" i="26"/>
  <c r="F159" i="26"/>
  <c r="G159" i="26"/>
  <c r="H159" i="26"/>
  <c r="I159" i="26"/>
  <c r="D149" i="26"/>
  <c r="E149" i="26"/>
  <c r="F149" i="26"/>
  <c r="G149" i="26"/>
  <c r="H149" i="26"/>
  <c r="I149" i="26"/>
  <c r="D139" i="26"/>
  <c r="E139" i="26"/>
  <c r="F139" i="26"/>
  <c r="G139" i="26"/>
  <c r="H139" i="26"/>
  <c r="I139" i="26"/>
  <c r="D129" i="26"/>
  <c r="E129" i="26"/>
  <c r="F129" i="26"/>
  <c r="G129" i="26"/>
  <c r="H129" i="26"/>
  <c r="I129" i="26"/>
  <c r="D119" i="26"/>
  <c r="E119" i="26"/>
  <c r="F119" i="26"/>
  <c r="G119" i="26"/>
  <c r="H119" i="26"/>
  <c r="I119" i="26"/>
  <c r="D109" i="26"/>
  <c r="E109" i="26"/>
  <c r="F109" i="26"/>
  <c r="G109" i="26"/>
  <c r="H109" i="26"/>
  <c r="I109" i="26"/>
  <c r="D99" i="26"/>
  <c r="E99" i="26"/>
  <c r="F99" i="26"/>
  <c r="G99" i="26"/>
  <c r="H99" i="26"/>
  <c r="I99" i="26"/>
  <c r="D89" i="26"/>
  <c r="E89" i="26"/>
  <c r="F89" i="26"/>
  <c r="G89" i="26"/>
  <c r="H89" i="26"/>
  <c r="I89" i="26"/>
  <c r="D79" i="26"/>
  <c r="E79" i="26"/>
  <c r="F79" i="26"/>
  <c r="G79" i="26"/>
  <c r="H79" i="26"/>
  <c r="I79" i="26"/>
  <c r="D69" i="26"/>
  <c r="E69" i="26"/>
  <c r="F69" i="26"/>
  <c r="G69" i="26"/>
  <c r="H69" i="26"/>
  <c r="I69" i="26"/>
  <c r="D59" i="26"/>
  <c r="E59" i="26"/>
  <c r="F59" i="26"/>
  <c r="G59" i="26"/>
  <c r="H59" i="26"/>
  <c r="I59" i="26"/>
  <c r="D49" i="26"/>
  <c r="E49" i="26"/>
  <c r="F49" i="26"/>
  <c r="G49" i="26"/>
  <c r="H49" i="26"/>
  <c r="I49" i="26"/>
  <c r="B27" i="16"/>
  <c r="B26" i="16"/>
  <c r="B25" i="16"/>
  <c r="B23" i="16"/>
  <c r="B22" i="16"/>
  <c r="B21" i="16"/>
  <c r="B20" i="16"/>
  <c r="B19" i="16"/>
  <c r="B18" i="16"/>
  <c r="B17" i="16"/>
  <c r="B15" i="16"/>
  <c r="B14" i="16"/>
  <c r="I19" i="26" l="1"/>
  <c r="H19" i="26"/>
  <c r="G19" i="26"/>
  <c r="F19" i="26"/>
  <c r="E19" i="26"/>
  <c r="D19" i="26"/>
  <c r="I29" i="26"/>
  <c r="H29" i="26"/>
  <c r="G29" i="26"/>
  <c r="F29" i="26"/>
  <c r="E29" i="26"/>
  <c r="D29" i="26"/>
  <c r="I39" i="26"/>
  <c r="H39" i="26"/>
  <c r="G39" i="26"/>
  <c r="F39" i="26"/>
  <c r="E39" i="26"/>
  <c r="D39" i="26"/>
  <c r="B13" i="16"/>
  <c r="B24" i="16"/>
  <c r="B12" i="16"/>
</calcChain>
</file>

<file path=xl/sharedStrings.xml><?xml version="1.0" encoding="utf-8"?>
<sst xmlns="http://schemas.openxmlformats.org/spreadsheetml/2006/main" count="2831" uniqueCount="449">
  <si>
    <t>State of California</t>
  </si>
  <si>
    <t>California Energy Commission</t>
  </si>
  <si>
    <t>GAS DEMAND AND RATE FORECASTING INFORMATION FORMS</t>
  </si>
  <si>
    <t>(issued 3/2023)</t>
  </si>
  <si>
    <t>Name of Gas Utility</t>
  </si>
  <si>
    <t>Pacific Gas &amp; Electric Company (PG&amp;E)</t>
  </si>
  <si>
    <t>Persons Forms</t>
  </si>
  <si>
    <r>
      <rPr>
        <b/>
        <sz val="10"/>
        <color rgb="FF000000"/>
        <rFont val="Arial"/>
        <family val="2"/>
      </rPr>
      <t xml:space="preserve">For specific forms, refer to the below information. The person to contact about this filing is </t>
    </r>
    <r>
      <rPr>
        <b/>
        <sz val="10"/>
        <color rgb="FFFF0000"/>
        <rFont val="Arial"/>
        <family val="2"/>
      </rPr>
      <t xml:space="preserve">Jennifer Privett </t>
    </r>
    <r>
      <rPr>
        <b/>
        <sz val="10"/>
        <color rgb="FF000000"/>
        <rFont val="Arial"/>
        <family val="2"/>
      </rPr>
      <t xml:space="preserve">at jennifer.privett@pge.com. The mailing address provided for is for the purpose of this filing. However, all communications should be via email or phone. </t>
    </r>
  </si>
  <si>
    <t>Forms 1 (all - except 1.6) and 2.2</t>
  </si>
  <si>
    <t>Form 1.6</t>
  </si>
  <si>
    <t>Forms 1.9 and 1.10</t>
  </si>
  <si>
    <t>Forms 2.1</t>
  </si>
  <si>
    <t>Forms 2.1 (2)</t>
  </si>
  <si>
    <t>Form 2.3</t>
  </si>
  <si>
    <t>Form 2.4</t>
  </si>
  <si>
    <t>Name:</t>
  </si>
  <si>
    <t xml:space="preserve">Andrew Klingler </t>
  </si>
  <si>
    <t>Kurtis Kolnowski</t>
  </si>
  <si>
    <t>Osman Sezgen</t>
  </si>
  <si>
    <t xml:space="preserve">Rebecca Katerndahl </t>
  </si>
  <si>
    <t>Mardi Walton</t>
  </si>
  <si>
    <t>Lydia Mekonnen</t>
  </si>
  <si>
    <t>Matt Sanders</t>
  </si>
  <si>
    <t>Title:</t>
  </si>
  <si>
    <t xml:space="preserve">Senior Manager, Rate Architecture and Load Forecasting </t>
  </si>
  <si>
    <t>Principal Strategic Analyst</t>
  </si>
  <si>
    <t>Manager, Resources Forecasting</t>
  </si>
  <si>
    <t xml:space="preserve">Senior Manager, Revenue Requirements and Cost Analysis </t>
  </si>
  <si>
    <t>Gas Rate Analyst, Principal</t>
  </si>
  <si>
    <t xml:space="preserve">Capital Recovery Financial Analyst </t>
  </si>
  <si>
    <t>Principal, Asset Family - Gas Distribution</t>
  </si>
  <si>
    <t>E-mail:</t>
  </si>
  <si>
    <t>andrew.klingler@pge.com</t>
  </si>
  <si>
    <t>kurtis.kolnowski@pge.com</t>
  </si>
  <si>
    <t>osman.sezgen@pge.com</t>
  </si>
  <si>
    <t>rebecca.katerndahl@pge.com</t>
  </si>
  <si>
    <t>Mardi.Walton@pge.com</t>
  </si>
  <si>
    <t>lydia.mekonnen@pge.com</t>
  </si>
  <si>
    <t>matt.sanders@pge.com</t>
  </si>
  <si>
    <t>Telephone:</t>
  </si>
  <si>
    <t>925-297-5446</t>
  </si>
  <si>
    <t>415-518-5565</t>
  </si>
  <si>
    <t>415-793-8296</t>
  </si>
  <si>
    <t>415-972-5607</t>
  </si>
  <si>
    <t>415-973-0462</t>
  </si>
  <si>
    <t>925-974-4330</t>
  </si>
  <si>
    <t>Address:</t>
  </si>
  <si>
    <t>300 Lakeside Drive</t>
  </si>
  <si>
    <t>Address 2:</t>
  </si>
  <si>
    <t>City:</t>
  </si>
  <si>
    <t>Oakland</t>
  </si>
  <si>
    <t>State:</t>
  </si>
  <si>
    <t xml:space="preserve">California </t>
  </si>
  <si>
    <t>Zip:</t>
  </si>
  <si>
    <t>Date Completed:</t>
  </si>
  <si>
    <t>Date Updated by Gas Utility:</t>
  </si>
  <si>
    <t> </t>
  </si>
  <si>
    <t>Back-up / Additional Contact Persons for Questions about these Forms (Optional):</t>
  </si>
  <si>
    <t>Santosh Lamichhane</t>
  </si>
  <si>
    <t>Anu Pandey</t>
  </si>
  <si>
    <t>Marcus Keller</t>
  </si>
  <si>
    <t>Marques Cruz</t>
  </si>
  <si>
    <t>Katia Sokoloff</t>
  </si>
  <si>
    <t>Beatrix Greenwell</t>
  </si>
  <si>
    <t>Sarah Herbison Camera</t>
  </si>
  <si>
    <t>Expert Load Forecasting Analyst</t>
  </si>
  <si>
    <t>Manager, Energy Analytics and Insights</t>
  </si>
  <si>
    <t>Senior Manager, Business Strategy</t>
  </si>
  <si>
    <t>Manager, Regulatory Results of Operations</t>
  </si>
  <si>
    <t>Manager, Gas Rates</t>
  </si>
  <si>
    <t>Manager, Capital Recovery</t>
  </si>
  <si>
    <t>Principal, Asset Management Specialist</t>
  </si>
  <si>
    <t>santosh.lamichhane@pge.com</t>
  </si>
  <si>
    <t>anupama.pandey@pge.com</t>
  </si>
  <si>
    <t>marcus.keller@pge.com</t>
  </si>
  <si>
    <t>marques.cruz@pge.com</t>
  </si>
  <si>
    <t>katia.sokoloff@pge.com</t>
  </si>
  <si>
    <t>beatrix.greenwell@pge.com</t>
  </si>
  <si>
    <t>sarah.camera@pge.com</t>
  </si>
  <si>
    <t>650-418-0183</t>
  </si>
  <si>
    <t>925-551-1721</t>
  </si>
  <si>
    <t>925-786-0318</t>
  </si>
  <si>
    <t>415-203-1401</t>
  </si>
  <si>
    <t>925-285-0575</t>
  </si>
  <si>
    <t>Please submit the following in a .doc or PDF File or .xlsx</t>
  </si>
  <si>
    <t>A description and map of the gas utility service area and, if different, the area for which the gas utility forecasts demand.</t>
  </si>
  <si>
    <t xml:space="preserve">Historical data set used to identify the temperature for the extreme peak day. </t>
  </si>
  <si>
    <t>A presentation of the demographic and economic assumptions that underlie the forecast, including assumptions about geographic changes in the service area or movement of customers to or from other utilities.</t>
  </si>
  <si>
    <t xml:space="preserve">Forecasted demand for each year of the forecast, accounting for conservation reasonably expected to occur, beginning with the year in which the forecast is submitted. </t>
  </si>
  <si>
    <t>Plausibility, sensitivity, and alternative economic scenario analyses.</t>
  </si>
  <si>
    <t>Estimation of the additional cost-effective conservation potential and the impact of possible methods to achieve this potential.</t>
  </si>
  <si>
    <t>A description of each conservation activity carried out by the utility and those proposed for future implementation.</t>
  </si>
  <si>
    <t>Most recent report submitted under California Public Utilities Commission General Order 112-F Section 123.</t>
  </si>
  <si>
    <t>Detailed forecast workpapers</t>
  </si>
  <si>
    <t>FORMS FOR SUBMITTING GAS DEMAND AND RATE FORECASTING INFORMATION</t>
  </si>
  <si>
    <t>2023 Integrated Energy Policy Report</t>
  </si>
  <si>
    <t>Docket Number 23-IEPR-03</t>
  </si>
  <si>
    <r>
      <t xml:space="preserve">The following spreadsheets are the California Energy Commission (Energy Commission) forms for collecting data and analyses relating to natural gas demand. The Energy Commission’s statues and regulations specify that a broad array of information can be collected and analyzed in accordance with the text of </t>
    </r>
    <r>
      <rPr>
        <sz val="12"/>
        <color rgb="FFFF0000"/>
        <rFont val="Arial"/>
        <family val="2"/>
      </rPr>
      <t>Title 20.</t>
    </r>
  </si>
  <si>
    <t xml:space="preserve">Who must file: </t>
  </si>
  <si>
    <t xml:space="preserve">Gas utilities with annual natural gas deliveries of 200 million therms or more in both of the two previous calendar years are required to provide natural gas information pursuant to Section 1345 of Title 20 of the California Code of Regulations to the California Energy Commission for its Integrated Energy Policy Report. Separate filings are required for each of the following gas utilities: Pacific Gas and Electric, San Diego Gas and Electric, and Southern California Gas. </t>
  </si>
  <si>
    <t>Submittal Format:</t>
  </si>
  <si>
    <t>Parties are requested to submit an electronic file containing data for Forms 1 and 2 using this template and reports in either .doc, .pdf, or .xlsx of the following:</t>
  </si>
  <si>
    <r>
      <t xml:space="preserve">For all filings, parties are required to use the Energy Commission’s e-filing system. This
requires utilities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23-IEPR-03 Electricity and Gas Demand Forecast.</t>
    </r>
    <r>
      <rPr>
        <sz val="12"/>
        <rFont val="Arial"/>
        <family val="2"/>
      </rPr>
      <t xml:space="preserve">
When naming an attached file of 50 megabytes or less, please include the utility's name in
the filename. Attachments should be submitted as separate files and clearly identified.
Cover letters that only identify documents that are part of the filing are unnecessary.</t>
    </r>
  </si>
  <si>
    <t>Confidentiality:</t>
  </si>
  <si>
    <r>
      <t>If you are requesting confidentiality for any part of the submittal, please see page A-18 of the document,</t>
    </r>
    <r>
      <rPr>
        <i/>
        <sz val="12"/>
        <rFont val="Arial"/>
        <family val="2"/>
      </rPr>
      <t xml:space="preserve"> Forms and Instructions for 
Submitting Gas Demand and Rate Forecasting Information.</t>
    </r>
    <r>
      <rPr>
        <sz val="12"/>
        <rFont val="Arial"/>
        <family val="2"/>
      </rPr>
      <t xml:space="preserve">
More specific questions about confidentiality may be directed to ConfidentialityApplication@energy.ca.gov.</t>
    </r>
  </si>
  <si>
    <t>Due Dates:</t>
  </si>
  <si>
    <t>Forms 1 and 2</t>
  </si>
  <si>
    <t>Friday, May 19, 2023</t>
  </si>
  <si>
    <t xml:space="preserve">Questions relating to the natural gas demand forecast forms should be directed to Julio.Gutierrez@energy.ca.gov </t>
  </si>
  <si>
    <t>Please Enter the Following Information:</t>
  </si>
  <si>
    <t>Utility Name:</t>
  </si>
  <si>
    <t>Pacific Gas &amp; Electric Company</t>
  </si>
  <si>
    <t>Date Submitted:</t>
  </si>
  <si>
    <t>Contact Information:</t>
  </si>
  <si>
    <t>See Admin Information tab for Specific Forms</t>
  </si>
  <si>
    <t>300 Lakeside Drive, Oakland 94612</t>
  </si>
  <si>
    <t>CEC/IEPR Liaison: Jennifer Privett 916-698-8033</t>
  </si>
  <si>
    <t>jennifer.privett@pge.com</t>
  </si>
  <si>
    <t>Entity to File Form</t>
  </si>
  <si>
    <t>Gas utilities with annual natural gas deliveries of 200 million therms or more</t>
  </si>
  <si>
    <t>Form 1.1</t>
  </si>
  <si>
    <t>X</t>
  </si>
  <si>
    <t>Form 1.2</t>
  </si>
  <si>
    <t>Form 1.3</t>
  </si>
  <si>
    <t>Form 1.4</t>
  </si>
  <si>
    <t>Form 1.5</t>
  </si>
  <si>
    <t>PEAK DAY DEMANDS</t>
  </si>
  <si>
    <t>Form 1.7</t>
  </si>
  <si>
    <t>Form 1.8</t>
  </si>
  <si>
    <t>Form 1.9</t>
  </si>
  <si>
    <t>Form 1.10</t>
  </si>
  <si>
    <t>Form 1.11</t>
  </si>
  <si>
    <t>Form 1.12</t>
  </si>
  <si>
    <t>Form 2.1</t>
  </si>
  <si>
    <t>Form 2.2</t>
  </si>
  <si>
    <t>FORM 1.1</t>
  </si>
  <si>
    <t>AVERAGE YEAR NATURAL GAS DEMAND BY CUSTOMER CLASS AND MONTH (MMcfd)</t>
  </si>
  <si>
    <t>PLEASE DESCRIBE AVERAGE YEAR NATURAL GAS DEMAND SCENARIO USED BY UTILITY.</t>
  </si>
  <si>
    <t>Year</t>
  </si>
  <si>
    <t>Month</t>
  </si>
  <si>
    <t>Core Residential</t>
  </si>
  <si>
    <t>Core Commercial</t>
  </si>
  <si>
    <t>Core Industrial</t>
  </si>
  <si>
    <t>Core Natural Gas Vehicle</t>
  </si>
  <si>
    <t>Core Wholesale and International</t>
  </si>
  <si>
    <t>Noncore Commercial</t>
  </si>
  <si>
    <t>Noncore Industrial</t>
  </si>
  <si>
    <t>Noncore Electric Generation</t>
  </si>
  <si>
    <t>Noncore SMUD Electric Generation</t>
  </si>
  <si>
    <t xml:space="preserve">Noncore Enhanced Oil Recovery Steaming </t>
  </si>
  <si>
    <t>Noncore Natural Gas Vehicle</t>
  </si>
  <si>
    <t>Noncore Wholesale and International</t>
  </si>
  <si>
    <t>Shrinkage and Company Use</t>
  </si>
  <si>
    <t>Deliveries to SDG&amp;E System</t>
  </si>
  <si>
    <t>California Exchange Gas</t>
  </si>
  <si>
    <t>Off-System Deliveries</t>
  </si>
  <si>
    <t>Total</t>
  </si>
  <si>
    <t>Note: "Noncore Electric Generation" monthly forecast includes SMUD Electric Generation.</t>
  </si>
  <si>
    <t>FORM 1.2</t>
  </si>
  <si>
    <t>COLD YEAR AND DRY HYDRO DEMAND BY CUSTOMER CLASS AND MONTH (MMcfd)</t>
  </si>
  <si>
    <t>PLEASE IDENTIFY AND DESCRIBE SCENARIO USED BY UTILITY.</t>
  </si>
  <si>
    <t>FORM 1.3</t>
  </si>
  <si>
    <t>HOT YEAR NATURAL GAS DEMAND BY CUSTOMER CLASS AND MONTH (MMcfd)</t>
  </si>
  <si>
    <t>PG&amp;E DOES NOT PRODUCE A HOT YEAR FORECAST AS PART OF ITS GAS FORECAST PROCESS</t>
  </si>
  <si>
    <t>FORM 1.4</t>
  </si>
  <si>
    <t>DAILY RECORDED AND WEATHER NORMALIZED NATURAL GAS DEMAND BY CUSTOMER CLASS AND DAY (MMcfd)</t>
  </si>
  <si>
    <t>RECORDED (FOR TWO MOST RECENT YEARS AVAILABLE. IDENTIFY YEARS IN COLUMN B.)</t>
  </si>
  <si>
    <t>Day</t>
  </si>
  <si>
    <t>WEATHER NORMALIZED (FOR TWO MOST RECENT YEARS AVAILABLE. IDENTIFY YEARS IN COLUMN B.)</t>
  </si>
  <si>
    <t>Note:  "Core Commercial" includes interdepartmental</t>
  </si>
  <si>
    <t xml:space="preserve">Note:  Weather normalized results were generated only for Res and Commercial in the 2022 CGR, but they are the only classes with a significant modeled weather dependence.  Values in WN table duplicate table above for other classes. </t>
  </si>
  <si>
    <t>FORM 1.5</t>
  </si>
  <si>
    <t>EXTREME PEAK DAY/ABNORMAL PEAK DAY DEMAND (MMcfd)</t>
  </si>
  <si>
    <t>Abnormal Peak Day Demand as described on page 98 of the California Gas Report (1 in 90 Cold Conditions)</t>
  </si>
  <si>
    <t>Core Total</t>
  </si>
  <si>
    <t>2022-2023</t>
  </si>
  <si>
    <t>2023-2024</t>
  </si>
  <si>
    <t>2024-2025</t>
  </si>
  <si>
    <t>Note: PG&amp;E does not forecast noncore customer demand on an Abnormal Peak Day.  PG&amp;E only forecasts Abnormal Peak Day through winter 2024-2025.</t>
  </si>
  <si>
    <t>WINTER PEAK DAY DEMAND (MMcfd)</t>
  </si>
  <si>
    <t>Winter Peak Day Demand as described on page 99 of the 2022 California Gas Report (1-in-10 Cold and Dry Conditions)</t>
  </si>
  <si>
    <t>Noncore Non - Electric Generation</t>
  </si>
  <si>
    <t>2025-2026</t>
  </si>
  <si>
    <t>2026-2027</t>
  </si>
  <si>
    <t>2027-2028</t>
  </si>
  <si>
    <t>Note: PG&amp;E forecasts for the winter season of December through February of the next year and changed the "Year" labels accordingly. PG&amp;E only forecasts winter peak through the 2027-2028 winter season.</t>
  </si>
  <si>
    <t>SUMMER PEAK DAY DEMAND (MMcfd)</t>
  </si>
  <si>
    <t>Summer Peak Day Demand as described on page 100 of the 2022 California Gas Report (1-in-10 Dry Conditions)</t>
  </si>
  <si>
    <t>Note: PG&amp;E only forecasts summer peak through 2027.</t>
  </si>
  <si>
    <t>MONTHLY PEAK DAY DEMAND (MMcfd)</t>
  </si>
  <si>
    <t>PG&amp;E does not forecast a monthly peak day value</t>
  </si>
  <si>
    <t>Note: PG&amp;E did not forecast monthly noncore customer demand as part of the 2022 California Gas Report.</t>
  </si>
  <si>
    <t>FORM 1.6</t>
  </si>
  <si>
    <t>NATURAL GAS COMMODITY PRICE, ELECTRICITY PRICE, AVERAGE NATURAL GAS TRANSPORTATION RATE BY CUSTOMER CLASS, AND PRICE OF RENEWABLE, SYNTHETIC, OR HYDROGEN</t>
  </si>
  <si>
    <t>FUEL PRICES</t>
  </si>
  <si>
    <t>AVERAGE NATURAL GAS TRANSPORTATION RATE ($/THERM)</t>
  </si>
  <si>
    <t>Natural Gas Commodity Price ($/Therm)</t>
  </si>
  <si>
    <t>Electricity Price ($/kWh)</t>
  </si>
  <si>
    <t>Renewable Gas ($/Therm)</t>
  </si>
  <si>
    <t>Synthetic Gas ($/Therm)</t>
  </si>
  <si>
    <t>Hydrogen Fuel ($/Therm)</t>
  </si>
  <si>
    <t>Residential Customers</t>
  </si>
  <si>
    <t>Core Commercial Customers</t>
  </si>
  <si>
    <t>Core Industrial Customers</t>
  </si>
  <si>
    <t>Noncore Commercial Customers</t>
  </si>
  <si>
    <t>Noncore non-EG Customers</t>
  </si>
  <si>
    <t>G-EG BB Customers</t>
  </si>
  <si>
    <t>Wholesale Customers</t>
  </si>
  <si>
    <t>EOR Customers</t>
  </si>
  <si>
    <t>Other</t>
  </si>
  <si>
    <t>Average</t>
  </si>
  <si>
    <t>N/A</t>
  </si>
  <si>
    <t>* ARB AB32 Cap-and-Trade Cost Exemption have been subtracted out of the EG transportation rates. Most current rates for EG througput can be found here: https://www.pge.com/tariffs/GRF.SHTML#GEG</t>
  </si>
  <si>
    <t>PORTION OF OVERALL COMMODITY PRICE</t>
  </si>
  <si>
    <t>Natural Gas %</t>
  </si>
  <si>
    <t>Renewable Gas %</t>
  </si>
  <si>
    <t>Synthetic Gas %</t>
  </si>
  <si>
    <t>Hydrogen Fuel %</t>
  </si>
  <si>
    <t>FORM 1.7</t>
  </si>
  <si>
    <t>HEATING AND COOLING DEGREE DAYS BY MONTH AND YEAR AND TEMPERATURE ZONE IDENTIFICATION</t>
  </si>
  <si>
    <t>HISTORICAL HEATING DEGREE DAYS (HDD) AND COOLING DEGREE DAYS (CDD). IDENTIFY 2 MOST RECENT YEARS AVAILABLE IN COLUMN B.</t>
  </si>
  <si>
    <t>IDENTIFY TEMPERATURE ZONES BY NAME AND WEATHER STATIONS BY NAME</t>
  </si>
  <si>
    <t>HDD</t>
  </si>
  <si>
    <t>CDD</t>
  </si>
  <si>
    <t>Temperature Zones</t>
  </si>
  <si>
    <t>Weather Stations</t>
  </si>
  <si>
    <t>Zone 1 (Enter Name of Zone)</t>
  </si>
  <si>
    <t>Zone 2 (Enter Name of Zone)</t>
  </si>
  <si>
    <t>Zone 3 (Enter Name of Zone)</t>
  </si>
  <si>
    <t>Zone 4 (Enter Name of Zone)</t>
  </si>
  <si>
    <t>Zone 5 (Enter Name of Zone)</t>
  </si>
  <si>
    <t>Zone 6 (Enter Name of Zone)</t>
  </si>
  <si>
    <t>Zone 7 (Enter Name of Zone)</t>
  </si>
  <si>
    <t>Zone 8 (Enter Name of Zone)</t>
  </si>
  <si>
    <t>Zone 9 (Enter Name of Zone)</t>
  </si>
  <si>
    <t>Zone … (Enter Name of Zone)</t>
  </si>
  <si>
    <t>Station 1 (Enter Name of Station)</t>
  </si>
  <si>
    <t>x</t>
  </si>
  <si>
    <t>Station 2 (Enter Name of Station)</t>
  </si>
  <si>
    <t>Station 3 (Enter Name of Station)</t>
  </si>
  <si>
    <t>Station 4 (Enter Name of Station)</t>
  </si>
  <si>
    <t>Station 5 (Enter Name of Station)</t>
  </si>
  <si>
    <t>Station 6 (Enter Name of Station)</t>
  </si>
  <si>
    <t>Station 7 (Enter Name of Station)</t>
  </si>
  <si>
    <t>Station 8 (Enter Name of Station)</t>
  </si>
  <si>
    <t>Station 9 (Enter Name of Station)</t>
  </si>
  <si>
    <t>Station 10 (Enter Name of Station)</t>
  </si>
  <si>
    <t>Station 11 (Enter Name of Station)</t>
  </si>
  <si>
    <t>Station .. (Enter Name of Station)</t>
  </si>
  <si>
    <t>IDENTIFY WEIGHT OF TEMPERATURE ZONES</t>
  </si>
  <si>
    <t>Weight</t>
  </si>
  <si>
    <t>FORECASTED HEATING DEGREE DAYS (HDD) AND COOLING DEGREE DAYS (CDD)</t>
  </si>
  <si>
    <t>FORECASTED HEATING DEGREE DAYS (HDD) AND COOLING DEGREE DAYS (CDD) ACCOUNTING FOR CLIMATE CHANGE</t>
  </si>
  <si>
    <t>Average Temperature HDD</t>
  </si>
  <si>
    <t>Average Temperature CDD</t>
  </si>
  <si>
    <t>Cold and Dry Hydro HDD</t>
  </si>
  <si>
    <t>Cold and Dry Hydro CDD</t>
  </si>
  <si>
    <t>Hot Temperature Year HDD</t>
  </si>
  <si>
    <t xml:space="preserve"> Hot Temperature Year CDD</t>
  </si>
  <si>
    <t>FORM 1.8</t>
  </si>
  <si>
    <t>PLANNING AREA MACRO-LEVEL ECONOMIC AND DEMOGRAPHIC ASSUMPTIONS</t>
  </si>
  <si>
    <t>Projections for Service Area</t>
  </si>
  <si>
    <t xml:space="preserve"> ADD OR REMOVE CATEGORIES BELOW AS NEEDED TO REPORT ACTUAL DRIVERS USED FOR FORECAST</t>
  </si>
  <si>
    <t>Annual GSP                 (Millions 2022$) for California</t>
  </si>
  <si>
    <t>Annual GSP                 (Moody's GDP detail 4247) for Utility Service Area</t>
  </si>
  <si>
    <t>GDP DEFLATOR SERIES USED (define if applicable)</t>
  </si>
  <si>
    <t>POPULATION (1,000s)</t>
  </si>
  <si>
    <t>NUMBER OF HOUSEHOLDS</t>
  </si>
  <si>
    <t>PERSONAL INCOME</t>
  </si>
  <si>
    <t>TAXABLE SALES</t>
  </si>
  <si>
    <t>FLOORSPACE (MM SQFT)</t>
  </si>
  <si>
    <t xml:space="preserve"> Employment by Economic Sector</t>
  </si>
  <si>
    <t>EMP_TOT_SVC_PGE (Service Employment, Moody's)</t>
  </si>
  <si>
    <t>EMP_INFO_PGE (Info Tech Empoyment, Moody's)</t>
  </si>
  <si>
    <t>EMP_FIN_ACT_PGE (Financial Employment, Moody's)</t>
  </si>
  <si>
    <t>EMP_TOT_PGE (Total Employment, Moody's)</t>
  </si>
  <si>
    <t>Transportation, Information, Utilities</t>
  </si>
  <si>
    <t>Trade: Retail</t>
  </si>
  <si>
    <t>Trade: Wholesale (Warehousing incl.)</t>
  </si>
  <si>
    <t>Trade: Restaurants</t>
  </si>
  <si>
    <t>Trade: Finance, Insurance &amp; Real Estate Services</t>
  </si>
  <si>
    <t>Trade: Accommodation</t>
  </si>
  <si>
    <t>Trade: Personal &amp; Laundry Services</t>
  </si>
  <si>
    <t>Trade: Professional &amp; Business Services</t>
  </si>
  <si>
    <t>Health &amp; Social Services</t>
  </si>
  <si>
    <t>Miscellaneous Services</t>
  </si>
  <si>
    <t>Government &amp; Education</t>
  </si>
  <si>
    <t>FORM 1.9</t>
  </si>
  <si>
    <t>BASE YEAR AND FORECAST OF END-USE EQUIPMENT DATA AND SATURATION BY CUSTOMER CLASS</t>
  </si>
  <si>
    <t xml:space="preserve"> ADD CATEGORIES BELOW AS NEEDED TO REPORT ACTUAL DRIVERS USED FOR FORECAST</t>
  </si>
  <si>
    <t>Base Year</t>
  </si>
  <si>
    <t>Forecast Year 1</t>
  </si>
  <si>
    <t>Forecast Year …</t>
  </si>
  <si>
    <t>Forecast Year 2031</t>
  </si>
  <si>
    <t>Customer Class</t>
  </si>
  <si>
    <t>Business Code</t>
  </si>
  <si>
    <t>Equipment Name</t>
  </si>
  <si>
    <t>Saturation</t>
  </si>
  <si>
    <t>Source</t>
  </si>
  <si>
    <t>Residential</t>
  </si>
  <si>
    <t>Ex. Single-Family</t>
  </si>
  <si>
    <t>Ex. Water Heater</t>
  </si>
  <si>
    <t>Ex. Restaurant</t>
  </si>
  <si>
    <t>Ex. Fryer</t>
  </si>
  <si>
    <t>…</t>
  </si>
  <si>
    <t>Commercial</t>
  </si>
  <si>
    <t>Industrial</t>
  </si>
  <si>
    <t>Noncore Non-EG</t>
  </si>
  <si>
    <t>EG</t>
  </si>
  <si>
    <t>Wholesale</t>
  </si>
  <si>
    <t>FORM 1.10</t>
  </si>
  <si>
    <t>CUMULATIVE INCREMENTAL ENERGY EFFICIENCY AND DEMAND RESPONSE BY SECTOR</t>
  </si>
  <si>
    <t xml:space="preserve">ENERGY EFFICIENCY- CUMULATIVE INCREMENTAL IMPACTS </t>
  </si>
  <si>
    <t>Sector</t>
  </si>
  <si>
    <t>Program</t>
  </si>
  <si>
    <t>All</t>
  </si>
  <si>
    <t>AAEE</t>
  </si>
  <si>
    <t>MMcfd</t>
  </si>
  <si>
    <t>DEMAND RESPONSE- CUMULATIVE INCREMENTAL IMPACTS</t>
  </si>
  <si>
    <t>Dispatchable/ Nondispatchable</t>
  </si>
  <si>
    <t>Demand Response/ Interruptible</t>
  </si>
  <si>
    <t>FORM 1.11</t>
  </si>
  <si>
    <t>DEMAND REDUCTION DUE TO CLIMATE CHANGE, ELECTRIFICATION, AND RNG OR HYDROGEN</t>
  </si>
  <si>
    <t>CLIMATE CHANGE DEMAND REDUCTION OR INCREASE*</t>
  </si>
  <si>
    <t>*PG&amp;E's default forecast includes a climate change effect and this effect is not forecast separately</t>
  </si>
  <si>
    <t>ELECTRIFICATION DEMAND REDUCTION OR INCREASE BY LOCAL JURISDICTION ORDINANCE OR BUILDING CODES*</t>
  </si>
  <si>
    <t>Local Ordinance or Code</t>
  </si>
  <si>
    <t>Included in Forecast?</t>
  </si>
  <si>
    <t>Total Included in Forecast**</t>
  </si>
  <si>
    <t>*Positive value signifies decrease in gas demand due to electrification</t>
  </si>
  <si>
    <t>**Building electrification forecast is derived from CEC's 2021 IEPR AAFS2 forecast which does not distinguish ordinance, code, or standard.</t>
  </si>
  <si>
    <t>INTRODUCTION OF RNG AND HYDROGEN REDUCTION OR INCREASE*</t>
  </si>
  <si>
    <t>NG Demand Reduction/Increase Due to RNG</t>
  </si>
  <si>
    <t>Quanity of RNG Blended</t>
  </si>
  <si>
    <t>NG Demand Reduction/Increase Due to Hydrogen</t>
  </si>
  <si>
    <t>Quantity of Hydrogen Blended</t>
  </si>
  <si>
    <t>NG Demand Reduction/Increase Due to Other/Synthetic Gas</t>
  </si>
  <si>
    <t>Quantity of Synthetic Gas Blended</t>
  </si>
  <si>
    <t>*PG&amp;E does not currently forecast any specific quantity of RNG and H</t>
  </si>
  <si>
    <t>PROCUREMENT OF CERTIFIED LOW CARBON GAS*</t>
  </si>
  <si>
    <t>*PG&amp;E does not currently forecast any specific quantity of Low Carbon Gas</t>
  </si>
  <si>
    <t>FORM 1.12</t>
  </si>
  <si>
    <t xml:space="preserve">NEW BUSINESS </t>
  </si>
  <si>
    <t xml:space="preserve"> INCLUDE NET NEW BUSINESS DEMAND FORECAST BY CUSTOMER CLASS (MMcfd)</t>
  </si>
  <si>
    <t xml:space="preserve">* Currently, PG&amp;E does not forecast new business explicitly; this is embedded in customer count forecasts. </t>
  </si>
  <si>
    <t>MILES OF PIPE NEEDED TO SERVE NEW BUSINESS</t>
  </si>
  <si>
    <t>Backbone Transmission</t>
  </si>
  <si>
    <t>Local Transmission</t>
  </si>
  <si>
    <t>Storage</t>
  </si>
  <si>
    <t>Distribution</t>
  </si>
  <si>
    <t>Customer</t>
  </si>
  <si>
    <t>Number of Miles of Pipe</t>
  </si>
  <si>
    <t>Expected Number of Miles of Pipe</t>
  </si>
  <si>
    <t>FORM 2.1</t>
  </si>
  <si>
    <t>NATURAL GAS REVENUE REQUIREMENT BY FUNCTIONAL ASSET CATEGORY AND CUSTOMER CLASS</t>
  </si>
  <si>
    <t>(ADD CATEGORIES BELOW AS NEEDED TO REPORT ACTUAL PROGRAMS INCLUDED IN REVENUE REQUIREMENT)</t>
  </si>
  <si>
    <t xml:space="preserve"> REVENUE REQUIREMENT OF CUSTOMER CLASS BY ASSET CATEGORY</t>
  </si>
  <si>
    <t>REVENUE REQUIREMENT OF PROGRAMS AND OTHER EXPENSES BY ASSET CATEGORY</t>
  </si>
  <si>
    <t>Capital Expenditure</t>
  </si>
  <si>
    <t>O&amp;M</t>
  </si>
  <si>
    <t>EOR</t>
  </si>
  <si>
    <t>ALLOCATION FACTOR OF ASSET CATEGORY BY CUSTOMER CLASS</t>
  </si>
  <si>
    <t>REVENUE REQUIREMENT OF CAPITAL EXPENDITURE AND O&amp;M BY ASSET CATEGORY</t>
  </si>
  <si>
    <t>Total O&amp;M</t>
  </si>
  <si>
    <t>O&amp;M:</t>
  </si>
  <si>
    <t>Administrative &amp; General Costs</t>
  </si>
  <si>
    <t>Uncollectibles</t>
  </si>
  <si>
    <t>Franchise Fees</t>
  </si>
  <si>
    <t>Deprecaiation</t>
  </si>
  <si>
    <t>Income Taxes</t>
  </si>
  <si>
    <t>Net to Gross Multiplier</t>
  </si>
  <si>
    <t>Overall Rate of Return</t>
  </si>
  <si>
    <t>Procurement</t>
  </si>
  <si>
    <t>Customer Service</t>
  </si>
  <si>
    <t>Information Technology</t>
  </si>
  <si>
    <t>Engineering</t>
  </si>
  <si>
    <t>Support Services</t>
  </si>
  <si>
    <t>FORM 2.2</t>
  </si>
  <si>
    <t>CUSTOMER COUNT INFORMATION</t>
  </si>
  <si>
    <t xml:space="preserve">CUSTOMER COUNT BY CUSTOMER CLASS </t>
  </si>
  <si>
    <t>Core Residential Customer Count</t>
  </si>
  <si>
    <t>Core Commercial Customer Count</t>
  </si>
  <si>
    <t>Core Industrial Customer Count</t>
  </si>
  <si>
    <t>Core Natural Gas Vehicle Customer Count</t>
  </si>
  <si>
    <t>Noncore Commercial Customer Count</t>
  </si>
  <si>
    <t>Noncore Industrial Customer Count</t>
  </si>
  <si>
    <t>Noncore Electric Generation Customer Count</t>
  </si>
  <si>
    <t>Noncore SMUD Electric Generation Customer Count</t>
  </si>
  <si>
    <t>Noncore Enhanced Oil Recovery Steaming Customer Count</t>
  </si>
  <si>
    <t>Noncore Natural Gas Vehicle Customer Count</t>
  </si>
  <si>
    <t>Wholesale and International Customer Count</t>
  </si>
  <si>
    <t>California Exchange Gas Customer Count</t>
  </si>
  <si>
    <t>Off-System Deliveries Customer Count</t>
  </si>
  <si>
    <t>Total Customer Count</t>
  </si>
  <si>
    <t>NUMBER OF CUSTOMERS ON CARE RATES</t>
  </si>
  <si>
    <t>*PG&amp;E's throughput forecast does not include a forecast of the customers on CARE rates</t>
  </si>
  <si>
    <t>FORM 2.3</t>
  </si>
  <si>
    <t>TOTAL DOLLARS OF RATEBASE BY FUNCTIONAL CATEGORY SPLIT INTO DEPRECIATED AND UNDEPRECIATED ASSET VALUE</t>
  </si>
  <si>
    <r>
      <t>TOTAL DOLLARS</t>
    </r>
    <r>
      <rPr>
        <vertAlign val="superscript"/>
        <sz val="8.8000000000000007"/>
        <rFont val="Arial"/>
        <family val="2"/>
      </rPr>
      <t>†</t>
    </r>
    <r>
      <rPr>
        <sz val="9"/>
        <rFont val="Arial"/>
        <family val="2"/>
      </rPr>
      <t xml:space="preserve"> OF RATEBASE BY FUNCTIONAL CATEGORY ASSET VALUE</t>
    </r>
  </si>
  <si>
    <t xml:space="preserve">                  -  </t>
  </si>
  <si>
    <t>-</t>
  </si>
  <si>
    <t>FORM 2.4</t>
  </si>
  <si>
    <t>EXPECTED REPLACEMENT AND RETIREMENT OF GAS INFRASTRUCTURE</t>
  </si>
  <si>
    <t>Base Year (2022)</t>
  </si>
  <si>
    <t>Forecast Year 1 (2023)</t>
  </si>
  <si>
    <t>Forecast Year 2 (2024)</t>
  </si>
  <si>
    <t>Forecast Year 3 (2025)</t>
  </si>
  <si>
    <t>Forecast Year (2026)</t>
  </si>
  <si>
    <t>Expected Replacement Miles</t>
  </si>
  <si>
    <t>Expected Pipe Retirement Miles</t>
  </si>
  <si>
    <t>N/A as used on this form means not available</t>
  </si>
  <si>
    <t>Source Information: 2023 GRC WorkPapers &amp; 2023 GRC Control File</t>
  </si>
  <si>
    <r>
      <t>Distribution</t>
    </r>
    <r>
      <rPr>
        <vertAlign val="superscript"/>
        <sz val="8"/>
        <color rgb="FF000000"/>
        <rFont val="Arial"/>
        <family val="2"/>
      </rPr>
      <t>1</t>
    </r>
  </si>
  <si>
    <r>
      <rPr>
        <vertAlign val="superscript"/>
        <sz val="8"/>
        <color rgb="FF000000"/>
        <rFont val="Arial"/>
        <family val="2"/>
      </rPr>
      <t>1</t>
    </r>
    <r>
      <rPr>
        <sz val="8"/>
        <color rgb="FF000000"/>
        <rFont val="Arial"/>
        <family val="2"/>
      </rPr>
      <t>Base year (2022) expected replacement miles information reflects actual replacement for PG&amp;E MATs 14A, 14D, and 50A as stated in PG&amp;E's filed Gas Safety Plan. Forecast Year 1 (2024) - Forecast Year 4 (2026) reflects targets in accodance with the 2023 General Rate Case (GRC) filed on June 30, 2021 for PG&amp;E's distribution pipeline replacement MATs. Excludes capacity replacement miles. PG&amp;E does not forecast "Expected Pipe Retirement Miles" and as filed in the 2023 GRC filed on June 30, 2021 utilizes a unit of measure for main replacement as defined by "feet of main replaced". All units in the distribution column are in miles.</t>
    </r>
  </si>
  <si>
    <r>
      <t>Customer</t>
    </r>
    <r>
      <rPr>
        <vertAlign val="superscript"/>
        <sz val="8"/>
        <color rgb="FF000000"/>
        <rFont val="Arial"/>
        <family val="2"/>
      </rPr>
      <t>3</t>
    </r>
  </si>
  <si>
    <r>
      <rPr>
        <vertAlign val="superscript"/>
        <sz val="8"/>
        <color rgb="FF000000"/>
        <rFont val="Arial"/>
        <family val="2"/>
      </rPr>
      <t>3</t>
    </r>
    <r>
      <rPr>
        <sz val="8"/>
        <color rgb="FF000000"/>
        <rFont val="Arial"/>
        <family val="2"/>
      </rPr>
      <t>Denotes number of regulators from "MIB_GMTR320-Inservice_Gas_Equip-20220404.xls" in-concert with what is published in PG&amp;E's Gas Plan (GP) 1103 Customer Connected Equipment Asset Management Plan, Rev. 9. Excludes monitor count. PG&amp;E does not forecast Expected Number of Retired Regulators.</t>
    </r>
  </si>
  <si>
    <r>
      <t>Number of Miles at High Risk of Failure or Incident</t>
    </r>
    <r>
      <rPr>
        <vertAlign val="superscript"/>
        <sz val="8"/>
        <color rgb="FF000000"/>
        <rFont val="Arial"/>
        <family val="2"/>
      </rPr>
      <t>2</t>
    </r>
  </si>
  <si>
    <r>
      <rPr>
        <vertAlign val="superscript"/>
        <sz val="8"/>
        <rFont val="Arial"/>
        <family val="2"/>
      </rPr>
      <t>4</t>
    </r>
    <r>
      <rPr>
        <sz val="8"/>
        <rFont val="Arial"/>
        <family val="2"/>
      </rPr>
      <t>Planned transmission pipeline replacement designated as within storage location asset family. This does not include small sections (&lt; 0.01 miles) of pipe replaced as part of ongoing hydrotests.</t>
    </r>
  </si>
  <si>
    <r>
      <t>Storage</t>
    </r>
    <r>
      <rPr>
        <vertAlign val="superscript"/>
        <sz val="8"/>
        <color rgb="FF000000"/>
        <rFont val="Arial"/>
        <family val="2"/>
      </rPr>
      <t>4</t>
    </r>
  </si>
  <si>
    <r>
      <t>Backbone Transmission</t>
    </r>
    <r>
      <rPr>
        <vertAlign val="superscript"/>
        <sz val="8"/>
        <color rgb="FF000000"/>
        <rFont val="Arial"/>
        <family val="2"/>
      </rPr>
      <t>5</t>
    </r>
  </si>
  <si>
    <r>
      <t>Local Transmission</t>
    </r>
    <r>
      <rPr>
        <vertAlign val="superscript"/>
        <sz val="8"/>
        <color rgb="FF000000"/>
        <rFont val="Arial"/>
        <family val="2"/>
      </rPr>
      <t>5</t>
    </r>
  </si>
  <si>
    <r>
      <rPr>
        <vertAlign val="superscript"/>
        <sz val="8"/>
        <rFont val="Arial"/>
        <family val="2"/>
      </rPr>
      <t>5</t>
    </r>
    <r>
      <rPr>
        <sz val="8"/>
        <rFont val="Arial"/>
        <family val="2"/>
      </rPr>
      <t>PG&amp;E used the 2023 GRC unitized MATs in this forecast (75E, 74Q, ...). Short mileage will be replaced under non-unitized MATs.</t>
    </r>
  </si>
  <si>
    <r>
      <t>Number of Regulators</t>
    </r>
    <r>
      <rPr>
        <vertAlign val="superscript"/>
        <sz val="8"/>
        <color rgb="FF000000"/>
        <rFont val="Arial"/>
        <family val="2"/>
      </rPr>
      <t>6</t>
    </r>
  </si>
  <si>
    <r>
      <rPr>
        <vertAlign val="superscript"/>
        <sz val="8"/>
        <rFont val="Arial"/>
        <family val="2"/>
      </rPr>
      <t>6</t>
    </r>
    <r>
      <rPr>
        <sz val="8"/>
        <rFont val="Arial"/>
        <family val="2"/>
      </rPr>
      <t>Count of regulator stations.</t>
    </r>
  </si>
  <si>
    <r>
      <rPr>
        <vertAlign val="superscript"/>
        <sz val="8"/>
        <rFont val="Arial"/>
        <family val="2"/>
      </rPr>
      <t>7</t>
    </r>
    <r>
      <rPr>
        <sz val="8"/>
        <rFont val="Arial"/>
        <family val="2"/>
      </rPr>
      <t>PG&amp;E does not forecast "Expected Number of Retired Regulators" in its 2023 GRC filed on June 30, 2021.</t>
    </r>
  </si>
  <si>
    <r>
      <t>Expected Number of Retired Regulators</t>
    </r>
    <r>
      <rPr>
        <vertAlign val="superscript"/>
        <sz val="8"/>
        <color rgb="FF000000"/>
        <rFont val="Arial"/>
        <family val="2"/>
      </rPr>
      <t>7</t>
    </r>
  </si>
  <si>
    <r>
      <rPr>
        <vertAlign val="superscript"/>
        <sz val="8"/>
        <color rgb="FF000000"/>
        <rFont val="Arial"/>
        <family val="2"/>
      </rPr>
      <t>2</t>
    </r>
    <r>
      <rPr>
        <sz val="8"/>
        <color rgb="FF000000"/>
        <rFont val="Arial"/>
        <family val="2"/>
      </rPr>
      <t>Miles at High Risk of Failure or Incident includes mileage of special leak surveys  active in the base year (2022). For the purpose of the 2023 CEC IEPR Gas Demand report, PG&amp;E defines projects that are of “high risk of failure or incident” as pipeline replacement projects that require temporary risk mitigation activities until replaced.  Examples of mitigation activities includes pressure reductions or daily leak surveys.  Pipeline repairs that are currently operating under a pressure reduction or do not result in a capital replacement are excluded.</t>
    </r>
  </si>
  <si>
    <r>
      <t>Depreciated</t>
    </r>
    <r>
      <rPr>
        <vertAlign val="superscript"/>
        <sz val="8"/>
        <color rgb="FF000000"/>
        <rFont val="Arial"/>
        <family val="2"/>
      </rPr>
      <t>1</t>
    </r>
  </si>
  <si>
    <r>
      <rPr>
        <vertAlign val="superscript"/>
        <sz val="8"/>
        <rFont val="Arial"/>
        <family val="2"/>
      </rPr>
      <t>†</t>
    </r>
    <r>
      <rPr>
        <sz val="8"/>
        <rFont val="Arial"/>
        <family val="2"/>
      </rPr>
      <t>In whole dollars</t>
    </r>
  </si>
  <si>
    <r>
      <t>Undepreciated</t>
    </r>
    <r>
      <rPr>
        <vertAlign val="superscript"/>
        <sz val="8"/>
        <color rgb="FF000000"/>
        <rFont val="Arial"/>
        <family val="2"/>
      </rPr>
      <t>2</t>
    </r>
  </si>
  <si>
    <r>
      <t>Average Remaining Life of Asset</t>
    </r>
    <r>
      <rPr>
        <vertAlign val="superscript"/>
        <sz val="8"/>
        <color rgb="FF000000"/>
        <rFont val="Arial"/>
        <family val="2"/>
      </rPr>
      <t>3</t>
    </r>
  </si>
  <si>
    <r>
      <t>Customer</t>
    </r>
    <r>
      <rPr>
        <vertAlign val="superscript"/>
        <sz val="8"/>
        <color rgb="FF000000"/>
        <rFont val="Arial"/>
        <family val="2"/>
      </rPr>
      <t>4</t>
    </r>
  </si>
  <si>
    <r>
      <rPr>
        <vertAlign val="superscript"/>
        <sz val="8"/>
        <color rgb="FF000000"/>
        <rFont val="Arial"/>
        <family val="2"/>
      </rPr>
      <t>1</t>
    </r>
    <r>
      <rPr>
        <sz val="8"/>
        <color rgb="FF000000"/>
        <rFont val="Arial"/>
        <family val="2"/>
      </rPr>
      <t>Depreciated value represents the amount of accumulated depreciation reserve, including amounts collected for cost of removal.</t>
    </r>
  </si>
  <si>
    <r>
      <rPr>
        <vertAlign val="superscript"/>
        <sz val="8"/>
        <color rgb="FF000000"/>
        <rFont val="Arial"/>
        <family val="2"/>
      </rPr>
      <t>2</t>
    </r>
    <r>
      <rPr>
        <sz val="8"/>
        <color rgb="FF000000"/>
        <rFont val="Arial"/>
        <family val="2"/>
      </rPr>
      <t>Undepreciated value represents plant in service (original cost), tax reform act adjustments and deferred taxes, working capital and customer advances.</t>
    </r>
  </si>
  <si>
    <r>
      <rPr>
        <vertAlign val="superscript"/>
        <sz val="8"/>
        <color rgb="FF000000"/>
        <rFont val="Arial"/>
        <family val="2"/>
      </rPr>
      <t>3</t>
    </r>
    <r>
      <rPr>
        <sz val="8"/>
        <color rgb="FF000000"/>
        <rFont val="Arial"/>
        <family val="2"/>
      </rPr>
      <t>PG&amp;E does not have 2022 Average Remaining Life of Assets at th level of detail requested.</t>
    </r>
  </si>
  <si>
    <r>
      <rPr>
        <vertAlign val="superscript"/>
        <sz val="8"/>
        <color rgb="FF000000"/>
        <rFont val="Arial"/>
        <family val="2"/>
      </rPr>
      <t>4</t>
    </r>
    <r>
      <rPr>
        <sz val="8"/>
        <color rgb="FF000000"/>
        <rFont val="Arial"/>
        <family val="2"/>
      </rPr>
      <t>PG&amp;E does not track rate base at customer asset level.</t>
    </r>
  </si>
  <si>
    <t>Asset Family – Distribution Mains and Services</t>
  </si>
  <si>
    <t>capital Expenditure</t>
  </si>
  <si>
    <t>Asset Family – Transmission Pipe</t>
  </si>
  <si>
    <t>Asset Family – Facilities</t>
  </si>
  <si>
    <t>Asset Family – Storage</t>
  </si>
  <si>
    <t>Gas Operations and Maintenance</t>
  </si>
  <si>
    <t>Gas Operations Corrosion Control</t>
  </si>
  <si>
    <t>Gas Operations Leak Management</t>
  </si>
  <si>
    <t>Gas System Operations</t>
  </si>
  <si>
    <t>Gas Technology and Other Support</t>
  </si>
  <si>
    <t>New Business and Work at the Request of Others</t>
  </si>
  <si>
    <t>Note:</t>
  </si>
  <si>
    <t xml:space="preserve">To develop the natural gas revenue requirement by functional asset category (e.g., backbone transmission, local transmission, storage, distribution), PG&amp;E has used a simplified calculation model by functional area to translate the expenditures to revenue requirement. Cost of capital, depreciation, revenue fees and uncollectible, as well as taxes are factored in the revenue requirement calculation model through 2035.    
Specifically, PG&amp;E took a 4-step approach to complete Form 2.1, summarized below: 
1. The O&amp;M and capital major programs are organized and aligned with the programs that are included in PG&amp;E’s Test Year 2023 General Rate Case (GRC) in the Gas Operations Exhibit, which was initially filed with the California Public Utilities Commission on June 30, 2021.    
2. The O&amp;M and capital expenditures amounts for 2020-2022 are based on the recorded data generated from PG&amp;E’s financial system. The amounts for 2023-2026 are based on the forecast amounts from PG&amp;E’s 2023 GRC Reply Brief, filed December 9, 2022.   
3. PG&amp;E translates the O&amp;M and capital expenditures amounts to revenue requirement by functional category using a simplified revenue requirement calculation model that has factored in the components of cost of capital, depreciation, revenue fees and uncollectible, as well as income and property taxes.  PG&amp;E is using authorized cost of capital attributes from the most recent CPUC Decision D.23-01-002 for 2023 through 2025; it is assumed that the 2026 through 2035 cost of capital remains as currently authorized.  Depreciation is based on the May 1 2023 Letter; and income taxes, property taxes and revenue fees and uncollectibles are consistent with values used in PG&amp;E 2023 GRC Reply Brief.    
4. To develop the revenue requirement forecast for 2027-2035, PG&amp;E escalates the 2026 revenue requirement by program and functional asset category using a simple 5% annual escalation factor, based on historical average years funding level from PG&amp;E's recent General Rate Case decision.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</si>
</sst>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Red]\(&quot;$&quot;#,##0\)"/>
    <numFmt numFmtId="165" formatCode="_(* #,##0.00_);_(* \(#,##0.00\);_(* &quot;-&quot;??_);_(@_)"/>
    <numFmt numFmtId="166" formatCode="[$-F800]dddd\,\ mmmm\ dd\,\ yyyy"/>
    <numFmt numFmtId="167" formatCode="_(* #,##0.000_);_(* \(#,##0.000\);_(* &quot;-&quot;??_);_(@_)"/>
    <numFmt numFmtId="168" formatCode="0.000"/>
    <numFmt numFmtId="169" formatCode="_(* #,##0_);_(* \(#,##0\);_(* &quot;-&quot;??_);_(@_)"/>
  </numFmts>
  <fonts count="44" x14ac:knownFonts="1">
    <font>
      <sz val="12"/>
      <name val="Times New Roman"/>
    </font>
    <font>
      <sz val="12"/>
      <name val="Times New Roman"/>
      <family val="1"/>
    </font>
    <font>
      <sz val="10"/>
      <name val="Arial"/>
      <family val="2"/>
    </font>
    <font>
      <u/>
      <sz val="10"/>
      <color indexed="12"/>
      <name val="Arial"/>
      <family val="2"/>
    </font>
    <font>
      <sz val="10"/>
      <name val="Times New Roman"/>
      <family val="1"/>
    </font>
    <font>
      <b/>
      <sz val="10"/>
      <name val="Times New Roman"/>
      <family val="1"/>
    </font>
    <font>
      <sz val="11"/>
      <color rgb="FF000000"/>
      <name val="Calibri"/>
      <family val="2"/>
    </font>
    <font>
      <sz val="8"/>
      <name val="Arial"/>
      <family val="2"/>
    </font>
    <font>
      <sz val="12"/>
      <name val="Arial"/>
      <family val="2"/>
    </font>
    <font>
      <b/>
      <sz val="12"/>
      <color indexed="9"/>
      <name val="Arial"/>
      <family val="2"/>
    </font>
    <font>
      <b/>
      <sz val="10"/>
      <name val="Arial"/>
      <family val="2"/>
    </font>
    <font>
      <b/>
      <sz val="12"/>
      <name val="Arial"/>
      <family val="2"/>
    </font>
    <font>
      <sz val="8"/>
      <color rgb="FF000000"/>
      <name val="Arial"/>
      <family val="2"/>
    </font>
    <font>
      <sz val="11"/>
      <color rgb="FF000000"/>
      <name val="Arial"/>
      <family val="2"/>
    </font>
    <font>
      <b/>
      <sz val="14"/>
      <color rgb="FFFF0000"/>
      <name val="Arial"/>
      <family val="2"/>
    </font>
    <font>
      <b/>
      <sz val="8"/>
      <name val="Arial"/>
      <family val="2"/>
    </font>
    <font>
      <sz val="8"/>
      <name val="Times New Roman"/>
      <family val="1"/>
    </font>
    <font>
      <sz val="11"/>
      <name val="Calibri"/>
      <family val="2"/>
    </font>
    <font>
      <sz val="9"/>
      <name val="Arial"/>
      <family val="2"/>
    </font>
    <font>
      <b/>
      <sz val="14"/>
      <name val="Arial"/>
      <family val="2"/>
    </font>
    <font>
      <b/>
      <i/>
      <sz val="12"/>
      <name val="Arial"/>
      <family val="2"/>
    </font>
    <font>
      <sz val="16"/>
      <name val="Arial"/>
      <family val="2"/>
    </font>
    <font>
      <b/>
      <sz val="8"/>
      <color rgb="FFFF0000"/>
      <name val="Arial"/>
      <family val="2"/>
    </font>
    <font>
      <sz val="12"/>
      <color rgb="FFFF0000"/>
      <name val="Arial"/>
      <family val="2"/>
    </font>
    <font>
      <sz val="9"/>
      <color rgb="FF000000"/>
      <name val="Arial"/>
      <family val="2"/>
    </font>
    <font>
      <i/>
      <sz val="12"/>
      <name val="Arial"/>
      <family val="2"/>
    </font>
    <font>
      <sz val="8"/>
      <name val="Times New Roman"/>
      <family val="1"/>
    </font>
    <font>
      <b/>
      <sz val="12"/>
      <name val="Times New Roman"/>
      <family val="1"/>
    </font>
    <font>
      <b/>
      <sz val="12"/>
      <color rgb="FFC00000"/>
      <name val="Arial"/>
      <family val="2"/>
    </font>
    <font>
      <i/>
      <sz val="10"/>
      <name val="Arial"/>
      <family val="2"/>
    </font>
    <font>
      <i/>
      <sz val="8"/>
      <name val="Arial"/>
      <family val="2"/>
    </font>
    <font>
      <vertAlign val="superscript"/>
      <sz val="8.8000000000000007"/>
      <name val="Arial"/>
      <family val="2"/>
    </font>
    <font>
      <b/>
      <sz val="8"/>
      <color rgb="FF000000"/>
      <name val="Arial"/>
      <family val="2"/>
    </font>
    <font>
      <vertAlign val="superscript"/>
      <sz val="8"/>
      <name val="Arial"/>
      <family val="2"/>
    </font>
    <font>
      <u/>
      <sz val="10"/>
      <color rgb="FF0000FF"/>
      <name val="Arial"/>
      <family val="2"/>
    </font>
    <font>
      <b/>
      <sz val="10"/>
      <color rgb="FF000000"/>
      <name val="Arial"/>
      <family val="2"/>
    </font>
    <font>
      <b/>
      <sz val="10"/>
      <color rgb="FFFF0000"/>
      <name val="Arial"/>
      <family val="2"/>
    </font>
    <font>
      <i/>
      <sz val="10"/>
      <color rgb="FF000000"/>
      <name val="Arial"/>
      <family val="2"/>
    </font>
    <font>
      <b/>
      <sz val="11"/>
      <color rgb="FF444444"/>
      <name val="Calibri"/>
      <family val="2"/>
      <charset val="1"/>
    </font>
    <font>
      <sz val="10"/>
      <color rgb="FF000000"/>
      <name val="Arial"/>
      <family val="2"/>
    </font>
    <font>
      <b/>
      <sz val="11"/>
      <color rgb="FF000000"/>
      <name val="Arial"/>
      <family val="2"/>
    </font>
    <font>
      <sz val="12"/>
      <name val="Times New Roman"/>
      <family val="1"/>
    </font>
    <font>
      <vertAlign val="superscript"/>
      <sz val="8"/>
      <color rgb="FF000000"/>
      <name val="Arial"/>
      <family val="2"/>
    </font>
    <font>
      <sz val="11"/>
      <name val="Arial"/>
      <family val="2"/>
    </font>
  </fonts>
  <fills count="8">
    <fill>
      <patternFill patternType="none"/>
    </fill>
    <fill>
      <patternFill patternType="gray125"/>
    </fill>
    <fill>
      <patternFill patternType="solid">
        <fgColor rgb="FFFFFF00"/>
        <bgColor indexed="64"/>
      </patternFill>
    </fill>
    <fill>
      <patternFill patternType="solid">
        <fgColor indexed="8"/>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D9D9D9"/>
        <bgColor rgb="FF000000"/>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bottom style="double">
        <color indexed="64"/>
      </bottom>
      <diagonal/>
    </border>
  </borders>
  <cellStyleXfs count="9">
    <xf numFmtId="0" fontId="0" fillId="0" borderId="0"/>
    <xf numFmtId="0" fontId="2" fillId="0" borderId="0"/>
    <xf numFmtId="0" fontId="3" fillId="0" borderId="0" applyNumberFormat="0" applyFill="0" applyBorder="0" applyAlignment="0" applyProtection="0">
      <alignment vertical="top"/>
      <protection locked="0"/>
    </xf>
    <xf numFmtId="0" fontId="7" fillId="0" borderId="0"/>
    <xf numFmtId="0" fontId="2" fillId="0" borderId="0"/>
    <xf numFmtId="0" fontId="2" fillId="0" borderId="0"/>
    <xf numFmtId="0" fontId="8" fillId="0" borderId="0"/>
    <xf numFmtId="0" fontId="1" fillId="0" borderId="0"/>
    <xf numFmtId="165" fontId="41" fillId="0" borderId="0" applyFont="0" applyFill="0" applyBorder="0" applyAlignment="0" applyProtection="0"/>
  </cellStyleXfs>
  <cellXfs count="313">
    <xf numFmtId="0" fontId="0" fillId="0" borderId="0" xfId="0"/>
    <xf numFmtId="0" fontId="4" fillId="0" borderId="0" xfId="0" applyFont="1" applyAlignment="1">
      <alignment horizontal="left" vertical="center" wrapText="1" indent="1"/>
    </xf>
    <xf numFmtId="0" fontId="4" fillId="0" borderId="0" xfId="1" applyFont="1" applyAlignment="1">
      <alignment horizontal="left" vertical="center" wrapText="1" indent="1"/>
    </xf>
    <xf numFmtId="0" fontId="5" fillId="0" borderId="0" xfId="0" applyFont="1" applyAlignment="1">
      <alignment horizontal="left" vertical="center" wrapText="1" indent="1"/>
    </xf>
    <xf numFmtId="14" fontId="4" fillId="0" borderId="0" xfId="1" applyNumberFormat="1" applyFont="1" applyAlignment="1">
      <alignment horizontal="left" vertical="center" wrapText="1" indent="1"/>
    </xf>
    <xf numFmtId="0" fontId="6" fillId="0" borderId="0" xfId="0" applyFont="1"/>
    <xf numFmtId="0" fontId="8" fillId="0" borderId="0" xfId="3" applyFont="1"/>
    <xf numFmtId="0" fontId="2" fillId="0" borderId="0" xfId="3" applyFont="1"/>
    <xf numFmtId="0" fontId="7" fillId="0" borderId="0" xfId="3"/>
    <xf numFmtId="0" fontId="10" fillId="0" borderId="0" xfId="3" applyFont="1" applyAlignment="1">
      <alignment horizontal="centerContinuous"/>
    </xf>
    <xf numFmtId="0" fontId="12" fillId="0" borderId="1" xfId="0" applyFont="1" applyBorder="1" applyAlignment="1">
      <alignment horizontal="center" wrapText="1"/>
    </xf>
    <xf numFmtId="0" fontId="8" fillId="0" borderId="5" xfId="0" applyFont="1" applyBorder="1"/>
    <xf numFmtId="0" fontId="12" fillId="4" borderId="1" xfId="0" applyFont="1" applyFill="1" applyBorder="1"/>
    <xf numFmtId="0" fontId="13" fillId="4" borderId="1" xfId="0" applyFont="1" applyFill="1" applyBorder="1"/>
    <xf numFmtId="0" fontId="12" fillId="0" borderId="2" xfId="0" applyFont="1" applyBorder="1" applyAlignment="1">
      <alignment horizontal="center" wrapText="1"/>
    </xf>
    <xf numFmtId="0" fontId="14" fillId="0" borderId="7" xfId="0" applyFont="1" applyBorder="1"/>
    <xf numFmtId="0" fontId="15" fillId="0" borderId="8" xfId="0" applyFont="1" applyBorder="1"/>
    <xf numFmtId="164" fontId="10" fillId="0" borderId="10" xfId="4" applyNumberFormat="1" applyFont="1" applyBorder="1"/>
    <xf numFmtId="0" fontId="10" fillId="0" borderId="10" xfId="0" applyFont="1" applyBorder="1"/>
    <xf numFmtId="0" fontId="2" fillId="0" borderId="10" xfId="0" applyFont="1" applyBorder="1"/>
    <xf numFmtId="0" fontId="2" fillId="0" borderId="12" xfId="0" applyFont="1" applyBorder="1"/>
    <xf numFmtId="0" fontId="2" fillId="0" borderId="0" xfId="0" applyFont="1"/>
    <xf numFmtId="0" fontId="15" fillId="0" borderId="0" xfId="1" applyFont="1" applyAlignment="1">
      <alignment horizontal="center" vertical="top" wrapText="1"/>
    </xf>
    <xf numFmtId="0" fontId="7" fillId="0" borderId="15" xfId="1" applyFont="1" applyBorder="1" applyAlignment="1">
      <alignment horizontal="center"/>
    </xf>
    <xf numFmtId="0" fontId="7" fillId="0" borderId="0" xfId="0" applyFont="1"/>
    <xf numFmtId="0" fontId="7" fillId="0" borderId="0" xfId="1" applyFont="1" applyAlignment="1">
      <alignment horizontal="center"/>
    </xf>
    <xf numFmtId="0" fontId="0" fillId="0" borderId="0" xfId="0" applyAlignment="1">
      <alignment horizontal="center"/>
    </xf>
    <xf numFmtId="0" fontId="7" fillId="0" borderId="0" xfId="0" applyFont="1" applyAlignment="1">
      <alignment horizontal="center"/>
    </xf>
    <xf numFmtId="0" fontId="15" fillId="0" borderId="0" xfId="1" applyFont="1" applyAlignment="1">
      <alignment vertical="top" wrapText="1"/>
    </xf>
    <xf numFmtId="0" fontId="13" fillId="0" borderId="1" xfId="0" applyFont="1" applyBorder="1"/>
    <xf numFmtId="0" fontId="11" fillId="0" borderId="0" xfId="3" applyFont="1" applyAlignment="1">
      <alignment vertical="top" wrapText="1"/>
    </xf>
    <xf numFmtId="0" fontId="12" fillId="0" borderId="1" xfId="0" applyFont="1" applyBorder="1"/>
    <xf numFmtId="0" fontId="13" fillId="0" borderId="0" xfId="0" applyFont="1"/>
    <xf numFmtId="0" fontId="12" fillId="0" borderId="0" xfId="0" applyFont="1" applyAlignment="1">
      <alignment horizontal="center" wrapText="1"/>
    </xf>
    <xf numFmtId="0" fontId="7" fillId="0" borderId="1" xfId="0" applyFont="1" applyBorder="1" applyAlignment="1">
      <alignment horizontal="center" wrapText="1"/>
    </xf>
    <xf numFmtId="0" fontId="8" fillId="0" borderId="0" xfId="0" applyFont="1"/>
    <xf numFmtId="0" fontId="10" fillId="0" borderId="0" xfId="3" applyFont="1"/>
    <xf numFmtId="0" fontId="12" fillId="0" borderId="0" xfId="0" applyFont="1"/>
    <xf numFmtId="0" fontId="7" fillId="0" borderId="0" xfId="5" applyFont="1"/>
    <xf numFmtId="0" fontId="10" fillId="0" borderId="0" xfId="6" applyFont="1"/>
    <xf numFmtId="0" fontId="7" fillId="0" borderId="1" xfId="0" applyFont="1" applyBorder="1" applyAlignment="1" applyProtection="1">
      <alignment horizontal="center" wrapText="1"/>
      <protection locked="0"/>
    </xf>
    <xf numFmtId="3" fontId="0" fillId="4" borderId="1" xfId="0" applyNumberFormat="1" applyFill="1" applyBorder="1"/>
    <xf numFmtId="3" fontId="0" fillId="0" borderId="1" xfId="0" applyNumberFormat="1" applyBorder="1"/>
    <xf numFmtId="3" fontId="7" fillId="0" borderId="1" xfId="0" applyNumberFormat="1" applyFont="1" applyBorder="1" applyAlignment="1" applyProtection="1">
      <alignment horizontal="center" wrapText="1"/>
      <protection locked="0"/>
    </xf>
    <xf numFmtId="0" fontId="7" fillId="0" borderId="1" xfId="0" applyFont="1" applyBorder="1"/>
    <xf numFmtId="3" fontId="7" fillId="4" borderId="1" xfId="0" applyNumberFormat="1" applyFont="1" applyFill="1" applyBorder="1"/>
    <xf numFmtId="0" fontId="7" fillId="0" borderId="18" xfId="0" applyFont="1" applyBorder="1"/>
    <xf numFmtId="3" fontId="7" fillId="0" borderId="0" xfId="0" applyNumberFormat="1" applyFont="1"/>
    <xf numFmtId="3" fontId="7" fillId="0" borderId="1" xfId="0" applyNumberFormat="1" applyFont="1" applyBorder="1"/>
    <xf numFmtId="0" fontId="7" fillId="0" borderId="0" xfId="0" applyFont="1" applyAlignment="1" applyProtection="1">
      <alignment horizontal="center" wrapText="1"/>
      <protection locked="0"/>
    </xf>
    <xf numFmtId="0" fontId="9" fillId="0" borderId="0" xfId="3" applyFont="1"/>
    <xf numFmtId="3" fontId="7" fillId="0" borderId="18" xfId="0" applyNumberFormat="1" applyFont="1" applyBorder="1"/>
    <xf numFmtId="0" fontId="18" fillId="0" borderId="1" xfId="0" applyFont="1" applyBorder="1" applyAlignment="1">
      <alignment wrapText="1"/>
    </xf>
    <xf numFmtId="0" fontId="18" fillId="0" borderId="1" xfId="0" applyFont="1" applyBorder="1" applyAlignment="1">
      <alignment horizontal="center"/>
    </xf>
    <xf numFmtId="0" fontId="18" fillId="0" borderId="0" xfId="0" applyFont="1" applyAlignment="1">
      <alignment horizontal="center"/>
    </xf>
    <xf numFmtId="3" fontId="0" fillId="0" borderId="0" xfId="0" applyNumberFormat="1"/>
    <xf numFmtId="0" fontId="18" fillId="0" borderId="1" xfId="0" applyFont="1" applyBorder="1" applyAlignment="1">
      <alignment horizontal="center" wrapText="1"/>
    </xf>
    <xf numFmtId="3" fontId="0" fillId="0" borderId="1" xfId="0" applyNumberFormat="1" applyBorder="1" applyAlignment="1">
      <alignment horizontal="center"/>
    </xf>
    <xf numFmtId="3" fontId="1" fillId="0" borderId="1" xfId="0" applyNumberFormat="1" applyFont="1" applyBorder="1" applyAlignment="1">
      <alignment horizontal="center"/>
    </xf>
    <xf numFmtId="3" fontId="1" fillId="0" borderId="2" xfId="0" applyNumberFormat="1" applyFont="1" applyBorder="1" applyAlignment="1">
      <alignment horizontal="center"/>
    </xf>
    <xf numFmtId="3" fontId="0" fillId="4" borderId="2" xfId="0" applyNumberFormat="1" applyFill="1" applyBorder="1"/>
    <xf numFmtId="3" fontId="0" fillId="0" borderId="2" xfId="0" applyNumberFormat="1" applyBorder="1"/>
    <xf numFmtId="3" fontId="0" fillId="0" borderId="19" xfId="0" applyNumberFormat="1" applyBorder="1" applyAlignment="1">
      <alignment horizontal="center"/>
    </xf>
    <xf numFmtId="3" fontId="0" fillId="4" borderId="19" xfId="0" applyNumberFormat="1" applyFill="1" applyBorder="1"/>
    <xf numFmtId="3" fontId="0" fillId="0" borderId="19" xfId="0" applyNumberFormat="1" applyBorder="1"/>
    <xf numFmtId="0" fontId="12" fillId="0" borderId="18" xfId="0" applyFont="1" applyBorder="1"/>
    <xf numFmtId="0" fontId="13" fillId="0" borderId="18" xfId="0" applyFont="1" applyBorder="1"/>
    <xf numFmtId="0" fontId="12" fillId="0" borderId="16" xfId="0" applyFont="1" applyBorder="1"/>
    <xf numFmtId="0" fontId="13" fillId="0" borderId="16" xfId="0" applyFont="1" applyBorder="1"/>
    <xf numFmtId="0" fontId="7" fillId="4" borderId="1" xfId="0" applyFont="1" applyFill="1" applyBorder="1"/>
    <xf numFmtId="0" fontId="18" fillId="0" borderId="0" xfId="0" applyFont="1" applyAlignment="1">
      <alignment wrapText="1"/>
    </xf>
    <xf numFmtId="0" fontId="18" fillId="4" borderId="1" xfId="0" applyFont="1" applyFill="1" applyBorder="1" applyAlignment="1">
      <alignment horizontal="center"/>
    </xf>
    <xf numFmtId="0" fontId="11" fillId="0" borderId="10" xfId="0" applyFont="1" applyBorder="1" applyAlignment="1">
      <alignment horizontal="left" vertical="top" wrapText="1"/>
    </xf>
    <xf numFmtId="0" fontId="8" fillId="0" borderId="10" xfId="0" applyFont="1" applyBorder="1" applyAlignment="1">
      <alignment horizontal="right" vertical="top" wrapText="1"/>
    </xf>
    <xf numFmtId="166" fontId="11" fillId="0" borderId="11" xfId="0" applyNumberFormat="1" applyFont="1" applyBorder="1" applyAlignment="1">
      <alignment horizontal="left" vertical="top" wrapText="1" indent="3"/>
    </xf>
    <xf numFmtId="0" fontId="21" fillId="0" borderId="0" xfId="0" applyFont="1"/>
    <xf numFmtId="0" fontId="22" fillId="0" borderId="0" xfId="0" applyFont="1"/>
    <xf numFmtId="0" fontId="15" fillId="0" borderId="0" xfId="0" applyFont="1"/>
    <xf numFmtId="0" fontId="23" fillId="0" borderId="10" xfId="0" applyFont="1" applyBorder="1" applyAlignment="1">
      <alignment horizontal="right" vertical="top" wrapText="1"/>
    </xf>
    <xf numFmtId="0" fontId="12" fillId="4" borderId="18" xfId="0" applyFont="1" applyFill="1" applyBorder="1"/>
    <xf numFmtId="0" fontId="13" fillId="4" borderId="18" xfId="0" applyFont="1" applyFill="1" applyBorder="1"/>
    <xf numFmtId="0" fontId="1" fillId="0" borderId="0" xfId="0" applyFont="1"/>
    <xf numFmtId="0" fontId="12" fillId="0" borderId="20" xfId="0" applyFont="1" applyBorder="1" applyAlignment="1">
      <alignment horizontal="center" wrapText="1"/>
    </xf>
    <xf numFmtId="0" fontId="1" fillId="0" borderId="0" xfId="7"/>
    <xf numFmtId="0" fontId="13" fillId="4" borderId="1" xfId="7" applyFont="1" applyFill="1" applyBorder="1"/>
    <xf numFmtId="0" fontId="12" fillId="4" borderId="1" xfId="7" applyFont="1" applyFill="1" applyBorder="1"/>
    <xf numFmtId="0" fontId="6" fillId="0" borderId="0" xfId="7" applyFont="1"/>
    <xf numFmtId="0" fontId="12" fillId="0" borderId="1" xfId="7" applyFont="1" applyBorder="1" applyAlignment="1">
      <alignment horizontal="center" wrapText="1"/>
    </xf>
    <xf numFmtId="0" fontId="12" fillId="0" borderId="2" xfId="7" applyFont="1" applyBorder="1" applyAlignment="1">
      <alignment horizontal="center" wrapText="1"/>
    </xf>
    <xf numFmtId="0" fontId="12" fillId="0" borderId="17" xfId="0" applyFont="1" applyBorder="1" applyAlignment="1">
      <alignment horizontal="center" wrapText="1"/>
    </xf>
    <xf numFmtId="0" fontId="13" fillId="0" borderId="17" xfId="0" applyFont="1" applyBorder="1"/>
    <xf numFmtId="0" fontId="0" fillId="0" borderId="16" xfId="0" applyBorder="1"/>
    <xf numFmtId="0" fontId="8" fillId="0" borderId="17" xfId="0" applyFont="1" applyBorder="1"/>
    <xf numFmtId="0" fontId="8" fillId="0" borderId="1" xfId="0" applyFont="1" applyBorder="1"/>
    <xf numFmtId="0" fontId="13" fillId="0" borderId="0" xfId="7" applyFont="1"/>
    <xf numFmtId="0" fontId="7" fillId="0" borderId="0" xfId="7" applyFont="1"/>
    <xf numFmtId="0" fontId="12" fillId="0" borderId="0" xfId="7" applyFont="1" applyAlignment="1">
      <alignment horizontal="center" wrapText="1"/>
    </xf>
    <xf numFmtId="3" fontId="7" fillId="0" borderId="0" xfId="7" applyNumberFormat="1" applyFont="1" applyAlignment="1" applyProtection="1">
      <alignment horizontal="center" wrapText="1"/>
      <protection locked="0"/>
    </xf>
    <xf numFmtId="0" fontId="8" fillId="0" borderId="0" xfId="7" applyFont="1"/>
    <xf numFmtId="0" fontId="13" fillId="0" borderId="1" xfId="7" applyFont="1" applyBorder="1"/>
    <xf numFmtId="0" fontId="7" fillId="0" borderId="1" xfId="7" applyFont="1" applyBorder="1"/>
    <xf numFmtId="3" fontId="7" fillId="0" borderId="1" xfId="7" applyNumberFormat="1" applyFont="1" applyBorder="1" applyAlignment="1" applyProtection="1">
      <alignment horizontal="center" wrapText="1"/>
      <protection locked="0"/>
    </xf>
    <xf numFmtId="0" fontId="12" fillId="0" borderId="0" xfId="7" applyFont="1"/>
    <xf numFmtId="0" fontId="12" fillId="0" borderId="1" xfId="7" applyFont="1" applyBorder="1"/>
    <xf numFmtId="0" fontId="2" fillId="0" borderId="0" xfId="7" applyFont="1"/>
    <xf numFmtId="0" fontId="24" fillId="0" borderId="1" xfId="7" applyFont="1" applyBorder="1"/>
    <xf numFmtId="0" fontId="24" fillId="0" borderId="18" xfId="7" applyFont="1" applyBorder="1"/>
    <xf numFmtId="0" fontId="10" fillId="0" borderId="0" xfId="0" applyFont="1"/>
    <xf numFmtId="0" fontId="10" fillId="0" borderId="0" xfId="0" applyFont="1" applyAlignment="1">
      <alignment wrapText="1"/>
    </xf>
    <xf numFmtId="15" fontId="10" fillId="0" borderId="0" xfId="3" applyNumberFormat="1" applyFont="1"/>
    <xf numFmtId="0" fontId="8" fillId="0" borderId="0" xfId="0" applyFont="1" applyAlignment="1">
      <alignment horizontal="left" vertical="center" wrapText="1" indent="1"/>
    </xf>
    <xf numFmtId="0" fontId="2" fillId="0" borderId="0" xfId="0" applyFont="1" applyAlignment="1">
      <alignment horizontal="left" vertical="center" wrapText="1" indent="1"/>
    </xf>
    <xf numFmtId="0" fontId="10" fillId="0" borderId="0" xfId="1" applyFont="1" applyAlignment="1">
      <alignment horizontal="left" vertical="center" wrapText="1" indent="1"/>
    </xf>
    <xf numFmtId="0" fontId="8" fillId="0" borderId="0" xfId="1" applyFont="1" applyAlignment="1">
      <alignment horizontal="left" vertical="center" indent="2"/>
    </xf>
    <xf numFmtId="0" fontId="2" fillId="0" borderId="0" xfId="1" applyAlignment="1">
      <alignment horizontal="left" vertical="center" wrapText="1" indent="1"/>
    </xf>
    <xf numFmtId="0" fontId="2" fillId="0" borderId="1" xfId="1" applyBorder="1" applyAlignment="1">
      <alignment horizontal="left" vertical="center" wrapText="1" indent="1"/>
    </xf>
    <xf numFmtId="0" fontId="3" fillId="0" borderId="0" xfId="2" applyFill="1" applyBorder="1" applyAlignment="1" applyProtection="1">
      <alignment horizontal="left" vertical="center" wrapText="1" indent="1"/>
    </xf>
    <xf numFmtId="14" fontId="2" fillId="0" borderId="0" xfId="1" applyNumberFormat="1" applyAlignment="1">
      <alignment horizontal="left" vertical="center" wrapText="1" indent="1"/>
    </xf>
    <xf numFmtId="0" fontId="8" fillId="0" borderId="9" xfId="0" applyFont="1" applyBorder="1"/>
    <xf numFmtId="15" fontId="8" fillId="0" borderId="0" xfId="0" applyNumberFormat="1" applyFont="1" applyAlignment="1">
      <alignment horizontal="center"/>
    </xf>
    <xf numFmtId="0" fontId="8" fillId="0" borderId="11" xfId="0" applyFont="1" applyBorder="1"/>
    <xf numFmtId="0" fontId="8" fillId="0" borderId="14" xfId="0" applyFont="1" applyBorder="1"/>
    <xf numFmtId="0" fontId="8" fillId="0" borderId="0" xfId="0" applyFont="1" applyAlignment="1">
      <alignment horizontal="center"/>
    </xf>
    <xf numFmtId="0" fontId="3" fillId="0" borderId="15" xfId="2" applyBorder="1" applyAlignment="1" applyProtection="1"/>
    <xf numFmtId="0" fontId="2" fillId="2" borderId="1" xfId="1" applyFill="1" applyBorder="1" applyAlignment="1">
      <alignment horizontal="left" vertical="center" wrapText="1" indent="1"/>
    </xf>
    <xf numFmtId="0" fontId="18" fillId="5" borderId="1" xfId="0" applyFont="1" applyFill="1" applyBorder="1" applyAlignment="1">
      <alignment horizontal="center"/>
    </xf>
    <xf numFmtId="0" fontId="10" fillId="0" borderId="21" xfId="0" applyFont="1" applyBorder="1"/>
    <xf numFmtId="0" fontId="18" fillId="0" borderId="19" xfId="0" applyFont="1" applyBorder="1" applyAlignment="1">
      <alignment horizontal="center"/>
    </xf>
    <xf numFmtId="0" fontId="18" fillId="0" borderId="2" xfId="0" applyFont="1" applyBorder="1" applyAlignment="1">
      <alignment horizontal="center"/>
    </xf>
    <xf numFmtId="0" fontId="24" fillId="4" borderId="18" xfId="7" applyFont="1" applyFill="1" applyBorder="1"/>
    <xf numFmtId="0" fontId="0" fillId="0" borderId="1" xfId="0" applyBorder="1"/>
    <xf numFmtId="0" fontId="12" fillId="5" borderId="1" xfId="7" applyFont="1" applyFill="1" applyBorder="1"/>
    <xf numFmtId="0" fontId="12" fillId="0" borderId="1" xfId="0" applyFont="1" applyBorder="1" applyAlignment="1">
      <alignment horizontal="right"/>
    </xf>
    <xf numFmtId="0" fontId="8" fillId="0" borderId="20" xfId="0" applyFont="1" applyBorder="1"/>
    <xf numFmtId="0" fontId="12" fillId="4" borderId="1" xfId="0" applyFont="1" applyFill="1" applyBorder="1" applyAlignment="1">
      <alignment horizontal="right"/>
    </xf>
    <xf numFmtId="0" fontId="11" fillId="0" borderId="0" xfId="0" applyFont="1" applyAlignment="1">
      <alignment horizontal="left" vertical="center" wrapText="1" indent="1"/>
    </xf>
    <xf numFmtId="0" fontId="3" fillId="0" borderId="15" xfId="2" applyFill="1" applyBorder="1" applyAlignment="1" applyProtection="1"/>
    <xf numFmtId="0" fontId="8" fillId="0" borderId="10" xfId="0" applyFont="1" applyBorder="1" applyAlignment="1">
      <alignment vertical="top" wrapText="1"/>
    </xf>
    <xf numFmtId="0" fontId="0" fillId="0" borderId="11" xfId="0" applyBorder="1"/>
    <xf numFmtId="0" fontId="19" fillId="0" borderId="10" xfId="0" applyFont="1" applyBorder="1" applyAlignment="1">
      <alignment horizontal="center" vertical="top"/>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10" fillId="0" borderId="0" xfId="6" applyFont="1" applyAlignment="1">
      <alignment horizontal="center"/>
    </xf>
    <xf numFmtId="0" fontId="0" fillId="0" borderId="7" xfId="0" applyBorder="1"/>
    <xf numFmtId="0" fontId="0" fillId="0" borderId="9" xfId="0" applyBorder="1"/>
    <xf numFmtId="0" fontId="8" fillId="0" borderId="15" xfId="0" applyFont="1" applyBorder="1" applyAlignment="1">
      <alignment wrapText="1"/>
    </xf>
    <xf numFmtId="166" fontId="28" fillId="0" borderId="11" xfId="0" applyNumberFormat="1" applyFont="1" applyBorder="1" applyAlignment="1">
      <alignment horizontal="left" vertical="top" wrapText="1" indent="3"/>
    </xf>
    <xf numFmtId="3" fontId="6" fillId="0" borderId="0" xfId="0" applyNumberFormat="1" applyFont="1"/>
    <xf numFmtId="3" fontId="13" fillId="0" borderId="0" xfId="0" applyNumberFormat="1" applyFont="1"/>
    <xf numFmtId="3" fontId="12" fillId="0" borderId="1" xfId="0" applyNumberFormat="1" applyFont="1" applyBorder="1"/>
    <xf numFmtId="3" fontId="2" fillId="0" borderId="2" xfId="0" applyNumberFormat="1" applyFont="1" applyBorder="1" applyAlignment="1">
      <alignment horizontal="center"/>
    </xf>
    <xf numFmtId="0" fontId="29" fillId="2" borderId="0" xfId="0" applyFont="1" applyFill="1"/>
    <xf numFmtId="3" fontId="13" fillId="4" borderId="1" xfId="7" applyNumberFormat="1" applyFont="1" applyFill="1" applyBorder="1"/>
    <xf numFmtId="3" fontId="13" fillId="0" borderId="1" xfId="7" applyNumberFormat="1" applyFont="1" applyBorder="1"/>
    <xf numFmtId="0" fontId="7" fillId="2" borderId="1" xfId="0" applyFont="1" applyFill="1" applyBorder="1" applyAlignment="1">
      <alignment horizontal="center" wrapText="1"/>
    </xf>
    <xf numFmtId="0" fontId="30" fillId="0" borderId="0" xfId="0" applyFont="1"/>
    <xf numFmtId="167" fontId="13" fillId="2" borderId="1" xfId="0" applyNumberFormat="1" applyFont="1" applyFill="1" applyBorder="1"/>
    <xf numFmtId="3" fontId="13" fillId="0" borderId="1" xfId="0" applyNumberFormat="1" applyFont="1" applyBorder="1"/>
    <xf numFmtId="0" fontId="7" fillId="6" borderId="1" xfId="0" applyFont="1" applyFill="1" applyBorder="1"/>
    <xf numFmtId="0" fontId="2" fillId="6" borderId="3" xfId="0" applyFont="1" applyFill="1" applyBorder="1"/>
    <xf numFmtId="3" fontId="2" fillId="6" borderId="3" xfId="0" applyNumberFormat="1" applyFont="1" applyFill="1" applyBorder="1"/>
    <xf numFmtId="0" fontId="7" fillId="6" borderId="3" xfId="0" applyFont="1" applyFill="1" applyBorder="1"/>
    <xf numFmtId="0" fontId="7" fillId="6" borderId="2" xfId="0" applyFont="1" applyFill="1" applyBorder="1"/>
    <xf numFmtId="0" fontId="2" fillId="6" borderId="4" xfId="0" applyFont="1" applyFill="1" applyBorder="1"/>
    <xf numFmtId="3" fontId="2" fillId="6" borderId="4" xfId="0" applyNumberFormat="1" applyFont="1" applyFill="1" applyBorder="1"/>
    <xf numFmtId="0" fontId="7" fillId="6" borderId="4" xfId="0" applyFont="1" applyFill="1" applyBorder="1"/>
    <xf numFmtId="0" fontId="7" fillId="0" borderId="2" xfId="0" applyFont="1" applyBorder="1"/>
    <xf numFmtId="0" fontId="2" fillId="0" borderId="4" xfId="0" applyFont="1" applyBorder="1"/>
    <xf numFmtId="3" fontId="2" fillId="0" borderId="4" xfId="0" applyNumberFormat="1" applyFont="1" applyBorder="1"/>
    <xf numFmtId="0" fontId="7" fillId="0" borderId="4" xfId="0" applyFont="1" applyBorder="1"/>
    <xf numFmtId="3" fontId="2" fillId="6" borderId="1" xfId="0" applyNumberFormat="1" applyFont="1" applyFill="1" applyBorder="1"/>
    <xf numFmtId="3" fontId="2" fillId="6" borderId="2" xfId="0" applyNumberFormat="1" applyFont="1" applyFill="1" applyBorder="1"/>
    <xf numFmtId="3" fontId="2" fillId="0" borderId="2" xfId="0" applyNumberFormat="1" applyFont="1" applyBorder="1"/>
    <xf numFmtId="0" fontId="7" fillId="0" borderId="1" xfId="0" applyFont="1" applyBorder="1" applyAlignment="1">
      <alignment wrapText="1"/>
    </xf>
    <xf numFmtId="0" fontId="7" fillId="0" borderId="3" xfId="0" applyFont="1" applyBorder="1" applyAlignment="1">
      <alignment wrapText="1"/>
    </xf>
    <xf numFmtId="3" fontId="12" fillId="4" borderId="1" xfId="7" applyNumberFormat="1" applyFont="1" applyFill="1" applyBorder="1"/>
    <xf numFmtId="0" fontId="10" fillId="2" borderId="0" xfId="0" applyFont="1" applyFill="1" applyAlignment="1">
      <alignment wrapText="1"/>
    </xf>
    <xf numFmtId="0" fontId="12" fillId="0" borderId="1" xfId="0" applyFont="1" applyBorder="1" applyAlignment="1">
      <alignment wrapText="1"/>
    </xf>
    <xf numFmtId="0" fontId="12" fillId="0" borderId="3" xfId="0" applyFont="1" applyBorder="1" applyAlignment="1">
      <alignment wrapText="1"/>
    </xf>
    <xf numFmtId="0" fontId="18" fillId="0" borderId="0" xfId="0" applyFont="1"/>
    <xf numFmtId="0" fontId="12" fillId="0" borderId="2" xfId="0" applyFont="1" applyBorder="1"/>
    <xf numFmtId="0" fontId="12" fillId="0" borderId="4" xfId="0" applyFont="1" applyBorder="1"/>
    <xf numFmtId="3" fontId="12" fillId="0" borderId="4" xfId="0" applyNumberFormat="1" applyFont="1" applyBorder="1"/>
    <xf numFmtId="0" fontId="32" fillId="0" borderId="2" xfId="0" applyFont="1" applyBorder="1"/>
    <xf numFmtId="0" fontId="32" fillId="0" borderId="4" xfId="0" applyFont="1" applyBorder="1"/>
    <xf numFmtId="3" fontId="32" fillId="0" borderId="4" xfId="0" applyNumberFormat="1" applyFont="1" applyBorder="1"/>
    <xf numFmtId="37" fontId="12" fillId="0" borderId="4" xfId="0" applyNumberFormat="1" applyFont="1" applyBorder="1"/>
    <xf numFmtId="15" fontId="8" fillId="2" borderId="0" xfId="0" applyNumberFormat="1" applyFont="1" applyFill="1" applyAlignment="1">
      <alignment horizontal="center"/>
    </xf>
    <xf numFmtId="15" fontId="3" fillId="0" borderId="13" xfId="2" applyNumberFormat="1" applyBorder="1" applyAlignment="1" applyProtection="1">
      <alignment horizontal="center"/>
    </xf>
    <xf numFmtId="0" fontId="10" fillId="0" borderId="18" xfId="0" applyFont="1" applyBorder="1" applyAlignment="1">
      <alignment wrapText="1"/>
    </xf>
    <xf numFmtId="0" fontId="10" fillId="0" borderId="27" xfId="0" applyFont="1" applyBorder="1" applyAlignment="1">
      <alignment wrapText="1"/>
    </xf>
    <xf numFmtId="0" fontId="2" fillId="0" borderId="20" xfId="0" applyFont="1" applyBorder="1" applyAlignment="1">
      <alignment wrapText="1"/>
    </xf>
    <xf numFmtId="0" fontId="2" fillId="0" borderId="27" xfId="0" applyFont="1" applyBorder="1" applyAlignment="1">
      <alignment wrapText="1"/>
    </xf>
    <xf numFmtId="0" fontId="3" fillId="0" borderId="27" xfId="2" applyFill="1" applyBorder="1" applyAlignment="1" applyProtection="1">
      <alignment wrapText="1"/>
    </xf>
    <xf numFmtId="0" fontId="34" fillId="0" borderId="27" xfId="0" applyFont="1" applyBorder="1" applyAlignment="1">
      <alignment wrapText="1"/>
    </xf>
    <xf numFmtId="14" fontId="2" fillId="0" borderId="27" xfId="0" applyNumberFormat="1" applyFont="1" applyBorder="1" applyAlignment="1">
      <alignment wrapText="1"/>
    </xf>
    <xf numFmtId="0" fontId="2" fillId="0" borderId="2" xfId="0" applyFont="1" applyBorder="1" applyAlignment="1">
      <alignment wrapText="1"/>
    </xf>
    <xf numFmtId="0" fontId="2" fillId="0" borderId="4" xfId="0" applyFont="1" applyBorder="1" applyAlignment="1">
      <alignment wrapText="1"/>
    </xf>
    <xf numFmtId="0" fontId="29" fillId="2" borderId="0" xfId="0" applyFont="1" applyFill="1" applyAlignment="1">
      <alignment horizontal="left"/>
    </xf>
    <xf numFmtId="0" fontId="13" fillId="0" borderId="4" xfId="0" quotePrefix="1" applyFont="1" applyBorder="1"/>
    <xf numFmtId="3" fontId="37" fillId="0" borderId="0" xfId="0" applyNumberFormat="1" applyFont="1"/>
    <xf numFmtId="0" fontId="24" fillId="0" borderId="0" xfId="7" applyFont="1"/>
    <xf numFmtId="0" fontId="39" fillId="0" borderId="0" xfId="0" applyFont="1"/>
    <xf numFmtId="0" fontId="12" fillId="0" borderId="1" xfId="0" applyFont="1" applyBorder="1" applyAlignment="1">
      <alignment horizontal="center"/>
    </xf>
    <xf numFmtId="0" fontId="24" fillId="0" borderId="1" xfId="0" applyFont="1" applyBorder="1" applyAlignment="1">
      <alignment horizontal="center"/>
    </xf>
    <xf numFmtId="0" fontId="38" fillId="0" borderId="0" xfId="0" applyFont="1"/>
    <xf numFmtId="168" fontId="13" fillId="4" borderId="1" xfId="0" applyNumberFormat="1" applyFont="1" applyFill="1" applyBorder="1"/>
    <xf numFmtId="168" fontId="13" fillId="0" borderId="1" xfId="0" applyNumberFormat="1" applyFont="1" applyBorder="1"/>
    <xf numFmtId="164" fontId="13" fillId="0" borderId="1" xfId="0" applyNumberFormat="1" applyFont="1" applyBorder="1"/>
    <xf numFmtId="164" fontId="40" fillId="0" borderId="18" xfId="0" applyNumberFormat="1" applyFont="1" applyBorder="1"/>
    <xf numFmtId="164" fontId="40" fillId="7" borderId="18" xfId="0" applyNumberFormat="1" applyFont="1" applyFill="1" applyBorder="1"/>
    <xf numFmtId="0" fontId="9" fillId="3" borderId="0" xfId="3" applyFont="1" applyFill="1" applyAlignment="1">
      <alignment horizontal="center"/>
    </xf>
    <xf numFmtId="3" fontId="18" fillId="0" borderId="0" xfId="8" applyNumberFormat="1" applyFont="1" applyFill="1" applyBorder="1"/>
    <xf numFmtId="3" fontId="18" fillId="0" borderId="27" xfId="8" applyNumberFormat="1" applyFont="1" applyFill="1" applyBorder="1"/>
    <xf numFmtId="165" fontId="12" fillId="0" borderId="1" xfId="7" applyNumberFormat="1" applyFont="1" applyBorder="1" applyAlignment="1">
      <alignment horizontal="center" wrapText="1"/>
    </xf>
    <xf numFmtId="0" fontId="3" fillId="0" borderId="27" xfId="2" applyBorder="1" applyAlignment="1" applyProtection="1">
      <alignment wrapText="1"/>
    </xf>
    <xf numFmtId="0" fontId="3" fillId="0" borderId="0" xfId="2" applyAlignment="1" applyProtection="1">
      <alignment horizontal="left" vertical="center" wrapText="1" indent="1"/>
    </xf>
    <xf numFmtId="0" fontId="13" fillId="0" borderId="1" xfId="7" applyFont="1" applyBorder="1" applyAlignment="1">
      <alignment horizontal="right"/>
    </xf>
    <xf numFmtId="0" fontId="13" fillId="0" borderId="1" xfId="0" applyFont="1" applyBorder="1" applyAlignment="1">
      <alignment horizontal="right"/>
    </xf>
    <xf numFmtId="0" fontId="13" fillId="0" borderId="2" xfId="0" applyFont="1" applyBorder="1" applyAlignment="1">
      <alignment horizontal="right"/>
    </xf>
    <xf numFmtId="0" fontId="0" fillId="2" borderId="0" xfId="0" applyFill="1"/>
    <xf numFmtId="3" fontId="37" fillId="2" borderId="0" xfId="0" applyNumberFormat="1" applyFont="1" applyFill="1"/>
    <xf numFmtId="0" fontId="13" fillId="2" borderId="0" xfId="0" applyFont="1" applyFill="1"/>
    <xf numFmtId="169" fontId="13" fillId="0" borderId="1" xfId="8" applyNumberFormat="1" applyFont="1" applyFill="1" applyBorder="1"/>
    <xf numFmtId="169" fontId="13" fillId="4" borderId="1" xfId="8" applyNumberFormat="1" applyFont="1" applyFill="1" applyBorder="1"/>
    <xf numFmtId="169" fontId="13" fillId="0" borderId="0" xfId="8" applyNumberFormat="1" applyFont="1" applyFill="1" applyBorder="1"/>
    <xf numFmtId="0" fontId="40" fillId="0" borderId="28" xfId="0" applyFont="1" applyBorder="1"/>
    <xf numFmtId="0" fontId="12" fillId="0" borderId="28" xfId="0" applyFont="1" applyBorder="1"/>
    <xf numFmtId="169" fontId="13" fillId="0" borderId="28" xfId="8" applyNumberFormat="1" applyFont="1" applyFill="1" applyBorder="1"/>
    <xf numFmtId="0" fontId="10" fillId="0" borderId="21" xfId="0" applyFont="1" applyBorder="1" applyAlignment="1">
      <alignment wrapText="1"/>
    </xf>
    <xf numFmtId="0" fontId="8" fillId="0" borderId="25" xfId="0" applyFont="1" applyBorder="1" applyAlignment="1">
      <alignment vertical="top" wrapText="1"/>
    </xf>
    <xf numFmtId="0" fontId="0" fillId="0" borderId="26" xfId="0" applyBorder="1"/>
    <xf numFmtId="0" fontId="8" fillId="0" borderId="26" xfId="0" applyFont="1" applyBorder="1" applyAlignment="1">
      <alignment vertical="top" wrapText="1"/>
    </xf>
    <xf numFmtId="0" fontId="19" fillId="2" borderId="0" xfId="0" applyFont="1" applyFill="1" applyAlignment="1">
      <alignment horizontal="center" vertical="center"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8" fillId="0" borderId="12" xfId="0" applyFont="1" applyBorder="1" applyAlignment="1">
      <alignment wrapText="1"/>
    </xf>
    <xf numFmtId="0" fontId="8" fillId="0" borderId="14" xfId="0" applyFont="1" applyBorder="1" applyAlignment="1">
      <alignment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0" xfId="0" applyFont="1" applyBorder="1" applyAlignment="1">
      <alignment vertical="top" wrapText="1"/>
    </xf>
    <xf numFmtId="0" fontId="0" fillId="0" borderId="11" xfId="0" applyBorder="1"/>
    <xf numFmtId="0" fontId="11" fillId="0" borderId="10" xfId="0" applyFont="1" applyBorder="1" applyAlignment="1">
      <alignment vertical="top" wrapText="1"/>
    </xf>
    <xf numFmtId="0" fontId="15" fillId="0" borderId="11" xfId="0" applyFont="1" applyBorder="1"/>
    <xf numFmtId="0" fontId="27" fillId="0" borderId="11" xfId="0" applyFont="1" applyBorder="1"/>
    <xf numFmtId="0" fontId="8" fillId="0" borderId="11" xfId="0" applyFont="1" applyBorder="1" applyAlignment="1">
      <alignment vertical="top"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17" fillId="0" borderId="10" xfId="0" applyFont="1" applyBorder="1" applyAlignment="1">
      <alignment horizontal="left"/>
    </xf>
    <xf numFmtId="0" fontId="17" fillId="0" borderId="11" xfId="0" applyFont="1" applyBorder="1" applyAlignment="1">
      <alignment horizontal="left"/>
    </xf>
    <xf numFmtId="0" fontId="19" fillId="0" borderId="10" xfId="0" applyFont="1" applyBorder="1" applyAlignment="1">
      <alignment horizontal="center" vertical="top"/>
    </xf>
    <xf numFmtId="0" fontId="19" fillId="0" borderId="11" xfId="0" applyFont="1" applyBorder="1" applyAlignment="1">
      <alignment horizontal="center" vertical="top"/>
    </xf>
    <xf numFmtId="0" fontId="8" fillId="0" borderId="5" xfId="0" applyFont="1" applyBorder="1" applyAlignment="1">
      <alignment horizontal="center"/>
    </xf>
    <xf numFmtId="0" fontId="8" fillId="0" borderId="6" xfId="0" applyFont="1" applyBorder="1" applyAlignment="1">
      <alignment horizontal="center"/>
    </xf>
    <xf numFmtId="0" fontId="8" fillId="0" borderId="3" xfId="0" applyFont="1" applyBorder="1" applyAlignment="1">
      <alignment horizontal="center"/>
    </xf>
    <xf numFmtId="0" fontId="11" fillId="0" borderId="0" xfId="3" quotePrefix="1" applyFont="1" applyAlignment="1">
      <alignment horizontal="center" vertical="top" wrapText="1"/>
    </xf>
    <xf numFmtId="0" fontId="11" fillId="2" borderId="0" xfId="3" applyFont="1" applyFill="1" applyAlignment="1">
      <alignment horizontal="center" vertical="top" wrapText="1"/>
    </xf>
    <xf numFmtId="15" fontId="38" fillId="0" borderId="0" xfId="3" applyNumberFormat="1" applyFont="1" applyAlignment="1">
      <alignment horizontal="center"/>
    </xf>
    <xf numFmtId="15" fontId="10" fillId="0" borderId="0" xfId="3" applyNumberFormat="1" applyFont="1" applyAlignment="1">
      <alignment horizontal="center"/>
    </xf>
    <xf numFmtId="0" fontId="9" fillId="3" borderId="0" xfId="3" applyFont="1" applyFill="1" applyAlignment="1">
      <alignment horizontal="center"/>
    </xf>
    <xf numFmtId="0" fontId="11" fillId="0" borderId="0" xfId="3" applyFont="1" applyAlignment="1">
      <alignment horizontal="center" vertical="top" wrapText="1"/>
    </xf>
    <xf numFmtId="0" fontId="8" fillId="2" borderId="5" xfId="7" applyFont="1" applyFill="1" applyBorder="1" applyAlignment="1">
      <alignment horizontal="center"/>
    </xf>
    <xf numFmtId="0" fontId="8" fillId="2" borderId="6" xfId="7" applyFont="1" applyFill="1" applyBorder="1" applyAlignment="1">
      <alignment horizontal="center"/>
    </xf>
    <xf numFmtId="0" fontId="8" fillId="2" borderId="3" xfId="7" applyFont="1" applyFill="1" applyBorder="1" applyAlignment="1">
      <alignment horizontal="center"/>
    </xf>
    <xf numFmtId="0" fontId="8" fillId="0" borderId="23" xfId="0" applyFont="1" applyBorder="1" applyAlignment="1">
      <alignment horizontal="center"/>
    </xf>
    <xf numFmtId="0" fontId="8" fillId="0" borderId="16" xfId="0" applyFont="1" applyBorder="1" applyAlignment="1">
      <alignment horizontal="center"/>
    </xf>
    <xf numFmtId="0" fontId="8" fillId="0" borderId="24" xfId="0" applyFont="1" applyBorder="1" applyAlignment="1">
      <alignment horizontal="center"/>
    </xf>
    <xf numFmtId="0" fontId="8" fillId="2" borderId="22" xfId="3" applyFont="1" applyFill="1" applyBorder="1" applyAlignment="1">
      <alignment horizontal="center" vertical="top" wrapText="1"/>
    </xf>
    <xf numFmtId="0" fontId="8" fillId="2" borderId="21" xfId="3" applyFont="1" applyFill="1" applyBorder="1" applyAlignment="1">
      <alignment horizontal="center" vertical="top" wrapText="1"/>
    </xf>
    <xf numFmtId="0" fontId="8" fillId="2" borderId="4" xfId="3" applyFont="1" applyFill="1" applyBorder="1" applyAlignment="1">
      <alignment horizontal="center" vertical="top" wrapText="1"/>
    </xf>
    <xf numFmtId="0" fontId="8" fillId="2" borderId="5" xfId="3" applyFont="1" applyFill="1" applyBorder="1" applyAlignment="1">
      <alignment horizontal="center" vertical="top" wrapText="1"/>
    </xf>
    <xf numFmtId="0" fontId="8" fillId="2" borderId="6" xfId="3" applyFont="1" applyFill="1" applyBorder="1" applyAlignment="1">
      <alignment horizontal="center" vertical="top" wrapText="1"/>
    </xf>
    <xf numFmtId="0" fontId="8" fillId="2" borderId="3" xfId="3" applyFont="1" applyFill="1" applyBorder="1" applyAlignment="1">
      <alignment horizontal="center" vertical="top" wrapText="1"/>
    </xf>
    <xf numFmtId="0" fontId="10" fillId="0" borderId="0" xfId="3" applyFont="1" applyAlignment="1">
      <alignment horizontal="center"/>
    </xf>
    <xf numFmtId="0" fontId="7" fillId="2" borderId="5" xfId="0" applyFont="1" applyFill="1" applyBorder="1" applyAlignment="1">
      <alignment horizontal="left"/>
    </xf>
    <xf numFmtId="0" fontId="7" fillId="2" borderId="6" xfId="0" applyFont="1" applyFill="1" applyBorder="1" applyAlignment="1">
      <alignment horizontal="left"/>
    </xf>
    <xf numFmtId="0" fontId="7" fillId="2" borderId="3" xfId="0" applyFont="1" applyFill="1" applyBorder="1" applyAlignment="1">
      <alignment horizontal="left"/>
    </xf>
    <xf numFmtId="0" fontId="7" fillId="0" borderId="5" xfId="0" applyFont="1" applyBorder="1" applyAlignment="1">
      <alignment horizontal="center"/>
    </xf>
    <xf numFmtId="0" fontId="7" fillId="0" borderId="6" xfId="0" applyFont="1" applyBorder="1" applyAlignment="1">
      <alignment horizontal="center"/>
    </xf>
    <xf numFmtId="0" fontId="7" fillId="0" borderId="3" xfId="0" applyFont="1" applyBorder="1" applyAlignment="1">
      <alignment horizontal="center"/>
    </xf>
    <xf numFmtId="0" fontId="7" fillId="2" borderId="5" xfId="0" applyFont="1" applyFill="1" applyBorder="1" applyAlignment="1">
      <alignment horizontal="center" wrapText="1"/>
    </xf>
    <xf numFmtId="0" fontId="7" fillId="2" borderId="6" xfId="0" applyFont="1" applyFill="1" applyBorder="1" applyAlignment="1">
      <alignment horizontal="center" wrapText="1"/>
    </xf>
    <xf numFmtId="0" fontId="7" fillId="2" borderId="3" xfId="0" applyFont="1" applyFill="1" applyBorder="1" applyAlignment="1">
      <alignment horizontal="center" wrapText="1"/>
    </xf>
    <xf numFmtId="0" fontId="8" fillId="0" borderId="1" xfId="0" applyFont="1" applyBorder="1" applyAlignment="1">
      <alignment horizontal="center"/>
    </xf>
    <xf numFmtId="0" fontId="7" fillId="0" borderId="5" xfId="0" applyFont="1" applyBorder="1" applyAlignment="1">
      <alignment horizontal="center" wrapText="1"/>
    </xf>
    <xf numFmtId="0" fontId="7" fillId="0" borderId="6" xfId="0" applyFont="1" applyBorder="1" applyAlignment="1">
      <alignment horizontal="center" wrapText="1"/>
    </xf>
    <xf numFmtId="0" fontId="7" fillId="0" borderId="3" xfId="0" applyFont="1" applyBorder="1" applyAlignment="1">
      <alignment horizontal="center" wrapText="1"/>
    </xf>
    <xf numFmtId="3" fontId="15" fillId="2" borderId="21" xfId="6" applyNumberFormat="1" applyFont="1" applyFill="1" applyBorder="1" applyAlignment="1">
      <alignment horizontal="center"/>
    </xf>
    <xf numFmtId="0" fontId="10" fillId="0" borderId="0" xfId="6" applyFont="1" applyAlignment="1">
      <alignment horizontal="center"/>
    </xf>
    <xf numFmtId="3" fontId="15" fillId="0" borderId="5" xfId="6" applyNumberFormat="1" applyFont="1" applyBorder="1" applyAlignment="1">
      <alignment horizontal="center"/>
    </xf>
    <xf numFmtId="3" fontId="15" fillId="0" borderId="6" xfId="6" applyNumberFormat="1" applyFont="1" applyBorder="1" applyAlignment="1">
      <alignment horizontal="center"/>
    </xf>
    <xf numFmtId="3" fontId="15" fillId="0" borderId="3" xfId="6" applyNumberFormat="1" applyFont="1" applyBorder="1" applyAlignment="1">
      <alignment horizontal="center"/>
    </xf>
    <xf numFmtId="0" fontId="38" fillId="0" borderId="0" xfId="3" applyFont="1" applyAlignment="1">
      <alignment horizontal="center"/>
    </xf>
    <xf numFmtId="0" fontId="10" fillId="2" borderId="21" xfId="0" applyFont="1" applyFill="1" applyBorder="1" applyAlignment="1">
      <alignment horizontal="center"/>
    </xf>
    <xf numFmtId="0" fontId="10" fillId="2" borderId="22" xfId="0" applyFont="1" applyFill="1" applyBorder="1" applyAlignment="1">
      <alignment horizontal="center"/>
    </xf>
    <xf numFmtId="3" fontId="15" fillId="2" borderId="0" xfId="6" applyNumberFormat="1" applyFont="1" applyFill="1" applyAlignment="1">
      <alignment horizontal="left"/>
    </xf>
    <xf numFmtId="0" fontId="43" fillId="0" borderId="0" xfId="0" applyFont="1" applyAlignment="1">
      <alignment horizontal="left" vertical="top" wrapText="1"/>
    </xf>
    <xf numFmtId="0" fontId="8" fillId="0" borderId="0" xfId="7" applyFont="1" applyAlignment="1">
      <alignment horizontal="center"/>
    </xf>
    <xf numFmtId="0" fontId="8" fillId="0" borderId="5" xfId="7" applyFont="1" applyBorder="1" applyAlignment="1">
      <alignment horizontal="center"/>
    </xf>
    <xf numFmtId="0" fontId="8" fillId="0" borderId="6" xfId="7" applyFont="1" applyBorder="1" applyAlignment="1">
      <alignment horizontal="center"/>
    </xf>
    <xf numFmtId="0" fontId="8" fillId="0" borderId="3" xfId="7" applyFont="1" applyBorder="1" applyAlignment="1">
      <alignment horizontal="center"/>
    </xf>
    <xf numFmtId="0" fontId="8" fillId="0" borderId="5" xfId="7" applyFont="1" applyBorder="1" applyAlignment="1">
      <alignment horizontal="center" wrapText="1"/>
    </xf>
    <xf numFmtId="0" fontId="8" fillId="0" borderId="3" xfId="7" applyFont="1" applyBorder="1" applyAlignment="1">
      <alignment horizontal="center" wrapText="1"/>
    </xf>
    <xf numFmtId="0" fontId="7" fillId="5" borderId="5" xfId="7" applyFont="1" applyFill="1" applyBorder="1" applyAlignment="1">
      <alignment horizontal="center"/>
    </xf>
    <xf numFmtId="0" fontId="7" fillId="5" borderId="3" xfId="7" applyFont="1" applyFill="1" applyBorder="1" applyAlignment="1">
      <alignment horizontal="center"/>
    </xf>
    <xf numFmtId="0" fontId="7" fillId="0" borderId="5" xfId="7" applyFont="1" applyBorder="1" applyAlignment="1">
      <alignment horizontal="center"/>
    </xf>
    <xf numFmtId="0" fontId="7" fillId="0" borderId="3" xfId="7" applyFont="1" applyBorder="1" applyAlignment="1">
      <alignment horizontal="center"/>
    </xf>
    <xf numFmtId="0" fontId="7" fillId="0" borderId="0" xfId="0" applyFont="1" applyAlignment="1">
      <alignment horizontal="left"/>
    </xf>
    <xf numFmtId="0" fontId="12" fillId="0" borderId="0" xfId="0" applyFont="1" applyAlignment="1">
      <alignment wrapText="1"/>
    </xf>
    <xf numFmtId="0" fontId="7" fillId="0" borderId="0" xfId="0" applyFont="1" applyAlignment="1">
      <alignment horizontal="left" wrapText="1"/>
    </xf>
    <xf numFmtId="0" fontId="12" fillId="0" borderId="16" xfId="0" applyFont="1" applyBorder="1" applyAlignment="1">
      <alignment wrapText="1"/>
    </xf>
    <xf numFmtId="0" fontId="7" fillId="0" borderId="0" xfId="0" applyFont="1" applyAlignment="1">
      <alignment wrapText="1"/>
    </xf>
    <xf numFmtId="0" fontId="7" fillId="0" borderId="0" xfId="7" applyFont="1" applyAlignment="1">
      <alignment horizontal="left"/>
    </xf>
  </cellXfs>
  <cellStyles count="9">
    <cellStyle name="Comma" xfId="8" builtinId="3"/>
    <cellStyle name="Hyperlink" xfId="2" builtinId="8"/>
    <cellStyle name="Normal" xfId="0" builtinId="0"/>
    <cellStyle name="Normal 2" xfId="1" xr:uid="{00000000-0005-0000-0000-000002000000}"/>
    <cellStyle name="Normal 3" xfId="7" xr:uid="{140DCF03-742F-46C6-B07F-528BC9B9AC7B}"/>
    <cellStyle name="Normal 5" xfId="3" xr:uid="{81114702-4985-48BB-9928-F0546FFF6FED}"/>
    <cellStyle name="Normal_AppendixF1" xfId="6" xr:uid="{21CC1217-8DA2-4B46-84AB-39CCC48E7953}"/>
    <cellStyle name="Normal_distgn2k" xfId="4" xr:uid="{D6B7527D-4016-476A-8A1B-4ACC77FFBFC4}"/>
    <cellStyle name="Normal_gdp ucla" xfId="5" xr:uid="{A1DCDBC3-7816-4E71-82D0-86F6E2A2F729}"/>
  </cellStyles>
  <dxfs count="0"/>
  <tableStyles count="0" defaultTableStyle="TableStyleMedium9" defaultPivotStyle="PivotStyleLight16"/>
  <colors>
    <mruColors>
      <color rgb="FFFFFF99"/>
      <color rgb="FF0000FF"/>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47625</xdr:rowOff>
    </xdr:from>
    <xdr:to>
      <xdr:col>3</xdr:col>
      <xdr:colOff>1627398</xdr:colOff>
      <xdr:row>2</xdr:row>
      <xdr:rowOff>361950</xdr:rowOff>
    </xdr:to>
    <xdr:pic>
      <xdr:nvPicPr>
        <xdr:cNvPr id="3" name="Picture 2" descr="Logos for the California Energy Commission, State of California, and the California Natural Resources Agency.">
          <a:extLst>
            <a:ext uri="{FF2B5EF4-FFF2-40B4-BE49-F238E27FC236}">
              <a16:creationId xmlns:a16="http://schemas.microsoft.com/office/drawing/2014/main" id="{536A56DC-47B7-16A9-81C4-5EAE6A9C7AAB}"/>
            </a:ext>
          </a:extLst>
        </xdr:cNvPr>
        <xdr:cNvPicPr>
          <a:picLocks noChangeAspect="1"/>
        </xdr:cNvPicPr>
      </xdr:nvPicPr>
      <xdr:blipFill>
        <a:blip xmlns:r="http://schemas.openxmlformats.org/officeDocument/2006/relationships" r:embed="rId1"/>
        <a:stretch>
          <a:fillRect/>
        </a:stretch>
      </xdr:blipFill>
      <xdr:spPr>
        <a:xfrm>
          <a:off x="2838450" y="47625"/>
          <a:ext cx="5294523" cy="6953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981D124-1260-D7CD-DE34-103063652B1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1BC98AF-582F-CE32-AF76-80D8556DB7B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D00FB4A-8490-E963-521A-5C3C4974757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FF660AF-CEEF-312B-3F28-D286DDE9539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5EA33DF-ED49-8409-10DF-B4F6ABEBBB7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8A843DB-18EE-C5EA-29D7-E273F363D22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2531133-239B-9CCB-1971-47C44E5CF1C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4631C08-8CCC-7A9E-EE7C-00502074DE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9D65B51-4C65-25F5-D362-B1262F126A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76507</xdr:rowOff>
    </xdr:from>
    <xdr:to>
      <xdr:col>1</xdr:col>
      <xdr:colOff>3609975</xdr:colOff>
      <xdr:row>0</xdr:row>
      <xdr:rowOff>1057274</xdr:rowOff>
    </xdr:to>
    <xdr:pic>
      <xdr:nvPicPr>
        <xdr:cNvPr id="3" name="Picture 2" descr="Logos for the California Energy Commission, State of California, and the California Natural Resources Agency.">
          <a:extLst>
            <a:ext uri="{FF2B5EF4-FFF2-40B4-BE49-F238E27FC236}">
              <a16:creationId xmlns:a16="http://schemas.microsoft.com/office/drawing/2014/main" id="{DDEC9276-3E93-26BC-18DC-350CCF6BE7AE}"/>
            </a:ext>
          </a:extLst>
        </xdr:cNvPr>
        <xdr:cNvPicPr>
          <a:picLocks noChangeAspect="1"/>
        </xdr:cNvPicPr>
      </xdr:nvPicPr>
      <xdr:blipFill>
        <a:blip xmlns:r="http://schemas.openxmlformats.org/officeDocument/2006/relationships" r:embed="rId1"/>
        <a:stretch>
          <a:fillRect/>
        </a:stretch>
      </xdr:blipFill>
      <xdr:spPr>
        <a:xfrm>
          <a:off x="0" y="76507"/>
          <a:ext cx="7467600" cy="9807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67D1E58-BA53-0880-AD30-987C7A0BA8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90595C9-72EC-ED8E-88F5-2D441026E0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C7330D0-81D7-77EE-AB12-BD4702E6F0F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07AC543-E685-1C6D-43A4-CA0CBCB6288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2E44857-B44D-8593-80F5-AEF375B061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355600</xdr:colOff>
      <xdr:row>2</xdr:row>
      <xdr:rowOff>12700</xdr:rowOff>
    </xdr:from>
    <xdr:to>
      <xdr:col>2</xdr:col>
      <xdr:colOff>419100</xdr:colOff>
      <xdr:row>2</xdr:row>
      <xdr:rowOff>115292</xdr:rowOff>
    </xdr:to>
    <xdr:sp macro="" textlink="">
      <xdr:nvSpPr>
        <xdr:cNvPr id="2" name="TextBox 1">
          <a:extLst>
            <a:ext uri="{FF2B5EF4-FFF2-40B4-BE49-F238E27FC236}">
              <a16:creationId xmlns:a16="http://schemas.microsoft.com/office/drawing/2014/main" id="{165B0204-48B5-2316-517A-8976B7EEBA14}"/>
            </a:ext>
          </a:extLst>
        </xdr:cNvPr>
        <xdr:cNvSpPr txBox="1"/>
      </xdr:nvSpPr>
      <xdr:spPr>
        <a:xfrm>
          <a:off x="1174750" y="403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70B4E87-345B-A1FA-BC87-5EF9AEEAAE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hyperlink" Target="mailto:anupama.pandey@pge.com" TargetMode="External"/><Relationship Id="rId18" Type="http://schemas.openxmlformats.org/officeDocument/2006/relationships/hyperlink" Target="mailto:sarah.camera@pge.com" TargetMode="Externa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hyperlink" Target="mailto:santosh.lamichhane@pge.com" TargetMode="External"/><Relationship Id="rId17" Type="http://schemas.openxmlformats.org/officeDocument/2006/relationships/hyperlink" Target="mailto:beatrix.greenwell@pge.com" TargetMode="External"/><Relationship Id="rId2" Type="http://schemas.openxmlformats.org/officeDocument/2006/relationships/printerSettings" Target="../printerSettings/printerSettings2.bin"/><Relationship Id="rId16" Type="http://schemas.openxmlformats.org/officeDocument/2006/relationships/hyperlink" Target="mailto:katia.sokoloff@pge.com" TargetMode="External"/><Relationship Id="rId20"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matt.sanders@pge.com" TargetMode="External"/><Relationship Id="rId5" Type="http://schemas.openxmlformats.org/officeDocument/2006/relationships/printerSettings" Target="../printerSettings/printerSettings5.bin"/><Relationship Id="rId15" Type="http://schemas.openxmlformats.org/officeDocument/2006/relationships/hyperlink" Target="mailto:marques.cruz@pge.com" TargetMode="External"/><Relationship Id="rId10" Type="http://schemas.openxmlformats.org/officeDocument/2006/relationships/hyperlink" Target="mailto:kurtis.kolnowski@pge.com" TargetMode="External"/><Relationship Id="rId19" Type="http://schemas.openxmlformats.org/officeDocument/2006/relationships/printerSettings" Target="../printerSettings/printerSettings9.bin"/><Relationship Id="rId4" Type="http://schemas.openxmlformats.org/officeDocument/2006/relationships/printerSettings" Target="../printerSettings/printerSettings4.bin"/><Relationship Id="rId9" Type="http://schemas.openxmlformats.org/officeDocument/2006/relationships/hyperlink" Target="mailto:andrew.klingler@pge.com" TargetMode="External"/><Relationship Id="rId14" Type="http://schemas.openxmlformats.org/officeDocument/2006/relationships/hyperlink" Target="mailto:marcus.keller@pge.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8" Type="http://schemas.openxmlformats.org/officeDocument/2006/relationships/hyperlink" Target="http://[s2l7];/" TargetMode="External"/><Relationship Id="rId13" Type="http://schemas.openxmlformats.org/officeDocument/2006/relationships/hyperlink" Target="http://[s2l12];/" TargetMode="External"/><Relationship Id="rId18" Type="http://schemas.openxmlformats.org/officeDocument/2006/relationships/printerSettings" Target="../printerSettings/printerSettings11.bin"/><Relationship Id="rId3" Type="http://schemas.openxmlformats.org/officeDocument/2006/relationships/hyperlink" Target="http://[s2l2];/" TargetMode="External"/><Relationship Id="rId7" Type="http://schemas.openxmlformats.org/officeDocument/2006/relationships/hyperlink" Target="http://[s2l6];/" TargetMode="External"/><Relationship Id="rId12" Type="http://schemas.openxmlformats.org/officeDocument/2006/relationships/hyperlink" Target="http://[s2l11];/" TargetMode="External"/><Relationship Id="rId17" Type="http://schemas.openxmlformats.org/officeDocument/2006/relationships/hyperlink" Target="mailto:jennifer.privett@pge.com" TargetMode="External"/><Relationship Id="rId2" Type="http://schemas.openxmlformats.org/officeDocument/2006/relationships/hyperlink" Target="http://[s2l1];/" TargetMode="External"/><Relationship Id="rId16" Type="http://schemas.openxmlformats.org/officeDocument/2006/relationships/hyperlink" Target="http://[s2l15];/" TargetMode="External"/><Relationship Id="rId1" Type="http://schemas.openxmlformats.org/officeDocument/2006/relationships/hyperlink" Target="http://[s2l0];/" TargetMode="External"/><Relationship Id="rId6" Type="http://schemas.openxmlformats.org/officeDocument/2006/relationships/hyperlink" Target="http://[s2l5];/" TargetMode="External"/><Relationship Id="rId11" Type="http://schemas.openxmlformats.org/officeDocument/2006/relationships/hyperlink" Target="http://[s2l10];/" TargetMode="External"/><Relationship Id="rId5" Type="http://schemas.openxmlformats.org/officeDocument/2006/relationships/hyperlink" Target="http://[s2l4];/" TargetMode="External"/><Relationship Id="rId15" Type="http://schemas.openxmlformats.org/officeDocument/2006/relationships/hyperlink" Target="http://[s2l14];/" TargetMode="External"/><Relationship Id="rId10" Type="http://schemas.openxmlformats.org/officeDocument/2006/relationships/hyperlink" Target="http://[s2l9];/" TargetMode="External"/><Relationship Id="rId4" Type="http://schemas.openxmlformats.org/officeDocument/2006/relationships/hyperlink" Target="http://[s2l3];/" TargetMode="External"/><Relationship Id="rId9" Type="http://schemas.openxmlformats.org/officeDocument/2006/relationships/hyperlink" Target="http://[s2l8];/" TargetMode="External"/><Relationship Id="rId14" Type="http://schemas.openxmlformats.org/officeDocument/2006/relationships/hyperlink" Target="http://[s2l13];/"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H45"/>
  <sheetViews>
    <sheetView zoomScaleNormal="100" workbookViewId="0">
      <pane xSplit="1" ySplit="7" topLeftCell="B8" activePane="bottomRight" state="frozen"/>
      <selection pane="topRight" activeCell="B11" sqref="B11:B27"/>
      <selection pane="bottomLeft" activeCell="B11" sqref="B11:B27"/>
      <selection pane="bottomRight" activeCell="C25" sqref="C25"/>
    </sheetView>
  </sheetViews>
  <sheetFormatPr defaultColWidth="9" defaultRowHeight="12.75" x14ac:dyDescent="0.25"/>
  <cols>
    <col min="1" max="1" width="36.625" style="1" customWidth="1"/>
    <col min="2" max="2" width="25.125" style="1" customWidth="1"/>
    <col min="3" max="6" width="23.625" style="1" customWidth="1"/>
    <col min="7" max="8" width="24" style="1" customWidth="1"/>
    <col min="9" max="16384" width="9" style="1"/>
  </cols>
  <sheetData>
    <row r="1" spans="1:8" ht="15" x14ac:dyDescent="0.25">
      <c r="A1" s="110" t="s">
        <v>0</v>
      </c>
      <c r="B1" s="111"/>
    </row>
    <row r="2" spans="1:8" ht="15" x14ac:dyDescent="0.25">
      <c r="A2" s="110" t="s">
        <v>1</v>
      </c>
      <c r="B2" s="112"/>
    </row>
    <row r="3" spans="1:8" ht="47.25" x14ac:dyDescent="0.25">
      <c r="A3" s="135" t="s">
        <v>2</v>
      </c>
      <c r="B3" s="112"/>
    </row>
    <row r="4" spans="1:8" ht="15" x14ac:dyDescent="0.25">
      <c r="A4" s="113" t="s">
        <v>3</v>
      </c>
      <c r="B4" s="112"/>
    </row>
    <row r="5" spans="1:8" x14ac:dyDescent="0.25">
      <c r="A5" s="114"/>
      <c r="B5" s="112"/>
    </row>
    <row r="6" spans="1:8" ht="27.75" customHeight="1" x14ac:dyDescent="0.25">
      <c r="A6" s="112" t="s">
        <v>4</v>
      </c>
      <c r="B6" s="124" t="s">
        <v>5</v>
      </c>
    </row>
    <row r="7" spans="1:8" x14ac:dyDescent="0.25">
      <c r="A7" s="112"/>
      <c r="B7" s="115"/>
    </row>
    <row r="8" spans="1:8" x14ac:dyDescent="0.25">
      <c r="A8" s="112"/>
      <c r="B8" s="114"/>
    </row>
    <row r="9" spans="1:8" ht="31.5" customHeight="1" x14ac:dyDescent="0.2">
      <c r="A9" s="108" t="s">
        <v>6</v>
      </c>
      <c r="B9" s="229" t="s">
        <v>7</v>
      </c>
      <c r="C9" s="229"/>
      <c r="D9" s="229"/>
      <c r="E9" s="229"/>
      <c r="F9" s="229"/>
      <c r="G9" s="229"/>
      <c r="H9" s="229"/>
    </row>
    <row r="10" spans="1:8" s="3" customFormat="1" ht="25.5" x14ac:dyDescent="0.2">
      <c r="A10" s="189" t="s">
        <v>6</v>
      </c>
      <c r="B10" s="190" t="s">
        <v>8</v>
      </c>
      <c r="C10" s="190" t="s">
        <v>9</v>
      </c>
      <c r="D10" s="190" t="s">
        <v>10</v>
      </c>
      <c r="E10" s="190" t="s">
        <v>11</v>
      </c>
      <c r="F10" s="190" t="s">
        <v>12</v>
      </c>
      <c r="G10" s="190" t="s">
        <v>13</v>
      </c>
      <c r="H10" s="190" t="s">
        <v>14</v>
      </c>
    </row>
    <row r="11" spans="1:8" x14ac:dyDescent="0.2">
      <c r="A11" s="191" t="s">
        <v>15</v>
      </c>
      <c r="B11" s="192" t="s">
        <v>16</v>
      </c>
      <c r="C11" s="192" t="s">
        <v>17</v>
      </c>
      <c r="D11" s="192" t="s">
        <v>18</v>
      </c>
      <c r="E11" s="192" t="s">
        <v>19</v>
      </c>
      <c r="F11" s="192" t="s">
        <v>20</v>
      </c>
      <c r="G11" s="192" t="s">
        <v>21</v>
      </c>
      <c r="H11" s="192" t="s">
        <v>22</v>
      </c>
    </row>
    <row r="12" spans="1:8" ht="38.25" x14ac:dyDescent="0.2">
      <c r="A12" s="191" t="s">
        <v>23</v>
      </c>
      <c r="B12" s="192" t="s">
        <v>24</v>
      </c>
      <c r="C12" s="192" t="s">
        <v>25</v>
      </c>
      <c r="D12" s="192" t="s">
        <v>26</v>
      </c>
      <c r="E12" s="192" t="s">
        <v>27</v>
      </c>
      <c r="F12" s="192" t="s">
        <v>28</v>
      </c>
      <c r="G12" s="192" t="s">
        <v>29</v>
      </c>
      <c r="H12" s="192" t="s">
        <v>30</v>
      </c>
    </row>
    <row r="13" spans="1:8" x14ac:dyDescent="0.2">
      <c r="A13" s="191" t="s">
        <v>31</v>
      </c>
      <c r="B13" s="193" t="s">
        <v>32</v>
      </c>
      <c r="C13" s="215" t="s">
        <v>33</v>
      </c>
      <c r="D13" s="194" t="s">
        <v>34</v>
      </c>
      <c r="E13" s="194" t="s">
        <v>35</v>
      </c>
      <c r="F13" s="194" t="s">
        <v>36</v>
      </c>
      <c r="G13" s="194" t="s">
        <v>37</v>
      </c>
      <c r="H13" s="215" t="s">
        <v>38</v>
      </c>
    </row>
    <row r="14" spans="1:8" x14ac:dyDescent="0.2">
      <c r="A14" s="191" t="s">
        <v>39</v>
      </c>
      <c r="B14" s="192" t="s">
        <v>40</v>
      </c>
      <c r="C14" s="192"/>
      <c r="D14" s="192" t="s">
        <v>41</v>
      </c>
      <c r="E14" s="192" t="s">
        <v>42</v>
      </c>
      <c r="F14" s="192" t="s">
        <v>43</v>
      </c>
      <c r="G14" s="192" t="s">
        <v>44</v>
      </c>
      <c r="H14" s="192" t="s">
        <v>45</v>
      </c>
    </row>
    <row r="15" spans="1:8" x14ac:dyDescent="0.2">
      <c r="A15" s="191" t="s">
        <v>46</v>
      </c>
      <c r="B15" s="192" t="s">
        <v>47</v>
      </c>
      <c r="C15" s="192" t="s">
        <v>47</v>
      </c>
      <c r="D15" s="192" t="s">
        <v>47</v>
      </c>
      <c r="E15" s="192" t="s">
        <v>47</v>
      </c>
      <c r="F15" s="192" t="s">
        <v>47</v>
      </c>
      <c r="G15" s="192" t="s">
        <v>47</v>
      </c>
      <c r="H15" s="192" t="s">
        <v>47</v>
      </c>
    </row>
    <row r="16" spans="1:8" x14ac:dyDescent="0.2">
      <c r="A16" s="191" t="s">
        <v>48</v>
      </c>
      <c r="B16" s="192"/>
      <c r="C16" s="192"/>
      <c r="D16" s="192"/>
      <c r="E16" s="192"/>
      <c r="F16" s="192"/>
      <c r="G16" s="192"/>
      <c r="H16" s="192"/>
    </row>
    <row r="17" spans="1:8" x14ac:dyDescent="0.2">
      <c r="A17" s="191" t="s">
        <v>49</v>
      </c>
      <c r="B17" s="192" t="s">
        <v>50</v>
      </c>
      <c r="C17" s="192" t="s">
        <v>50</v>
      </c>
      <c r="D17" s="192" t="s">
        <v>50</v>
      </c>
      <c r="E17" s="192" t="s">
        <v>50</v>
      </c>
      <c r="F17" s="192" t="s">
        <v>50</v>
      </c>
      <c r="G17" s="192" t="s">
        <v>50</v>
      </c>
      <c r="H17" s="192" t="s">
        <v>50</v>
      </c>
    </row>
    <row r="18" spans="1:8" x14ac:dyDescent="0.2">
      <c r="A18" s="191" t="s">
        <v>51</v>
      </c>
      <c r="B18" s="192" t="s">
        <v>52</v>
      </c>
      <c r="C18" s="192" t="s">
        <v>52</v>
      </c>
      <c r="D18" s="192" t="s">
        <v>52</v>
      </c>
      <c r="E18" s="192" t="s">
        <v>52</v>
      </c>
      <c r="F18" s="192" t="s">
        <v>52</v>
      </c>
      <c r="G18" s="192" t="s">
        <v>52</v>
      </c>
      <c r="H18" s="192" t="s">
        <v>52</v>
      </c>
    </row>
    <row r="19" spans="1:8" x14ac:dyDescent="0.2">
      <c r="A19" s="191" t="s">
        <v>53</v>
      </c>
      <c r="B19" s="192">
        <v>94612</v>
      </c>
      <c r="C19" s="192">
        <v>94612</v>
      </c>
      <c r="D19" s="192">
        <v>94612</v>
      </c>
      <c r="E19" s="192">
        <v>94612</v>
      </c>
      <c r="F19" s="192">
        <v>94612</v>
      </c>
      <c r="G19" s="192">
        <v>94612</v>
      </c>
      <c r="H19" s="192">
        <v>94612</v>
      </c>
    </row>
    <row r="20" spans="1:8" x14ac:dyDescent="0.2">
      <c r="A20" s="191" t="s">
        <v>54</v>
      </c>
      <c r="B20" s="195">
        <v>45065</v>
      </c>
      <c r="C20" s="195">
        <v>45065</v>
      </c>
      <c r="D20" s="195">
        <v>45065</v>
      </c>
      <c r="E20" s="195">
        <v>45065</v>
      </c>
      <c r="F20" s="195">
        <v>45065</v>
      </c>
      <c r="G20" s="195">
        <v>45065</v>
      </c>
      <c r="H20" s="195">
        <v>45065</v>
      </c>
    </row>
    <row r="21" spans="1:8" x14ac:dyDescent="0.2">
      <c r="A21" s="196" t="s">
        <v>55</v>
      </c>
      <c r="B21" s="197" t="s">
        <v>56</v>
      </c>
      <c r="C21" s="197" t="s">
        <v>56</v>
      </c>
      <c r="D21" s="197" t="s">
        <v>56</v>
      </c>
      <c r="E21" s="197" t="s">
        <v>56</v>
      </c>
      <c r="F21" s="197" t="s">
        <v>56</v>
      </c>
      <c r="G21" s="197" t="s">
        <v>56</v>
      </c>
      <c r="H21" s="197" t="s">
        <v>56</v>
      </c>
    </row>
    <row r="22" spans="1:8" x14ac:dyDescent="0.25">
      <c r="A22" s="114"/>
      <c r="B22" s="117"/>
      <c r="C22" s="4"/>
      <c r="D22" s="4"/>
      <c r="E22" s="4"/>
      <c r="F22" s="4"/>
    </row>
    <row r="23" spans="1:8" ht="25.5" x14ac:dyDescent="0.25">
      <c r="A23" s="112" t="s">
        <v>57</v>
      </c>
      <c r="B23" s="114"/>
      <c r="C23" s="2"/>
      <c r="D23" s="2"/>
      <c r="E23" s="2"/>
      <c r="F23" s="2"/>
    </row>
    <row r="24" spans="1:8" x14ac:dyDescent="0.25">
      <c r="A24" s="114" t="s">
        <v>15</v>
      </c>
      <c r="B24" s="114" t="s">
        <v>58</v>
      </c>
      <c r="C24" s="2" t="s">
        <v>59</v>
      </c>
      <c r="D24" s="2" t="s">
        <v>60</v>
      </c>
      <c r="E24" s="2" t="s">
        <v>61</v>
      </c>
      <c r="F24" s="2" t="s">
        <v>62</v>
      </c>
      <c r="G24" s="1" t="s">
        <v>63</v>
      </c>
      <c r="H24" s="1" t="s">
        <v>64</v>
      </c>
    </row>
    <row r="25" spans="1:8" ht="25.5" x14ac:dyDescent="0.25">
      <c r="A25" s="114" t="s">
        <v>23</v>
      </c>
      <c r="B25" s="114" t="s">
        <v>65</v>
      </c>
      <c r="C25" s="2" t="s">
        <v>66</v>
      </c>
      <c r="D25" s="2" t="s">
        <v>67</v>
      </c>
      <c r="E25" s="2" t="s">
        <v>68</v>
      </c>
      <c r="F25" s="2" t="s">
        <v>69</v>
      </c>
      <c r="G25" s="1" t="s">
        <v>70</v>
      </c>
      <c r="H25" s="1" t="s">
        <v>71</v>
      </c>
    </row>
    <row r="26" spans="1:8" x14ac:dyDescent="0.25">
      <c r="A26" s="114" t="s">
        <v>31</v>
      </c>
      <c r="B26" s="116" t="s">
        <v>72</v>
      </c>
      <c r="C26" s="116" t="s">
        <v>73</v>
      </c>
      <c r="D26" s="116" t="s">
        <v>74</v>
      </c>
      <c r="E26" s="116" t="s">
        <v>75</v>
      </c>
      <c r="F26" s="116" t="s">
        <v>76</v>
      </c>
      <c r="G26" s="216" t="s">
        <v>77</v>
      </c>
      <c r="H26" s="216" t="s">
        <v>78</v>
      </c>
    </row>
    <row r="27" spans="1:8" x14ac:dyDescent="0.25">
      <c r="A27" s="114" t="s">
        <v>39</v>
      </c>
      <c r="B27" s="114"/>
      <c r="C27" s="2" t="s">
        <v>79</v>
      </c>
      <c r="D27" s="2" t="s">
        <v>80</v>
      </c>
      <c r="E27" s="2" t="s">
        <v>81</v>
      </c>
      <c r="F27" s="2"/>
      <c r="G27" s="1" t="s">
        <v>82</v>
      </c>
      <c r="H27" s="1" t="s">
        <v>83</v>
      </c>
    </row>
    <row r="28" spans="1:8" x14ac:dyDescent="0.25">
      <c r="A28" s="114" t="s">
        <v>46</v>
      </c>
      <c r="B28" s="114"/>
      <c r="C28" s="2"/>
      <c r="D28" s="2"/>
      <c r="E28" s="2"/>
      <c r="F28" s="2"/>
    </row>
    <row r="29" spans="1:8" x14ac:dyDescent="0.2">
      <c r="A29" s="114" t="s">
        <v>48</v>
      </c>
      <c r="B29" s="192" t="s">
        <v>47</v>
      </c>
      <c r="C29" s="192" t="s">
        <v>47</v>
      </c>
      <c r="D29" s="192" t="s">
        <v>47</v>
      </c>
      <c r="E29" s="192" t="s">
        <v>47</v>
      </c>
      <c r="F29" s="192" t="s">
        <v>47</v>
      </c>
      <c r="G29" s="192" t="s">
        <v>47</v>
      </c>
      <c r="H29" s="192" t="s">
        <v>47</v>
      </c>
    </row>
    <row r="30" spans="1:8" x14ac:dyDescent="0.2">
      <c r="A30" s="114" t="s">
        <v>49</v>
      </c>
      <c r="B30" s="192" t="s">
        <v>50</v>
      </c>
      <c r="C30" s="192" t="s">
        <v>50</v>
      </c>
      <c r="D30" s="192" t="s">
        <v>50</v>
      </c>
      <c r="E30" s="192" t="s">
        <v>50</v>
      </c>
      <c r="F30" s="192" t="s">
        <v>50</v>
      </c>
      <c r="G30" s="192" t="s">
        <v>50</v>
      </c>
      <c r="H30" s="192" t="s">
        <v>50</v>
      </c>
    </row>
    <row r="31" spans="1:8" x14ac:dyDescent="0.2">
      <c r="A31" s="114" t="s">
        <v>51</v>
      </c>
      <c r="B31" s="192" t="s">
        <v>52</v>
      </c>
      <c r="C31" s="192" t="s">
        <v>52</v>
      </c>
      <c r="D31" s="192" t="s">
        <v>52</v>
      </c>
      <c r="E31" s="192" t="s">
        <v>52</v>
      </c>
      <c r="F31" s="192" t="s">
        <v>52</v>
      </c>
      <c r="G31" s="192" t="s">
        <v>52</v>
      </c>
      <c r="H31" s="192" t="s">
        <v>52</v>
      </c>
    </row>
    <row r="32" spans="1:8" x14ac:dyDescent="0.2">
      <c r="A32" s="114" t="s">
        <v>53</v>
      </c>
      <c r="B32" s="192">
        <v>94612</v>
      </c>
      <c r="C32" s="192">
        <v>94612</v>
      </c>
      <c r="D32" s="192">
        <v>94612</v>
      </c>
      <c r="E32" s="192">
        <v>94612</v>
      </c>
      <c r="F32" s="192">
        <v>94612</v>
      </c>
      <c r="G32" s="192">
        <v>94612</v>
      </c>
      <c r="H32" s="192">
        <v>94612</v>
      </c>
    </row>
    <row r="33" spans="1:8" x14ac:dyDescent="0.2">
      <c r="A33" s="114"/>
      <c r="B33" s="195"/>
      <c r="C33" s="195"/>
      <c r="D33" s="195"/>
      <c r="E33" s="195"/>
      <c r="F33" s="195"/>
      <c r="G33" s="195"/>
      <c r="H33" s="195"/>
    </row>
    <row r="34" spans="1:8" x14ac:dyDescent="0.25">
      <c r="A34" s="111"/>
    </row>
    <row r="35" spans="1:8" ht="37.5" customHeight="1" thickBot="1" x14ac:dyDescent="0.3">
      <c r="A35" s="233" t="s">
        <v>84</v>
      </c>
      <c r="B35" s="233"/>
    </row>
    <row r="36" spans="1:8" ht="44.25" customHeight="1" thickBot="1" x14ac:dyDescent="0.3">
      <c r="A36" s="230" t="s">
        <v>85</v>
      </c>
      <c r="B36" s="231"/>
    </row>
    <row r="37" spans="1:8" ht="44.25" customHeight="1" thickBot="1" x14ac:dyDescent="0.3">
      <c r="A37" s="230" t="s">
        <v>86</v>
      </c>
      <c r="B37" s="232"/>
    </row>
    <row r="38" spans="1:8" ht="69" customHeight="1" thickBot="1" x14ac:dyDescent="0.3">
      <c r="A38" s="230" t="s">
        <v>87</v>
      </c>
      <c r="B38" s="231"/>
    </row>
    <row r="39" spans="1:8" ht="52.5" customHeight="1" thickBot="1" x14ac:dyDescent="0.3">
      <c r="A39" s="230" t="s">
        <v>88</v>
      </c>
      <c r="B39" s="231"/>
    </row>
    <row r="40" spans="1:8" ht="38.25" customHeight="1" thickBot="1" x14ac:dyDescent="0.3">
      <c r="A40" s="230" t="s">
        <v>89</v>
      </c>
      <c r="B40" s="231"/>
    </row>
    <row r="41" spans="1:8" ht="17.25" customHeight="1" thickBot="1" x14ac:dyDescent="0.3">
      <c r="A41" s="230" t="s">
        <v>90</v>
      </c>
      <c r="B41" s="231"/>
    </row>
    <row r="42" spans="1:8" ht="51.75" customHeight="1" thickBot="1" x14ac:dyDescent="0.3">
      <c r="A42" s="230" t="s">
        <v>91</v>
      </c>
      <c r="B42" s="231"/>
    </row>
    <row r="43" spans="1:8" ht="54.75" customHeight="1" thickBot="1" x14ac:dyDescent="0.3">
      <c r="A43" s="230" t="s">
        <v>92</v>
      </c>
      <c r="B43" s="231"/>
    </row>
    <row r="44" spans="1:8" ht="16.5" thickBot="1" x14ac:dyDescent="0.3">
      <c r="A44" s="230" t="s">
        <v>93</v>
      </c>
      <c r="B44" s="231"/>
    </row>
    <row r="45" spans="1:8" x14ac:dyDescent="0.25">
      <c r="A45" s="111"/>
      <c r="B45" s="111"/>
    </row>
  </sheetData>
  <customSheetViews>
    <customSheetView guid="{92B87247-BF71-45F8-9C5C-F95580FEBD04}">
      <pane xSplit="1" ySplit="7" topLeftCell="B8" activePane="bottomRight" state="frozen"/>
      <selection pane="bottomRight"/>
      <pageMargins left="0" right="0" top="0" bottom="0" header="0" footer="0"/>
      <pageSetup pageOrder="overThenDown" orientation="landscape" r:id="rId1"/>
    </customSheetView>
    <customSheetView guid="{E9B99297-6681-430B-B37D-6F2642738440}">
      <pane xSplit="1" ySplit="7" topLeftCell="B8" activePane="bottomRight" state="frozen"/>
      <selection pane="bottomRight" activeCell="C27" sqref="C27"/>
      <pageMargins left="0" right="0" top="0" bottom="0" header="0" footer="0"/>
      <pageSetup pageOrder="overThenDown" orientation="landscape" r:id="rId2"/>
    </customSheetView>
    <customSheetView guid="{046A23F8-4D15-41E0-A67E-1D05CF2E9CA4}">
      <pane xSplit="1" ySplit="7" topLeftCell="B8" activePane="bottomRight" state="frozen"/>
      <selection pane="bottomRight" activeCell="C27" sqref="C27"/>
      <pageMargins left="0" right="0" top="0" bottom="0" header="0" footer="0"/>
      <pageSetup pageOrder="overThenDown" orientation="landscape" r:id="rId3"/>
    </customSheetView>
    <customSheetView guid="{3EAFDB81-3C7B-4EC4-BD53-8A6926C61C4D}">
      <pane xSplit="1" ySplit="7" topLeftCell="B8" activePane="bottomRight" state="frozen"/>
      <selection pane="bottomRight" activeCell="C27" sqref="C27"/>
      <pageMargins left="0" right="0" top="0" bottom="0" header="0" footer="0"/>
      <pageSetup pageOrder="overThenDown" orientation="landscape" r:id="rId4"/>
    </customSheetView>
    <customSheetView guid="{936D601A-6161-408D-BD38-CA4C61557536}">
      <pane xSplit="1" ySplit="7" topLeftCell="B8" activePane="bottomRight" state="frozen"/>
      <selection pane="bottomRight" activeCell="C27" sqref="C27"/>
      <pageMargins left="0" right="0" top="0" bottom="0" header="0" footer="0"/>
      <pageSetup pageOrder="overThenDown" orientation="landscape" r:id="rId5"/>
    </customSheetView>
    <customSheetView guid="{64772366-36BC-426A-A6F2-6C493B087EAF}">
      <pane xSplit="1" ySplit="7" topLeftCell="B8" activePane="bottomRight" state="frozen"/>
      <selection pane="bottomRight" activeCell="C27" sqref="C27"/>
      <pageMargins left="0" right="0" top="0" bottom="0" header="0" footer="0"/>
      <pageSetup pageOrder="overThenDown" orientation="landscape" r:id="rId6"/>
    </customSheetView>
    <customSheetView guid="{B2CE4C66-5466-4442-AAD5-D1DE61C1F309}">
      <pane xSplit="1" ySplit="7" topLeftCell="B8" activePane="bottomRight" state="frozen"/>
      <selection pane="bottomRight"/>
      <pageMargins left="0" right="0" top="0" bottom="0" header="0" footer="0"/>
      <pageSetup pageOrder="overThenDown" orientation="landscape" r:id="rId7"/>
    </customSheetView>
    <customSheetView guid="{416EEE44-1160-408D-8A62-54D0D1A2E861}">
      <pane xSplit="1" ySplit="7" topLeftCell="B8" activePane="bottomRight" state="frozen"/>
      <selection pane="bottomRight"/>
      <pageMargins left="0" right="0" top="0" bottom="0" header="0" footer="0"/>
      <pageSetup pageOrder="overThenDown" orientation="landscape" r:id="rId8"/>
    </customSheetView>
  </customSheetViews>
  <mergeCells count="11">
    <mergeCell ref="B9:H9"/>
    <mergeCell ref="A42:B42"/>
    <mergeCell ref="A43:B43"/>
    <mergeCell ref="A44:B44"/>
    <mergeCell ref="A37:B37"/>
    <mergeCell ref="A35:B35"/>
    <mergeCell ref="A36:B36"/>
    <mergeCell ref="A39:B39"/>
    <mergeCell ref="A40:B40"/>
    <mergeCell ref="A41:B41"/>
    <mergeCell ref="A38:B38"/>
  </mergeCells>
  <hyperlinks>
    <hyperlink ref="B13" r:id="rId9" xr:uid="{CF7427DF-1A7C-4935-B3FA-89FECE576523}"/>
    <hyperlink ref="C13" r:id="rId10" xr:uid="{3CCCE6EF-BD45-41B3-9B05-AB398570750F}"/>
    <hyperlink ref="H13" r:id="rId11" xr:uid="{AC37F18D-C277-4545-A747-185AC1B1075F}"/>
    <hyperlink ref="B26" r:id="rId12" xr:uid="{DFB807D7-955F-4FDA-8293-28DC0B8FE74D}"/>
    <hyperlink ref="C26" r:id="rId13" xr:uid="{50F34172-4B10-4B9E-9A95-1FA36C9C0B99}"/>
    <hyperlink ref="D26" r:id="rId14" xr:uid="{9A0A4C9A-D051-42E8-8BB8-58AF4750DC95}"/>
    <hyperlink ref="E26" r:id="rId15" xr:uid="{EF2E6B89-B51F-4BA9-A26C-33389331FF1C}"/>
    <hyperlink ref="F26" r:id="rId16" xr:uid="{8F1A0BDE-B9C0-427F-8D70-700FB522B2B8}"/>
    <hyperlink ref="G26" r:id="rId17" xr:uid="{6C10F017-87E7-4C83-AAF1-9435E220649C}"/>
    <hyperlink ref="H26" r:id="rId18" xr:uid="{C27C0AA3-99EB-46FF-942E-EB299596AED4}"/>
  </hyperlinks>
  <pageMargins left="0.7" right="0.7" top="0.75" bottom="0.75" header="0.3" footer="0.3"/>
  <pageSetup scale="75" pageOrder="overThenDown" orientation="portrait" r:id="rId19"/>
  <headerFooter>
    <oddFooter xml:space="preserve">&amp;C_x000D_&amp;1#&amp;"Calibri"&amp;10&amp;K000000 Internal </oddFooter>
  </headerFooter>
  <drawing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18AC-E2AC-4499-9969-41D86CDE31E4}">
  <sheetPr>
    <tabColor theme="6" tint="0.79998168889431442"/>
    <pageSetUpPr fitToPage="1"/>
  </sheetPr>
  <dimension ref="B1:AA213"/>
  <sheetViews>
    <sheetView zoomScale="106" zoomScaleNormal="106" workbookViewId="0">
      <selection activeCell="C2" sqref="C2:Z2"/>
    </sheetView>
  </sheetViews>
  <sheetFormatPr defaultRowHeight="15.75" x14ac:dyDescent="0.25"/>
  <cols>
    <col min="1" max="1" width="2.125" customWidth="1"/>
    <col min="2" max="2" width="9" customWidth="1"/>
  </cols>
  <sheetData>
    <row r="1" spans="2:27" s="6" customFormat="1" x14ac:dyDescent="0.25">
      <c r="B1" s="259" t="s">
        <v>218</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row>
    <row r="2" spans="2:27" s="7" customFormat="1" ht="15.75" customHeight="1" x14ac:dyDescent="0.25">
      <c r="C2" s="257" t="s">
        <v>111</v>
      </c>
      <c r="D2" s="273"/>
      <c r="E2" s="273"/>
      <c r="F2" s="273"/>
      <c r="G2" s="273"/>
      <c r="H2" s="273"/>
      <c r="I2" s="273"/>
      <c r="J2" s="273"/>
      <c r="K2" s="273"/>
      <c r="L2" s="273"/>
      <c r="M2" s="273"/>
      <c r="N2" s="273"/>
      <c r="O2" s="273"/>
      <c r="P2" s="273"/>
      <c r="Q2" s="273"/>
      <c r="R2" s="273"/>
      <c r="S2" s="273"/>
      <c r="T2" s="273"/>
      <c r="U2" s="273"/>
      <c r="V2" s="273"/>
      <c r="W2" s="273"/>
      <c r="X2" s="273"/>
      <c r="Y2" s="273"/>
      <c r="Z2" s="273"/>
    </row>
    <row r="3" spans="2:27" s="7" customFormat="1" ht="12.75" x14ac:dyDescent="0.2">
      <c r="D3" s="273"/>
      <c r="E3" s="273"/>
      <c r="F3" s="273"/>
      <c r="G3" s="273"/>
      <c r="H3" s="273"/>
      <c r="I3" s="273"/>
      <c r="J3" s="273"/>
      <c r="K3" s="273"/>
      <c r="L3" s="273"/>
      <c r="M3" s="273"/>
      <c r="N3" s="273"/>
    </row>
    <row r="4" spans="2:27" s="7" customFormat="1" ht="12.75" x14ac:dyDescent="0.2">
      <c r="D4" s="36"/>
      <c r="E4" s="36"/>
      <c r="F4" s="36"/>
      <c r="G4" s="36"/>
      <c r="H4" s="36"/>
      <c r="I4" s="36"/>
      <c r="J4" s="36"/>
      <c r="K4" s="36"/>
      <c r="L4" s="36"/>
      <c r="M4" s="36"/>
      <c r="N4" s="36"/>
    </row>
    <row r="5" spans="2:27" s="6" customFormat="1" ht="30.75" customHeight="1" x14ac:dyDescent="0.2">
      <c r="B5" s="260" t="s">
        <v>219</v>
      </c>
      <c r="C5" s="260"/>
      <c r="D5" s="260"/>
      <c r="E5" s="260"/>
      <c r="F5" s="260"/>
      <c r="G5" s="260"/>
      <c r="H5" s="260"/>
      <c r="I5" s="260"/>
      <c r="J5" s="260"/>
      <c r="K5" s="260"/>
      <c r="L5" s="260"/>
      <c r="M5" s="260"/>
      <c r="N5" s="260"/>
      <c r="O5" s="260"/>
      <c r="P5" s="260"/>
      <c r="Q5" s="260"/>
      <c r="R5" s="260"/>
      <c r="S5" s="260"/>
      <c r="T5" s="260"/>
      <c r="U5" s="260"/>
      <c r="V5" s="260"/>
      <c r="W5" s="260"/>
      <c r="X5" s="260"/>
      <c r="Y5" s="260"/>
      <c r="Z5" s="260"/>
      <c r="AA5" s="260"/>
    </row>
    <row r="7" spans="2:27" x14ac:dyDescent="0.25">
      <c r="Q7" s="81"/>
    </row>
    <row r="8" spans="2:27" ht="42" customHeight="1" x14ac:dyDescent="0.25">
      <c r="B8" s="280" t="s">
        <v>220</v>
      </c>
      <c r="C8" s="281"/>
      <c r="D8" s="281"/>
      <c r="E8" s="282"/>
      <c r="F8" s="92"/>
      <c r="G8" s="35"/>
      <c r="H8" s="35"/>
      <c r="I8" s="35"/>
      <c r="J8" s="35"/>
      <c r="K8" s="274" t="s">
        <v>221</v>
      </c>
      <c r="L8" s="275"/>
      <c r="M8" s="275"/>
      <c r="N8" s="275"/>
      <c r="O8" s="275"/>
      <c r="P8" s="275"/>
      <c r="Q8" s="275"/>
      <c r="R8" s="275"/>
      <c r="S8" s="275"/>
      <c r="T8" s="275"/>
      <c r="U8" s="276"/>
      <c r="V8" s="81"/>
      <c r="W8" s="81"/>
      <c r="X8" s="81"/>
      <c r="Y8" s="81"/>
      <c r="Z8" s="81"/>
      <c r="AA8" s="81"/>
    </row>
    <row r="9" spans="2:27" x14ac:dyDescent="0.25">
      <c r="B9" s="14" t="s">
        <v>138</v>
      </c>
      <c r="C9" s="14" t="s">
        <v>139</v>
      </c>
      <c r="D9" s="14" t="s">
        <v>222</v>
      </c>
      <c r="E9" s="14" t="s">
        <v>223</v>
      </c>
      <c r="F9" s="89"/>
      <c r="G9" s="33"/>
      <c r="H9" s="33"/>
      <c r="I9" s="33"/>
      <c r="K9" s="93"/>
      <c r="L9" s="283" t="s">
        <v>224</v>
      </c>
      <c r="M9" s="283"/>
      <c r="N9" s="283"/>
      <c r="O9" s="283"/>
      <c r="P9" s="283"/>
      <c r="Q9" s="283"/>
      <c r="R9" s="283"/>
      <c r="S9" s="283"/>
      <c r="T9" s="283"/>
      <c r="U9" s="283"/>
    </row>
    <row r="10" spans="2:27" ht="34.5" x14ac:dyDescent="0.25">
      <c r="B10" s="12">
        <v>2020</v>
      </c>
      <c r="C10" s="12">
        <v>1</v>
      </c>
      <c r="D10" s="13">
        <v>342.3</v>
      </c>
      <c r="E10" s="13"/>
      <c r="F10" s="90"/>
      <c r="G10" s="32"/>
      <c r="H10" s="32"/>
      <c r="I10" s="32"/>
      <c r="K10" s="10" t="s">
        <v>225</v>
      </c>
      <c r="L10" s="10" t="s">
        <v>226</v>
      </c>
      <c r="M10" s="10" t="s">
        <v>227</v>
      </c>
      <c r="N10" s="10" t="s">
        <v>228</v>
      </c>
      <c r="O10" s="10" t="s">
        <v>229</v>
      </c>
      <c r="P10" s="10" t="s">
        <v>230</v>
      </c>
      <c r="Q10" s="10" t="s">
        <v>231</v>
      </c>
      <c r="R10" s="10" t="s">
        <v>232</v>
      </c>
      <c r="S10" s="10" t="s">
        <v>233</v>
      </c>
      <c r="T10" s="10" t="s">
        <v>234</v>
      </c>
      <c r="U10" s="10" t="s">
        <v>235</v>
      </c>
    </row>
    <row r="11" spans="2:27" ht="34.5" x14ac:dyDescent="0.25">
      <c r="B11" s="12">
        <v>2020</v>
      </c>
      <c r="C11" s="12">
        <v>2</v>
      </c>
      <c r="D11" s="13">
        <v>208.4</v>
      </c>
      <c r="E11" s="13"/>
      <c r="F11" s="90"/>
      <c r="G11" s="32"/>
      <c r="H11" s="32"/>
      <c r="I11" s="32"/>
      <c r="K11" s="10" t="s">
        <v>236</v>
      </c>
      <c r="L11" s="10" t="s">
        <v>237</v>
      </c>
      <c r="M11" s="10"/>
      <c r="N11" s="10"/>
      <c r="O11" s="10"/>
      <c r="P11" s="10"/>
      <c r="Q11" s="10"/>
      <c r="R11" s="10"/>
      <c r="S11" s="10"/>
      <c r="T11" s="10"/>
      <c r="U11" s="10"/>
    </row>
    <row r="12" spans="2:27" ht="34.5" x14ac:dyDescent="0.25">
      <c r="B12" s="12">
        <v>2020</v>
      </c>
      <c r="C12" s="12">
        <v>3</v>
      </c>
      <c r="D12" s="13">
        <v>197.8</v>
      </c>
      <c r="E12" s="13"/>
      <c r="F12" s="90"/>
      <c r="G12" s="32"/>
      <c r="H12" s="32"/>
      <c r="I12" s="32"/>
      <c r="K12" s="10" t="s">
        <v>238</v>
      </c>
      <c r="L12" s="10" t="s">
        <v>237</v>
      </c>
      <c r="M12" s="10"/>
      <c r="N12" s="10"/>
      <c r="O12" s="10"/>
      <c r="P12" s="10"/>
      <c r="Q12" s="10"/>
      <c r="R12" s="10"/>
      <c r="S12" s="10"/>
      <c r="T12" s="10"/>
      <c r="U12" s="10"/>
    </row>
    <row r="13" spans="2:27" ht="34.5" x14ac:dyDescent="0.25">
      <c r="B13" s="12">
        <v>2020</v>
      </c>
      <c r="C13" s="12">
        <v>4</v>
      </c>
      <c r="D13" s="13">
        <v>115.2</v>
      </c>
      <c r="E13" s="13"/>
      <c r="F13" s="90"/>
      <c r="G13" s="32"/>
      <c r="H13" s="32"/>
      <c r="I13" s="32"/>
      <c r="K13" s="10" t="s">
        <v>239</v>
      </c>
      <c r="L13" s="10" t="s">
        <v>237</v>
      </c>
      <c r="M13" s="10"/>
      <c r="N13" s="10"/>
      <c r="O13" s="10"/>
      <c r="P13" s="10"/>
      <c r="Q13" s="10"/>
      <c r="R13" s="10"/>
      <c r="S13" s="10"/>
      <c r="T13" s="10"/>
      <c r="U13" s="10"/>
    </row>
    <row r="14" spans="2:27" ht="34.5" x14ac:dyDescent="0.25">
      <c r="B14" s="12">
        <v>2020</v>
      </c>
      <c r="C14" s="12">
        <v>5</v>
      </c>
      <c r="D14" s="13">
        <v>33.5</v>
      </c>
      <c r="E14" s="13"/>
      <c r="F14" s="90"/>
      <c r="G14" s="32"/>
      <c r="H14" s="32"/>
      <c r="I14" s="32"/>
      <c r="K14" s="10" t="s">
        <v>240</v>
      </c>
      <c r="L14" s="10"/>
      <c r="M14" s="10" t="s">
        <v>237</v>
      </c>
      <c r="N14" s="10"/>
      <c r="O14" s="10"/>
      <c r="P14" s="10"/>
      <c r="Q14" s="10"/>
      <c r="R14" s="10"/>
      <c r="S14" s="10"/>
      <c r="T14" s="10"/>
      <c r="U14" s="10"/>
    </row>
    <row r="15" spans="2:27" ht="34.5" x14ac:dyDescent="0.25">
      <c r="B15" s="12">
        <v>2020</v>
      </c>
      <c r="C15" s="12">
        <v>6</v>
      </c>
      <c r="D15" s="13">
        <v>12</v>
      </c>
      <c r="E15" s="13"/>
      <c r="F15" s="90"/>
      <c r="G15" s="32"/>
      <c r="H15" s="32"/>
      <c r="I15" s="32"/>
      <c r="K15" s="10" t="s">
        <v>241</v>
      </c>
      <c r="L15" s="10"/>
      <c r="M15" s="10" t="s">
        <v>237</v>
      </c>
      <c r="N15" s="10"/>
      <c r="O15" s="10"/>
      <c r="P15" s="10"/>
      <c r="Q15" s="10"/>
      <c r="R15" s="10"/>
      <c r="S15" s="10"/>
      <c r="T15" s="10"/>
      <c r="U15" s="10"/>
    </row>
    <row r="16" spans="2:27" ht="34.5" x14ac:dyDescent="0.25">
      <c r="B16" s="12">
        <v>2020</v>
      </c>
      <c r="C16" s="12">
        <v>7</v>
      </c>
      <c r="D16" s="13">
        <v>6.8</v>
      </c>
      <c r="E16" s="13"/>
      <c r="F16" s="90"/>
      <c r="G16" s="32"/>
      <c r="H16" s="32"/>
      <c r="I16" s="32"/>
      <c r="K16" s="10" t="s">
        <v>242</v>
      </c>
      <c r="L16" s="10"/>
      <c r="M16" s="10" t="s">
        <v>237</v>
      </c>
      <c r="N16" s="10"/>
      <c r="O16" s="10"/>
      <c r="P16" s="10"/>
      <c r="Q16" s="10"/>
      <c r="R16" s="10"/>
      <c r="S16" s="10"/>
      <c r="T16" s="10"/>
      <c r="U16" s="10"/>
    </row>
    <row r="17" spans="2:21" ht="34.5" x14ac:dyDescent="0.25">
      <c r="B17" s="12">
        <v>2020</v>
      </c>
      <c r="C17" s="12">
        <v>8</v>
      </c>
      <c r="D17" s="13">
        <v>3.2</v>
      </c>
      <c r="E17" s="13"/>
      <c r="F17" s="90"/>
      <c r="G17" s="32"/>
      <c r="H17" s="32"/>
      <c r="I17" s="32"/>
      <c r="K17" s="10" t="s">
        <v>243</v>
      </c>
      <c r="L17" s="10"/>
      <c r="M17" s="35"/>
      <c r="N17" s="10" t="s">
        <v>237</v>
      </c>
      <c r="O17" s="10"/>
      <c r="P17" s="10"/>
      <c r="Q17" s="10"/>
      <c r="R17" s="10"/>
      <c r="S17" s="10"/>
      <c r="T17" s="10"/>
      <c r="U17" s="10"/>
    </row>
    <row r="18" spans="2:21" ht="34.5" x14ac:dyDescent="0.25">
      <c r="B18" s="12">
        <v>2020</v>
      </c>
      <c r="C18" s="12">
        <v>9</v>
      </c>
      <c r="D18" s="13">
        <v>6.3</v>
      </c>
      <c r="E18" s="13"/>
      <c r="F18" s="90"/>
      <c r="G18" s="32"/>
      <c r="H18" s="32"/>
      <c r="I18" s="32"/>
      <c r="K18" s="10" t="s">
        <v>244</v>
      </c>
      <c r="L18" s="10"/>
      <c r="M18" s="10"/>
      <c r="N18" s="10" t="s">
        <v>237</v>
      </c>
      <c r="O18" s="10"/>
      <c r="P18" s="10"/>
      <c r="Q18" s="10"/>
      <c r="R18" s="10"/>
      <c r="S18" s="10"/>
      <c r="T18" s="10"/>
      <c r="U18" s="10"/>
    </row>
    <row r="19" spans="2:21" ht="34.5" x14ac:dyDescent="0.25">
      <c r="B19" s="12">
        <v>2020</v>
      </c>
      <c r="C19" s="12">
        <v>10</v>
      </c>
      <c r="D19" s="13">
        <v>45.6</v>
      </c>
      <c r="E19" s="13"/>
      <c r="F19" s="90"/>
      <c r="G19" s="32"/>
      <c r="H19" s="32"/>
      <c r="I19" s="32"/>
      <c r="K19" s="10" t="s">
        <v>245</v>
      </c>
      <c r="L19" s="10"/>
      <c r="M19" s="10"/>
      <c r="N19" s="10" t="s">
        <v>237</v>
      </c>
      <c r="O19" s="10"/>
      <c r="P19" s="10"/>
      <c r="Q19" s="10"/>
      <c r="R19" s="10"/>
      <c r="S19" s="10"/>
      <c r="T19" s="10"/>
      <c r="U19" s="10"/>
    </row>
    <row r="20" spans="2:21" ht="34.5" x14ac:dyDescent="0.25">
      <c r="B20" s="12">
        <v>2020</v>
      </c>
      <c r="C20" s="12">
        <v>11</v>
      </c>
      <c r="D20" s="13">
        <v>215.9</v>
      </c>
      <c r="E20" s="13"/>
      <c r="F20" s="90"/>
      <c r="G20" s="32"/>
      <c r="H20" s="32"/>
      <c r="I20" s="32"/>
      <c r="K20" s="10" t="s">
        <v>246</v>
      </c>
      <c r="L20" s="10"/>
      <c r="M20" s="10"/>
      <c r="N20" s="35"/>
      <c r="O20" s="10" t="s">
        <v>237</v>
      </c>
      <c r="P20" s="10"/>
      <c r="Q20" s="10"/>
      <c r="R20" s="10"/>
      <c r="S20" s="10"/>
      <c r="T20" s="10"/>
      <c r="U20" s="10"/>
    </row>
    <row r="21" spans="2:21" ht="34.5" x14ac:dyDescent="0.25">
      <c r="B21" s="12">
        <v>2020</v>
      </c>
      <c r="C21" s="12">
        <v>12</v>
      </c>
      <c r="D21" s="13">
        <v>289.60000000000002</v>
      </c>
      <c r="E21" s="13"/>
      <c r="F21" s="90"/>
      <c r="G21" s="32"/>
      <c r="H21" s="32"/>
      <c r="I21" s="32"/>
      <c r="K21" s="10" t="s">
        <v>247</v>
      </c>
      <c r="L21" s="10"/>
      <c r="M21" s="10"/>
      <c r="N21" s="10"/>
      <c r="O21" s="35"/>
      <c r="P21" s="10" t="s">
        <v>237</v>
      </c>
      <c r="Q21" s="10"/>
      <c r="R21" s="10"/>
      <c r="S21" s="10"/>
      <c r="T21" s="10"/>
      <c r="U21" s="10"/>
    </row>
    <row r="22" spans="2:21" ht="34.5" x14ac:dyDescent="0.25">
      <c r="B22" s="12">
        <v>2021</v>
      </c>
      <c r="C22" s="12">
        <v>1</v>
      </c>
      <c r="D22" s="13">
        <v>288.5</v>
      </c>
      <c r="E22" s="13"/>
      <c r="F22" s="90"/>
      <c r="G22" s="32"/>
      <c r="H22" s="32"/>
      <c r="I22" s="32"/>
      <c r="K22" s="10" t="s">
        <v>248</v>
      </c>
      <c r="L22" s="10"/>
      <c r="M22" s="10"/>
      <c r="N22" s="10"/>
      <c r="O22" s="10"/>
      <c r="P22" s="10"/>
      <c r="Q22" s="10" t="s">
        <v>237</v>
      </c>
      <c r="R22" s="10"/>
      <c r="S22" s="10"/>
      <c r="T22" s="10"/>
      <c r="U22" s="10"/>
    </row>
    <row r="23" spans="2:21" x14ac:dyDescent="0.25">
      <c r="B23" s="12">
        <v>2021</v>
      </c>
      <c r="C23" s="12">
        <v>2</v>
      </c>
      <c r="D23" s="13">
        <v>249.1</v>
      </c>
      <c r="E23" s="13"/>
      <c r="F23" s="90"/>
      <c r="G23" s="32"/>
      <c r="H23" s="32"/>
      <c r="I23" s="32"/>
      <c r="K23" s="33"/>
      <c r="L23" s="33"/>
      <c r="M23" s="33"/>
      <c r="N23" s="33"/>
      <c r="O23" s="33"/>
      <c r="P23" s="33"/>
      <c r="Q23" s="33"/>
      <c r="R23" s="33"/>
      <c r="S23" s="33"/>
      <c r="T23" s="33"/>
      <c r="U23" s="33"/>
    </row>
    <row r="24" spans="2:21" x14ac:dyDescent="0.25">
      <c r="B24" s="12">
        <v>2021</v>
      </c>
      <c r="C24" s="12">
        <v>3</v>
      </c>
      <c r="D24" s="13">
        <v>218.7</v>
      </c>
      <c r="E24" s="13"/>
      <c r="F24" s="90"/>
      <c r="G24" s="32"/>
      <c r="H24" s="32"/>
      <c r="I24" s="32"/>
      <c r="K24" s="33"/>
      <c r="L24" s="33"/>
      <c r="M24" s="33"/>
      <c r="N24" s="33"/>
      <c r="O24" s="33"/>
      <c r="P24" s="33"/>
      <c r="Q24" s="33"/>
      <c r="R24" s="33"/>
      <c r="S24" s="33"/>
      <c r="T24" s="33"/>
      <c r="U24" s="33"/>
    </row>
    <row r="25" spans="2:21" x14ac:dyDescent="0.25">
      <c r="B25" s="12">
        <v>2021</v>
      </c>
      <c r="C25" s="12">
        <v>4</v>
      </c>
      <c r="D25" s="13">
        <v>114.1</v>
      </c>
      <c r="E25" s="13"/>
      <c r="F25" s="90"/>
      <c r="G25" s="32"/>
      <c r="H25" s="32"/>
      <c r="I25" s="32"/>
      <c r="K25" s="35"/>
      <c r="L25" s="35"/>
      <c r="M25" s="35"/>
      <c r="N25" s="35"/>
      <c r="O25" s="35"/>
      <c r="P25" s="35"/>
      <c r="Q25" s="35"/>
      <c r="R25" s="35"/>
      <c r="S25" s="35"/>
      <c r="T25" s="35"/>
      <c r="U25" s="35"/>
    </row>
    <row r="26" spans="2:21" x14ac:dyDescent="0.25">
      <c r="B26" s="12">
        <v>2021</v>
      </c>
      <c r="C26" s="12">
        <v>5</v>
      </c>
      <c r="D26" s="13">
        <v>61.3</v>
      </c>
      <c r="E26" s="13"/>
      <c r="F26" s="90"/>
      <c r="G26" s="32"/>
      <c r="H26" s="32"/>
      <c r="I26" s="32"/>
      <c r="K26" s="35"/>
      <c r="L26" s="35"/>
      <c r="M26" s="35"/>
      <c r="N26" s="35"/>
      <c r="O26" s="35"/>
      <c r="P26" s="35"/>
      <c r="Q26" s="35"/>
      <c r="R26" s="35"/>
      <c r="S26" s="35"/>
      <c r="T26" s="35"/>
      <c r="U26" s="35"/>
    </row>
    <row r="27" spans="2:21" x14ac:dyDescent="0.25">
      <c r="B27" s="12">
        <v>2021</v>
      </c>
      <c r="C27" s="12">
        <v>6</v>
      </c>
      <c r="D27" s="13">
        <v>21.7</v>
      </c>
      <c r="E27" s="13"/>
      <c r="F27" s="90"/>
      <c r="G27" s="32"/>
      <c r="H27" s="32"/>
      <c r="I27" s="32"/>
      <c r="K27" s="274" t="s">
        <v>249</v>
      </c>
      <c r="L27" s="275"/>
      <c r="M27" s="275"/>
      <c r="N27" s="275"/>
      <c r="O27" s="275"/>
      <c r="P27" s="275"/>
      <c r="Q27" s="275"/>
      <c r="R27" s="275"/>
      <c r="S27" s="275"/>
      <c r="T27" s="275"/>
      <c r="U27" s="276"/>
    </row>
    <row r="28" spans="2:21" x14ac:dyDescent="0.25">
      <c r="B28" s="12">
        <v>2021</v>
      </c>
      <c r="C28" s="12">
        <v>7</v>
      </c>
      <c r="D28" s="13">
        <v>9.8000000000000007</v>
      </c>
      <c r="E28" s="13"/>
      <c r="F28" s="90"/>
      <c r="G28" s="32"/>
      <c r="H28" s="32"/>
      <c r="I28" s="32"/>
      <c r="K28" s="93"/>
      <c r="L28" s="283" t="s">
        <v>224</v>
      </c>
      <c r="M28" s="283"/>
      <c r="N28" s="283"/>
      <c r="O28" s="283"/>
      <c r="P28" s="283"/>
      <c r="Q28" s="283"/>
      <c r="R28" s="283"/>
      <c r="S28" s="283"/>
      <c r="T28" s="283"/>
      <c r="U28" s="283"/>
    </row>
    <row r="29" spans="2:21" ht="34.5" x14ac:dyDescent="0.25">
      <c r="B29" s="12">
        <v>2021</v>
      </c>
      <c r="C29" s="12">
        <v>8</v>
      </c>
      <c r="D29" s="13">
        <v>7.5</v>
      </c>
      <c r="E29" s="13"/>
      <c r="F29" s="90"/>
      <c r="G29" s="32"/>
      <c r="H29" s="32"/>
      <c r="I29" s="32"/>
      <c r="K29" s="10"/>
      <c r="L29" s="10" t="s">
        <v>226</v>
      </c>
      <c r="M29" s="10" t="s">
        <v>227</v>
      </c>
      <c r="N29" s="10" t="s">
        <v>228</v>
      </c>
      <c r="O29" s="10" t="s">
        <v>229</v>
      </c>
      <c r="P29" s="10" t="s">
        <v>230</v>
      </c>
      <c r="Q29" s="10" t="s">
        <v>231</v>
      </c>
      <c r="R29" s="10" t="s">
        <v>232</v>
      </c>
      <c r="S29" s="10" t="s">
        <v>233</v>
      </c>
      <c r="T29" s="10" t="s">
        <v>234</v>
      </c>
      <c r="U29" s="10" t="s">
        <v>235</v>
      </c>
    </row>
    <row r="30" spans="2:21" x14ac:dyDescent="0.25">
      <c r="B30" s="12">
        <v>2021</v>
      </c>
      <c r="C30" s="12">
        <v>9</v>
      </c>
      <c r="D30" s="13">
        <v>15</v>
      </c>
      <c r="E30" s="13"/>
      <c r="F30" s="90"/>
      <c r="G30" s="32"/>
      <c r="H30" s="32"/>
      <c r="I30" s="32"/>
      <c r="K30" s="10" t="s">
        <v>250</v>
      </c>
      <c r="L30" s="10"/>
      <c r="M30" s="10"/>
      <c r="N30" s="10"/>
      <c r="O30" s="10"/>
      <c r="P30" s="10"/>
      <c r="Q30" s="10"/>
      <c r="R30" s="10"/>
      <c r="S30" s="10"/>
      <c r="T30" s="10"/>
      <c r="U30" s="10"/>
    </row>
    <row r="31" spans="2:21" x14ac:dyDescent="0.25">
      <c r="B31" s="12">
        <v>2021</v>
      </c>
      <c r="C31" s="12">
        <v>10</v>
      </c>
      <c r="D31" s="13">
        <v>66.900000000000006</v>
      </c>
      <c r="E31" s="13"/>
      <c r="F31" s="90"/>
      <c r="G31" s="32"/>
      <c r="H31" s="32"/>
      <c r="I31" s="32"/>
      <c r="K31" s="33"/>
      <c r="L31" s="33"/>
      <c r="M31" s="33"/>
      <c r="N31" s="33"/>
      <c r="O31" s="33"/>
      <c r="P31" s="33"/>
      <c r="Q31" s="33"/>
      <c r="R31" s="33"/>
      <c r="S31" s="33"/>
      <c r="T31" s="33"/>
      <c r="U31" s="33"/>
    </row>
    <row r="32" spans="2:21" x14ac:dyDescent="0.25">
      <c r="B32" s="12">
        <v>2021</v>
      </c>
      <c r="C32" s="12">
        <v>11</v>
      </c>
      <c r="D32" s="13">
        <v>154.1</v>
      </c>
      <c r="E32" s="13"/>
      <c r="F32" s="90"/>
      <c r="G32" s="32"/>
      <c r="H32" s="32"/>
      <c r="I32" s="32"/>
      <c r="K32" s="33"/>
      <c r="L32" s="33"/>
      <c r="M32" s="33"/>
      <c r="N32" s="33"/>
      <c r="O32" s="33"/>
      <c r="P32" s="33"/>
      <c r="Q32" s="33"/>
      <c r="R32" s="33"/>
      <c r="S32" s="33"/>
      <c r="T32" s="33"/>
      <c r="U32" s="33"/>
    </row>
    <row r="33" spans="2:18" x14ac:dyDescent="0.25">
      <c r="B33" s="12">
        <v>2021</v>
      </c>
      <c r="C33" s="12">
        <v>12</v>
      </c>
      <c r="D33" s="13">
        <v>351.8</v>
      </c>
      <c r="E33" s="13"/>
      <c r="F33" s="90"/>
      <c r="G33" s="32"/>
      <c r="H33" s="32"/>
      <c r="I33" s="32"/>
    </row>
    <row r="34" spans="2:18" x14ac:dyDescent="0.25">
      <c r="E34" s="91"/>
    </row>
    <row r="36" spans="2:18" ht="50.25" customHeight="1" x14ac:dyDescent="0.25">
      <c r="B36" s="277" t="s">
        <v>251</v>
      </c>
      <c r="C36" s="278"/>
      <c r="D36" s="278"/>
      <c r="E36" s="278"/>
      <c r="F36" s="278"/>
      <c r="G36" s="278"/>
      <c r="H36" s="278"/>
      <c r="I36" s="279"/>
      <c r="K36" s="284" t="s">
        <v>252</v>
      </c>
      <c r="L36" s="285"/>
      <c r="M36" s="285"/>
      <c r="N36" s="285"/>
      <c r="O36" s="285"/>
      <c r="P36" s="285"/>
      <c r="Q36" s="285"/>
      <c r="R36" s="286"/>
    </row>
    <row r="37" spans="2:18" ht="34.5" x14ac:dyDescent="0.25">
      <c r="B37" s="14" t="s">
        <v>138</v>
      </c>
      <c r="C37" s="14" t="s">
        <v>139</v>
      </c>
      <c r="D37" s="14" t="s">
        <v>253</v>
      </c>
      <c r="E37" s="14" t="s">
        <v>254</v>
      </c>
      <c r="F37" s="14" t="s">
        <v>255</v>
      </c>
      <c r="G37" s="14" t="s">
        <v>256</v>
      </c>
      <c r="H37" s="14" t="s">
        <v>257</v>
      </c>
      <c r="I37" s="14" t="s">
        <v>258</v>
      </c>
      <c r="K37" s="14" t="s">
        <v>138</v>
      </c>
      <c r="L37" s="14" t="s">
        <v>139</v>
      </c>
      <c r="M37" s="14" t="s">
        <v>253</v>
      </c>
      <c r="N37" s="14" t="s">
        <v>254</v>
      </c>
      <c r="O37" s="14" t="s">
        <v>255</v>
      </c>
      <c r="P37" s="14" t="s">
        <v>256</v>
      </c>
      <c r="Q37" s="14" t="s">
        <v>257</v>
      </c>
      <c r="R37" s="14" t="s">
        <v>258</v>
      </c>
    </row>
    <row r="38" spans="2:18" x14ac:dyDescent="0.25">
      <c r="B38" s="31">
        <v>2022</v>
      </c>
      <c r="C38" s="31">
        <v>1</v>
      </c>
      <c r="D38" s="29">
        <v>326.2</v>
      </c>
      <c r="E38" s="29"/>
      <c r="F38" s="29">
        <v>404.4</v>
      </c>
      <c r="G38" s="29"/>
      <c r="H38" s="29"/>
      <c r="I38" s="29"/>
      <c r="K38" s="31">
        <v>2022</v>
      </c>
      <c r="L38" s="31">
        <v>1</v>
      </c>
      <c r="M38" s="29"/>
      <c r="N38" s="29"/>
      <c r="O38" s="29"/>
      <c r="P38" s="29"/>
      <c r="Q38" s="29"/>
      <c r="R38" s="29"/>
    </row>
    <row r="39" spans="2:18" x14ac:dyDescent="0.25">
      <c r="B39" s="31">
        <v>2022</v>
      </c>
      <c r="C39" s="31">
        <v>2</v>
      </c>
      <c r="D39" s="29">
        <v>253.1</v>
      </c>
      <c r="E39" s="29"/>
      <c r="F39" s="29">
        <v>313.8</v>
      </c>
      <c r="G39" s="29"/>
      <c r="H39" s="29"/>
      <c r="I39" s="29"/>
      <c r="K39" s="31">
        <v>2022</v>
      </c>
      <c r="L39" s="31">
        <v>2</v>
      </c>
      <c r="M39" s="29"/>
      <c r="N39" s="29"/>
      <c r="O39" s="29"/>
      <c r="P39" s="29"/>
      <c r="Q39" s="29"/>
      <c r="R39" s="29"/>
    </row>
    <row r="40" spans="2:18" x14ac:dyDescent="0.25">
      <c r="B40" s="31">
        <v>2022</v>
      </c>
      <c r="C40" s="31">
        <v>3</v>
      </c>
      <c r="D40" s="29">
        <v>181.6</v>
      </c>
      <c r="E40" s="29"/>
      <c r="F40" s="29">
        <v>225.1</v>
      </c>
      <c r="G40" s="29"/>
      <c r="H40" s="29"/>
      <c r="I40" s="29"/>
      <c r="K40" s="31">
        <v>2022</v>
      </c>
      <c r="L40" s="31">
        <v>3</v>
      </c>
      <c r="M40" s="29"/>
      <c r="N40" s="29"/>
      <c r="O40" s="29"/>
      <c r="P40" s="29"/>
      <c r="Q40" s="29"/>
      <c r="R40" s="29"/>
    </row>
    <row r="41" spans="2:18" x14ac:dyDescent="0.25">
      <c r="B41" s="31">
        <v>2022</v>
      </c>
      <c r="C41" s="31">
        <v>4</v>
      </c>
      <c r="D41" s="29">
        <v>118.7</v>
      </c>
      <c r="E41" s="29"/>
      <c r="F41" s="29">
        <v>147.19999999999999</v>
      </c>
      <c r="G41" s="29"/>
      <c r="H41" s="29"/>
      <c r="I41" s="29"/>
      <c r="K41" s="31">
        <v>2022</v>
      </c>
      <c r="L41" s="31">
        <v>4</v>
      </c>
      <c r="M41" s="29"/>
      <c r="N41" s="29"/>
      <c r="O41" s="29"/>
      <c r="P41" s="29"/>
      <c r="Q41" s="29"/>
      <c r="R41" s="29"/>
    </row>
    <row r="42" spans="2:18" x14ac:dyDescent="0.25">
      <c r="B42" s="31">
        <v>2022</v>
      </c>
      <c r="C42" s="31">
        <v>5</v>
      </c>
      <c r="D42" s="29">
        <v>59.1</v>
      </c>
      <c r="E42" s="29"/>
      <c r="F42" s="29">
        <v>73.3</v>
      </c>
      <c r="G42" s="29"/>
      <c r="H42" s="29"/>
      <c r="I42" s="29"/>
      <c r="K42" s="31">
        <v>2022</v>
      </c>
      <c r="L42" s="31">
        <v>5</v>
      </c>
      <c r="M42" s="29"/>
      <c r="N42" s="29"/>
      <c r="O42" s="29"/>
      <c r="P42" s="29"/>
      <c r="Q42" s="29"/>
      <c r="R42" s="29"/>
    </row>
    <row r="43" spans="2:18" x14ac:dyDescent="0.25">
      <c r="B43" s="31">
        <v>2022</v>
      </c>
      <c r="C43" s="31">
        <v>6</v>
      </c>
      <c r="D43" s="29">
        <v>24.5</v>
      </c>
      <c r="E43" s="29"/>
      <c r="F43" s="29">
        <v>30.4</v>
      </c>
      <c r="G43" s="29"/>
      <c r="H43" s="29"/>
      <c r="I43" s="29"/>
      <c r="K43" s="31">
        <v>2022</v>
      </c>
      <c r="L43" s="31">
        <v>6</v>
      </c>
      <c r="M43" s="29"/>
      <c r="N43" s="29"/>
      <c r="O43" s="29"/>
      <c r="P43" s="29"/>
      <c r="Q43" s="29"/>
      <c r="R43" s="29"/>
    </row>
    <row r="44" spans="2:18" x14ac:dyDescent="0.25">
      <c r="B44" s="31">
        <v>2022</v>
      </c>
      <c r="C44" s="31">
        <v>7</v>
      </c>
      <c r="D44" s="29">
        <v>10.6</v>
      </c>
      <c r="E44" s="29"/>
      <c r="F44" s="29">
        <v>13.1</v>
      </c>
      <c r="G44" s="29"/>
      <c r="H44" s="29"/>
      <c r="I44" s="29"/>
      <c r="K44" s="31">
        <v>2022</v>
      </c>
      <c r="L44" s="31">
        <v>7</v>
      </c>
      <c r="M44" s="29"/>
      <c r="N44" s="29"/>
      <c r="O44" s="29"/>
      <c r="P44" s="29"/>
      <c r="Q44" s="29"/>
      <c r="R44" s="29"/>
    </row>
    <row r="45" spans="2:18" x14ac:dyDescent="0.25">
      <c r="B45" s="31">
        <v>2022</v>
      </c>
      <c r="C45" s="31">
        <v>8</v>
      </c>
      <c r="D45" s="29">
        <v>9.1999999999999993</v>
      </c>
      <c r="E45" s="29"/>
      <c r="F45" s="29">
        <v>11.4</v>
      </c>
      <c r="G45" s="29"/>
      <c r="H45" s="29"/>
      <c r="I45" s="29"/>
      <c r="K45" s="31">
        <v>2022</v>
      </c>
      <c r="L45" s="31">
        <v>8</v>
      </c>
      <c r="M45" s="29"/>
      <c r="N45" s="29"/>
      <c r="O45" s="29"/>
      <c r="P45" s="29"/>
      <c r="Q45" s="29"/>
      <c r="R45" s="29"/>
    </row>
    <row r="46" spans="2:18" x14ac:dyDescent="0.25">
      <c r="B46" s="31">
        <v>2022</v>
      </c>
      <c r="C46" s="31">
        <v>9</v>
      </c>
      <c r="D46" s="29">
        <v>18.8</v>
      </c>
      <c r="E46" s="29"/>
      <c r="F46" s="29">
        <v>23.3</v>
      </c>
      <c r="G46" s="29"/>
      <c r="H46" s="29"/>
      <c r="I46" s="29"/>
      <c r="K46" s="31">
        <v>2022</v>
      </c>
      <c r="L46" s="31">
        <v>9</v>
      </c>
      <c r="M46" s="29"/>
      <c r="N46" s="29"/>
      <c r="O46" s="29"/>
      <c r="P46" s="29"/>
      <c r="Q46" s="29"/>
      <c r="R46" s="29"/>
    </row>
    <row r="47" spans="2:18" x14ac:dyDescent="0.25">
      <c r="B47" s="31">
        <v>2022</v>
      </c>
      <c r="C47" s="31">
        <v>10</v>
      </c>
      <c r="D47" s="29">
        <v>62.7</v>
      </c>
      <c r="E47" s="29"/>
      <c r="F47" s="29">
        <v>77.7</v>
      </c>
      <c r="G47" s="29"/>
      <c r="H47" s="29"/>
      <c r="I47" s="29"/>
      <c r="K47" s="31">
        <v>2022</v>
      </c>
      <c r="L47" s="31">
        <v>10</v>
      </c>
      <c r="M47" s="29"/>
      <c r="N47" s="29"/>
      <c r="O47" s="29"/>
      <c r="P47" s="29"/>
      <c r="Q47" s="29"/>
      <c r="R47" s="29"/>
    </row>
    <row r="48" spans="2:18" x14ac:dyDescent="0.25">
      <c r="B48" s="31">
        <v>2022</v>
      </c>
      <c r="C48" s="31">
        <v>11</v>
      </c>
      <c r="D48" s="29">
        <v>186</v>
      </c>
      <c r="E48" s="29"/>
      <c r="F48" s="29">
        <v>230.6</v>
      </c>
      <c r="G48" s="29"/>
      <c r="H48" s="29"/>
      <c r="I48" s="29"/>
      <c r="K48" s="31">
        <v>2022</v>
      </c>
      <c r="L48" s="31">
        <v>11</v>
      </c>
      <c r="M48" s="29"/>
      <c r="N48" s="29"/>
      <c r="O48" s="29"/>
      <c r="P48" s="29"/>
      <c r="Q48" s="29"/>
      <c r="R48" s="29"/>
    </row>
    <row r="49" spans="2:18" x14ac:dyDescent="0.25">
      <c r="B49" s="31">
        <v>2022</v>
      </c>
      <c r="C49" s="31">
        <v>12</v>
      </c>
      <c r="D49" s="29">
        <v>318.8</v>
      </c>
      <c r="E49" s="29"/>
      <c r="F49" s="29">
        <v>395.7</v>
      </c>
      <c r="G49" s="29"/>
      <c r="H49" s="29"/>
      <c r="I49" s="29"/>
      <c r="K49" s="31">
        <v>2022</v>
      </c>
      <c r="L49" s="31">
        <v>12</v>
      </c>
      <c r="M49" s="29"/>
      <c r="N49" s="29"/>
      <c r="O49" s="29"/>
      <c r="P49" s="29"/>
      <c r="Q49" s="29"/>
      <c r="R49" s="29"/>
    </row>
    <row r="50" spans="2:18" x14ac:dyDescent="0.25">
      <c r="B50" s="31">
        <v>2023</v>
      </c>
      <c r="C50" s="31">
        <v>1</v>
      </c>
      <c r="D50" s="29">
        <v>324.3</v>
      </c>
      <c r="E50" s="29"/>
      <c r="F50" s="29">
        <v>402.6</v>
      </c>
      <c r="G50" s="29"/>
      <c r="H50" s="29"/>
      <c r="I50" s="29"/>
      <c r="K50" s="31">
        <v>2023</v>
      </c>
      <c r="L50" s="31">
        <v>1</v>
      </c>
      <c r="M50" s="29"/>
      <c r="N50" s="29"/>
      <c r="O50" s="29"/>
      <c r="P50" s="29"/>
      <c r="Q50" s="29"/>
      <c r="R50" s="29"/>
    </row>
    <row r="51" spans="2:18" x14ac:dyDescent="0.25">
      <c r="B51" s="31">
        <v>2023</v>
      </c>
      <c r="C51" s="31">
        <v>2</v>
      </c>
      <c r="D51" s="29">
        <v>251.4</v>
      </c>
      <c r="E51" s="29"/>
      <c r="F51" s="29">
        <v>312.10000000000002</v>
      </c>
      <c r="G51" s="29"/>
      <c r="H51" s="29"/>
      <c r="I51" s="29"/>
      <c r="K51" s="31">
        <v>2023</v>
      </c>
      <c r="L51" s="31">
        <v>2</v>
      </c>
      <c r="M51" s="29"/>
      <c r="N51" s="29"/>
      <c r="O51" s="29"/>
      <c r="P51" s="29"/>
      <c r="Q51" s="29"/>
      <c r="R51" s="29"/>
    </row>
    <row r="52" spans="2:18" x14ac:dyDescent="0.25">
      <c r="B52" s="31">
        <v>2023</v>
      </c>
      <c r="C52" s="31">
        <v>3</v>
      </c>
      <c r="D52" s="29">
        <v>179.7</v>
      </c>
      <c r="E52" s="29"/>
      <c r="F52" s="29">
        <v>223.3</v>
      </c>
      <c r="G52" s="29"/>
      <c r="H52" s="29"/>
      <c r="I52" s="29"/>
      <c r="K52" s="31">
        <v>2023</v>
      </c>
      <c r="L52" s="31">
        <v>3</v>
      </c>
      <c r="M52" s="29"/>
      <c r="N52" s="29"/>
      <c r="O52" s="29"/>
      <c r="P52" s="29"/>
      <c r="Q52" s="29"/>
      <c r="R52" s="29"/>
    </row>
    <row r="53" spans="2:18" x14ac:dyDescent="0.25">
      <c r="B53" s="31">
        <v>2023</v>
      </c>
      <c r="C53" s="31">
        <v>4</v>
      </c>
      <c r="D53" s="29">
        <v>116.9</v>
      </c>
      <c r="E53" s="29"/>
      <c r="F53" s="29">
        <v>145.4</v>
      </c>
      <c r="G53" s="29"/>
      <c r="H53" s="29"/>
      <c r="I53" s="29"/>
      <c r="K53" s="31">
        <v>2023</v>
      </c>
      <c r="L53" s="31">
        <v>4</v>
      </c>
      <c r="M53" s="29"/>
      <c r="N53" s="29"/>
      <c r="O53" s="29"/>
      <c r="P53" s="29"/>
      <c r="Q53" s="29"/>
      <c r="R53" s="29"/>
    </row>
    <row r="54" spans="2:18" x14ac:dyDescent="0.25">
      <c r="B54" s="31">
        <v>2023</v>
      </c>
      <c r="C54" s="31">
        <v>5</v>
      </c>
      <c r="D54" s="29">
        <v>57.2</v>
      </c>
      <c r="E54" s="29"/>
      <c r="F54" s="29">
        <v>71.400000000000006</v>
      </c>
      <c r="G54" s="29"/>
      <c r="H54" s="29"/>
      <c r="I54" s="29"/>
      <c r="K54" s="31">
        <v>2023</v>
      </c>
      <c r="L54" s="31">
        <v>5</v>
      </c>
      <c r="M54" s="29"/>
      <c r="N54" s="29"/>
      <c r="O54" s="29"/>
      <c r="P54" s="29"/>
      <c r="Q54" s="29"/>
      <c r="R54" s="29"/>
    </row>
    <row r="55" spans="2:18" x14ac:dyDescent="0.25">
      <c r="B55" s="31">
        <v>2023</v>
      </c>
      <c r="C55" s="31">
        <v>6</v>
      </c>
      <c r="D55" s="29">
        <v>22.7</v>
      </c>
      <c r="E55" s="29"/>
      <c r="F55" s="29">
        <v>28.6</v>
      </c>
      <c r="G55" s="29"/>
      <c r="H55" s="29"/>
      <c r="I55" s="29"/>
      <c r="K55" s="31">
        <v>2023</v>
      </c>
      <c r="L55" s="31">
        <v>6</v>
      </c>
      <c r="M55" s="29"/>
      <c r="N55" s="29"/>
      <c r="O55" s="29"/>
      <c r="P55" s="29"/>
      <c r="Q55" s="29"/>
      <c r="R55" s="29"/>
    </row>
    <row r="56" spans="2:18" x14ac:dyDescent="0.25">
      <c r="B56" s="31">
        <v>2023</v>
      </c>
      <c r="C56" s="31">
        <v>7</v>
      </c>
      <c r="D56" s="29">
        <v>8.6999999999999993</v>
      </c>
      <c r="E56" s="29"/>
      <c r="F56" s="29">
        <v>11.3</v>
      </c>
      <c r="G56" s="29"/>
      <c r="H56" s="29"/>
      <c r="I56" s="29"/>
      <c r="K56" s="31">
        <v>2023</v>
      </c>
      <c r="L56" s="31">
        <v>7</v>
      </c>
      <c r="M56" s="29"/>
      <c r="N56" s="29"/>
      <c r="O56" s="29"/>
      <c r="P56" s="29"/>
      <c r="Q56" s="29"/>
      <c r="R56" s="29"/>
    </row>
    <row r="57" spans="2:18" x14ac:dyDescent="0.25">
      <c r="B57" s="31">
        <v>2023</v>
      </c>
      <c r="C57" s="31">
        <v>8</v>
      </c>
      <c r="D57" s="29">
        <v>7.3</v>
      </c>
      <c r="E57" s="29"/>
      <c r="F57" s="29">
        <v>9.5</v>
      </c>
      <c r="G57" s="29"/>
      <c r="H57" s="29"/>
      <c r="I57" s="29"/>
      <c r="K57" s="31">
        <v>2023</v>
      </c>
      <c r="L57" s="31">
        <v>8</v>
      </c>
      <c r="M57" s="29"/>
      <c r="N57" s="29"/>
      <c r="O57" s="29"/>
      <c r="P57" s="29"/>
      <c r="Q57" s="29"/>
      <c r="R57" s="29"/>
    </row>
    <row r="58" spans="2:18" x14ac:dyDescent="0.25">
      <c r="B58" s="31">
        <v>2023</v>
      </c>
      <c r="C58" s="31">
        <v>9</v>
      </c>
      <c r="D58" s="29">
        <v>17</v>
      </c>
      <c r="E58" s="29"/>
      <c r="F58" s="29">
        <v>21.5</v>
      </c>
      <c r="G58" s="29"/>
      <c r="H58" s="29"/>
      <c r="I58" s="29"/>
      <c r="K58" s="31">
        <v>2023</v>
      </c>
      <c r="L58" s="31">
        <v>9</v>
      </c>
      <c r="M58" s="29"/>
      <c r="N58" s="29"/>
      <c r="O58" s="29"/>
      <c r="P58" s="29"/>
      <c r="Q58" s="29"/>
      <c r="R58" s="29"/>
    </row>
    <row r="59" spans="2:18" x14ac:dyDescent="0.25">
      <c r="B59" s="31">
        <v>2023</v>
      </c>
      <c r="C59" s="31">
        <v>10</v>
      </c>
      <c r="D59" s="29">
        <v>60.8</v>
      </c>
      <c r="E59" s="29"/>
      <c r="F59" s="29">
        <v>75.900000000000006</v>
      </c>
      <c r="G59" s="29"/>
      <c r="H59" s="29"/>
      <c r="I59" s="29"/>
      <c r="K59" s="31">
        <v>2023</v>
      </c>
      <c r="L59" s="31">
        <v>10</v>
      </c>
      <c r="M59" s="29"/>
      <c r="N59" s="29"/>
      <c r="O59" s="29"/>
      <c r="P59" s="29"/>
      <c r="Q59" s="29"/>
      <c r="R59" s="29"/>
    </row>
    <row r="60" spans="2:18" x14ac:dyDescent="0.25">
      <c r="B60" s="31">
        <v>2023</v>
      </c>
      <c r="C60" s="31">
        <v>11</v>
      </c>
      <c r="D60" s="29">
        <v>184.2</v>
      </c>
      <c r="E60" s="29"/>
      <c r="F60" s="29">
        <v>228.8</v>
      </c>
      <c r="G60" s="29"/>
      <c r="H60" s="29"/>
      <c r="I60" s="29"/>
      <c r="K60" s="31">
        <v>2023</v>
      </c>
      <c r="L60" s="31">
        <v>11</v>
      </c>
      <c r="M60" s="29"/>
      <c r="N60" s="29"/>
      <c r="O60" s="29"/>
      <c r="P60" s="29"/>
      <c r="Q60" s="29"/>
      <c r="R60" s="29"/>
    </row>
    <row r="61" spans="2:18" x14ac:dyDescent="0.25">
      <c r="B61" s="31">
        <v>2023</v>
      </c>
      <c r="C61" s="31">
        <v>12</v>
      </c>
      <c r="D61" s="29">
        <v>317</v>
      </c>
      <c r="E61" s="29"/>
      <c r="F61" s="29">
        <v>393.9</v>
      </c>
      <c r="G61" s="29"/>
      <c r="H61" s="29"/>
      <c r="I61" s="29"/>
      <c r="K61" s="31">
        <v>2023</v>
      </c>
      <c r="L61" s="31">
        <v>12</v>
      </c>
      <c r="M61" s="29"/>
      <c r="N61" s="29"/>
      <c r="O61" s="29"/>
      <c r="P61" s="29"/>
      <c r="Q61" s="29"/>
      <c r="R61" s="29"/>
    </row>
    <row r="62" spans="2:18" x14ac:dyDescent="0.25">
      <c r="B62" s="31">
        <v>2024</v>
      </c>
      <c r="C62" s="31">
        <v>1</v>
      </c>
      <c r="D62" s="29">
        <v>322.5</v>
      </c>
      <c r="E62" s="29"/>
      <c r="F62" s="29">
        <v>400.7</v>
      </c>
      <c r="G62" s="29"/>
      <c r="H62" s="29"/>
      <c r="I62" s="29"/>
      <c r="K62" s="31">
        <v>2024</v>
      </c>
      <c r="L62" s="31">
        <v>1</v>
      </c>
      <c r="M62" s="29"/>
      <c r="N62" s="29"/>
      <c r="O62" s="29"/>
      <c r="P62" s="29"/>
      <c r="Q62" s="29"/>
      <c r="R62" s="29"/>
    </row>
    <row r="63" spans="2:18" x14ac:dyDescent="0.25">
      <c r="B63" s="31">
        <v>2024</v>
      </c>
      <c r="C63" s="31">
        <v>2</v>
      </c>
      <c r="D63" s="29">
        <v>249.7</v>
      </c>
      <c r="E63" s="29"/>
      <c r="F63" s="29">
        <v>310.39999999999998</v>
      </c>
      <c r="G63" s="29"/>
      <c r="H63" s="29"/>
      <c r="I63" s="29"/>
      <c r="K63" s="31">
        <v>2024</v>
      </c>
      <c r="L63" s="31">
        <v>2</v>
      </c>
      <c r="M63" s="29"/>
      <c r="N63" s="29"/>
      <c r="O63" s="29"/>
      <c r="P63" s="29"/>
      <c r="Q63" s="29"/>
      <c r="R63" s="29"/>
    </row>
    <row r="64" spans="2:18" x14ac:dyDescent="0.25">
      <c r="B64" s="31">
        <v>2024</v>
      </c>
      <c r="C64" s="31">
        <v>3</v>
      </c>
      <c r="D64" s="29">
        <v>177.9</v>
      </c>
      <c r="E64" s="29"/>
      <c r="F64" s="29">
        <v>221.4</v>
      </c>
      <c r="G64" s="29"/>
      <c r="H64" s="29"/>
      <c r="I64" s="29"/>
      <c r="K64" s="31">
        <v>2024</v>
      </c>
      <c r="L64" s="31">
        <v>3</v>
      </c>
      <c r="M64" s="29"/>
      <c r="N64" s="29"/>
      <c r="O64" s="29"/>
      <c r="P64" s="29"/>
      <c r="Q64" s="29"/>
      <c r="R64" s="29"/>
    </row>
    <row r="65" spans="2:18" x14ac:dyDescent="0.25">
      <c r="B65" s="31">
        <v>2024</v>
      </c>
      <c r="C65" s="31">
        <v>4</v>
      </c>
      <c r="D65" s="29">
        <v>115.1</v>
      </c>
      <c r="E65" s="29"/>
      <c r="F65" s="29">
        <v>143.6</v>
      </c>
      <c r="G65" s="29"/>
      <c r="H65" s="29"/>
      <c r="I65" s="29"/>
      <c r="K65" s="31">
        <v>2024</v>
      </c>
      <c r="L65" s="31">
        <v>4</v>
      </c>
      <c r="M65" s="29"/>
      <c r="N65" s="29"/>
      <c r="O65" s="29"/>
      <c r="P65" s="29"/>
      <c r="Q65" s="29"/>
      <c r="R65" s="29"/>
    </row>
    <row r="66" spans="2:18" x14ac:dyDescent="0.25">
      <c r="B66" s="31">
        <v>2024</v>
      </c>
      <c r="C66" s="31">
        <v>5</v>
      </c>
      <c r="D66" s="29">
        <v>55.4</v>
      </c>
      <c r="E66" s="29"/>
      <c r="F66" s="29">
        <v>69.599999999999994</v>
      </c>
      <c r="G66" s="29"/>
      <c r="H66" s="29"/>
      <c r="I66" s="29"/>
      <c r="K66" s="31">
        <v>2024</v>
      </c>
      <c r="L66" s="31">
        <v>5</v>
      </c>
      <c r="M66" s="29"/>
      <c r="N66" s="29"/>
      <c r="O66" s="29"/>
      <c r="P66" s="29"/>
      <c r="Q66" s="29"/>
      <c r="R66" s="29"/>
    </row>
    <row r="67" spans="2:18" x14ac:dyDescent="0.25">
      <c r="B67" s="31">
        <v>2024</v>
      </c>
      <c r="C67" s="31">
        <v>6</v>
      </c>
      <c r="D67" s="29">
        <v>20.9</v>
      </c>
      <c r="E67" s="29"/>
      <c r="F67" s="29">
        <v>26.8</v>
      </c>
      <c r="G67" s="29"/>
      <c r="H67" s="29"/>
      <c r="I67" s="29"/>
      <c r="K67" s="31">
        <v>2024</v>
      </c>
      <c r="L67" s="31">
        <v>6</v>
      </c>
      <c r="M67" s="29"/>
      <c r="N67" s="29"/>
      <c r="O67" s="29"/>
      <c r="P67" s="29"/>
      <c r="Q67" s="29"/>
      <c r="R67" s="29"/>
    </row>
    <row r="68" spans="2:18" x14ac:dyDescent="0.25">
      <c r="B68" s="31">
        <v>2024</v>
      </c>
      <c r="C68" s="31">
        <v>7</v>
      </c>
      <c r="D68" s="29">
        <v>6.9</v>
      </c>
      <c r="E68" s="29"/>
      <c r="F68" s="29">
        <v>9.4</v>
      </c>
      <c r="G68" s="29"/>
      <c r="H68" s="29"/>
      <c r="I68" s="29"/>
      <c r="K68" s="31">
        <v>2024</v>
      </c>
      <c r="L68" s="31">
        <v>7</v>
      </c>
      <c r="M68" s="29"/>
      <c r="N68" s="29"/>
      <c r="O68" s="29"/>
      <c r="P68" s="29"/>
      <c r="Q68" s="29"/>
      <c r="R68" s="29"/>
    </row>
    <row r="69" spans="2:18" x14ac:dyDescent="0.25">
      <c r="B69" s="31">
        <v>2024</v>
      </c>
      <c r="C69" s="31">
        <v>8</v>
      </c>
      <c r="D69" s="29">
        <v>5.5</v>
      </c>
      <c r="E69" s="29"/>
      <c r="F69" s="29">
        <v>7.7</v>
      </c>
      <c r="G69" s="29"/>
      <c r="H69" s="29"/>
      <c r="I69" s="29"/>
      <c r="K69" s="31">
        <v>2024</v>
      </c>
      <c r="L69" s="31">
        <v>8</v>
      </c>
      <c r="M69" s="29"/>
      <c r="N69" s="29"/>
      <c r="O69" s="29"/>
      <c r="P69" s="29"/>
      <c r="Q69" s="29"/>
      <c r="R69" s="29"/>
    </row>
    <row r="70" spans="2:18" x14ac:dyDescent="0.25">
      <c r="B70" s="31">
        <v>2024</v>
      </c>
      <c r="C70" s="31">
        <v>9</v>
      </c>
      <c r="D70" s="29">
        <v>15.2</v>
      </c>
      <c r="E70" s="29"/>
      <c r="F70" s="29">
        <v>19.7</v>
      </c>
      <c r="G70" s="29"/>
      <c r="H70" s="29"/>
      <c r="I70" s="29"/>
      <c r="K70" s="31">
        <v>2024</v>
      </c>
      <c r="L70" s="31">
        <v>9</v>
      </c>
      <c r="M70" s="29"/>
      <c r="N70" s="29"/>
      <c r="O70" s="29"/>
      <c r="P70" s="29"/>
      <c r="Q70" s="29"/>
      <c r="R70" s="29"/>
    </row>
    <row r="71" spans="2:18" x14ac:dyDescent="0.25">
      <c r="B71" s="31">
        <v>2024</v>
      </c>
      <c r="C71" s="31">
        <v>10</v>
      </c>
      <c r="D71" s="29">
        <v>59</v>
      </c>
      <c r="E71" s="29"/>
      <c r="F71" s="29">
        <v>74</v>
      </c>
      <c r="G71" s="29"/>
      <c r="H71" s="29"/>
      <c r="I71" s="29"/>
      <c r="K71" s="31">
        <v>2024</v>
      </c>
      <c r="L71" s="31">
        <v>10</v>
      </c>
      <c r="M71" s="29"/>
      <c r="N71" s="29"/>
      <c r="O71" s="29"/>
      <c r="P71" s="29"/>
      <c r="Q71" s="29"/>
      <c r="R71" s="29"/>
    </row>
    <row r="72" spans="2:18" x14ac:dyDescent="0.25">
      <c r="B72" s="31">
        <v>2024</v>
      </c>
      <c r="C72" s="31">
        <v>11</v>
      </c>
      <c r="D72" s="29">
        <v>182.4</v>
      </c>
      <c r="E72" s="29"/>
      <c r="F72" s="29">
        <v>227</v>
      </c>
      <c r="G72" s="29"/>
      <c r="H72" s="29"/>
      <c r="I72" s="29"/>
      <c r="K72" s="31">
        <v>2024</v>
      </c>
      <c r="L72" s="31">
        <v>11</v>
      </c>
      <c r="M72" s="29"/>
      <c r="N72" s="29"/>
      <c r="O72" s="29"/>
      <c r="P72" s="29"/>
      <c r="Q72" s="29"/>
      <c r="R72" s="29"/>
    </row>
    <row r="73" spans="2:18" x14ac:dyDescent="0.25">
      <c r="B73" s="31">
        <v>2024</v>
      </c>
      <c r="C73" s="31">
        <v>12</v>
      </c>
      <c r="D73" s="29">
        <v>315.10000000000002</v>
      </c>
      <c r="E73" s="29"/>
      <c r="F73" s="29">
        <v>392</v>
      </c>
      <c r="G73" s="29"/>
      <c r="H73" s="29"/>
      <c r="I73" s="29"/>
      <c r="K73" s="31">
        <v>2024</v>
      </c>
      <c r="L73" s="31">
        <v>12</v>
      </c>
      <c r="M73" s="29"/>
      <c r="N73" s="29"/>
      <c r="O73" s="29"/>
      <c r="P73" s="29"/>
      <c r="Q73" s="29"/>
      <c r="R73" s="29"/>
    </row>
    <row r="74" spans="2:18" x14ac:dyDescent="0.25">
      <c r="B74" s="31">
        <v>2025</v>
      </c>
      <c r="C74" s="31">
        <v>1</v>
      </c>
      <c r="D74" s="29">
        <v>320.60000000000002</v>
      </c>
      <c r="E74" s="29"/>
      <c r="F74" s="29">
        <v>398.8</v>
      </c>
      <c r="G74" s="29"/>
      <c r="H74" s="29"/>
      <c r="I74" s="29"/>
      <c r="K74" s="31">
        <v>2025</v>
      </c>
      <c r="L74" s="31">
        <v>1</v>
      </c>
      <c r="M74" s="29"/>
      <c r="N74" s="29"/>
      <c r="O74" s="29"/>
      <c r="P74" s="29"/>
      <c r="Q74" s="29"/>
      <c r="R74" s="29"/>
    </row>
    <row r="75" spans="2:18" x14ac:dyDescent="0.25">
      <c r="B75" s="31">
        <v>2025</v>
      </c>
      <c r="C75" s="31">
        <v>2</v>
      </c>
      <c r="D75" s="29">
        <v>248</v>
      </c>
      <c r="E75" s="29"/>
      <c r="F75" s="29">
        <v>308.7</v>
      </c>
      <c r="G75" s="29"/>
      <c r="H75" s="29"/>
      <c r="I75" s="29"/>
      <c r="K75" s="31">
        <v>2025</v>
      </c>
      <c r="L75" s="31">
        <v>2</v>
      </c>
      <c r="M75" s="29"/>
      <c r="N75" s="29"/>
      <c r="O75" s="29"/>
      <c r="P75" s="29"/>
      <c r="Q75" s="29"/>
      <c r="R75" s="29"/>
    </row>
    <row r="76" spans="2:18" x14ac:dyDescent="0.25">
      <c r="B76" s="31">
        <v>2025</v>
      </c>
      <c r="C76" s="31">
        <v>3</v>
      </c>
      <c r="D76" s="29">
        <v>176</v>
      </c>
      <c r="E76" s="29"/>
      <c r="F76" s="29">
        <v>219.6</v>
      </c>
      <c r="G76" s="29"/>
      <c r="H76" s="29"/>
      <c r="I76" s="29"/>
      <c r="K76" s="31">
        <v>2025</v>
      </c>
      <c r="L76" s="31">
        <v>3</v>
      </c>
      <c r="M76" s="29"/>
      <c r="N76" s="29"/>
      <c r="O76" s="29"/>
      <c r="P76" s="29"/>
      <c r="Q76" s="29"/>
      <c r="R76" s="29"/>
    </row>
    <row r="77" spans="2:18" x14ac:dyDescent="0.25">
      <c r="B77" s="31">
        <v>2025</v>
      </c>
      <c r="C77" s="31">
        <v>4</v>
      </c>
      <c r="D77" s="29">
        <v>113.3</v>
      </c>
      <c r="E77" s="29"/>
      <c r="F77" s="29">
        <v>141.80000000000001</v>
      </c>
      <c r="G77" s="29"/>
      <c r="H77" s="29"/>
      <c r="I77" s="29"/>
      <c r="K77" s="31">
        <v>2025</v>
      </c>
      <c r="L77" s="31">
        <v>4</v>
      </c>
      <c r="M77" s="29"/>
      <c r="N77" s="29"/>
      <c r="O77" s="29"/>
      <c r="P77" s="29"/>
      <c r="Q77" s="29"/>
      <c r="R77" s="29"/>
    </row>
    <row r="78" spans="2:18" x14ac:dyDescent="0.25">
      <c r="B78" s="31">
        <v>2025</v>
      </c>
      <c r="C78" s="31">
        <v>5</v>
      </c>
      <c r="D78" s="29">
        <v>53.5</v>
      </c>
      <c r="E78" s="29"/>
      <c r="F78" s="29">
        <v>67.7</v>
      </c>
      <c r="G78" s="29"/>
      <c r="H78" s="29"/>
      <c r="I78" s="29"/>
      <c r="K78" s="31">
        <v>2025</v>
      </c>
      <c r="L78" s="31">
        <v>5</v>
      </c>
      <c r="M78" s="29"/>
      <c r="N78" s="29"/>
      <c r="O78" s="29"/>
      <c r="P78" s="29"/>
      <c r="Q78" s="29"/>
      <c r="R78" s="29"/>
    </row>
    <row r="79" spans="2:18" x14ac:dyDescent="0.25">
      <c r="B79" s="31">
        <v>2025</v>
      </c>
      <c r="C79" s="31">
        <v>6</v>
      </c>
      <c r="D79" s="29">
        <v>19.100000000000001</v>
      </c>
      <c r="E79" s="29"/>
      <c r="F79" s="29">
        <v>25</v>
      </c>
      <c r="G79" s="29"/>
      <c r="H79" s="29"/>
      <c r="I79" s="29"/>
      <c r="K79" s="31">
        <v>2025</v>
      </c>
      <c r="L79" s="31">
        <v>6</v>
      </c>
      <c r="M79" s="29"/>
      <c r="N79" s="29"/>
      <c r="O79" s="29"/>
      <c r="P79" s="29"/>
      <c r="Q79" s="29"/>
      <c r="R79" s="29"/>
    </row>
    <row r="80" spans="2:18" x14ac:dyDescent="0.25">
      <c r="B80" s="31">
        <v>2025</v>
      </c>
      <c r="C80" s="31">
        <v>7</v>
      </c>
      <c r="D80" s="29">
        <v>5</v>
      </c>
      <c r="E80" s="29"/>
      <c r="F80" s="29">
        <v>7.6</v>
      </c>
      <c r="G80" s="29"/>
      <c r="H80" s="29"/>
      <c r="I80" s="29"/>
      <c r="K80" s="31">
        <v>2025</v>
      </c>
      <c r="L80" s="31">
        <v>7</v>
      </c>
      <c r="M80" s="29"/>
      <c r="N80" s="29"/>
      <c r="O80" s="29"/>
      <c r="P80" s="29"/>
      <c r="Q80" s="29"/>
      <c r="R80" s="29"/>
    </row>
    <row r="81" spans="2:18" x14ac:dyDescent="0.25">
      <c r="B81" s="31">
        <v>2025</v>
      </c>
      <c r="C81" s="31">
        <v>8</v>
      </c>
      <c r="D81" s="29">
        <v>3.6</v>
      </c>
      <c r="E81" s="29"/>
      <c r="F81" s="29">
        <v>5.8</v>
      </c>
      <c r="G81" s="29"/>
      <c r="H81" s="29"/>
      <c r="I81" s="29"/>
      <c r="K81" s="31">
        <v>2025</v>
      </c>
      <c r="L81" s="31">
        <v>8</v>
      </c>
      <c r="M81" s="29"/>
      <c r="N81" s="29"/>
      <c r="O81" s="29"/>
      <c r="P81" s="29"/>
      <c r="Q81" s="29"/>
      <c r="R81" s="29"/>
    </row>
    <row r="82" spans="2:18" x14ac:dyDescent="0.25">
      <c r="B82" s="31">
        <v>2025</v>
      </c>
      <c r="C82" s="31">
        <v>9</v>
      </c>
      <c r="D82" s="29">
        <v>13.4</v>
      </c>
      <c r="E82" s="29"/>
      <c r="F82" s="29">
        <v>17.899999999999999</v>
      </c>
      <c r="G82" s="29"/>
      <c r="H82" s="29"/>
      <c r="I82" s="29"/>
      <c r="K82" s="31">
        <v>2025</v>
      </c>
      <c r="L82" s="31">
        <v>9</v>
      </c>
      <c r="M82" s="29"/>
      <c r="N82" s="29"/>
      <c r="O82" s="29"/>
      <c r="P82" s="29"/>
      <c r="Q82" s="29"/>
      <c r="R82" s="29"/>
    </row>
    <row r="83" spans="2:18" x14ac:dyDescent="0.25">
      <c r="B83" s="31">
        <v>2025</v>
      </c>
      <c r="C83" s="31">
        <v>10</v>
      </c>
      <c r="D83" s="29">
        <v>57.1</v>
      </c>
      <c r="E83" s="29"/>
      <c r="F83" s="29">
        <v>72.2</v>
      </c>
      <c r="G83" s="29"/>
      <c r="H83" s="29"/>
      <c r="I83" s="29"/>
      <c r="K83" s="31">
        <v>2025</v>
      </c>
      <c r="L83" s="31">
        <v>10</v>
      </c>
      <c r="M83" s="29"/>
      <c r="N83" s="29"/>
      <c r="O83" s="29"/>
      <c r="P83" s="29"/>
      <c r="Q83" s="29"/>
      <c r="R83" s="29"/>
    </row>
    <row r="84" spans="2:18" x14ac:dyDescent="0.25">
      <c r="B84" s="31">
        <v>2025</v>
      </c>
      <c r="C84" s="31">
        <v>11</v>
      </c>
      <c r="D84" s="29">
        <v>180.6</v>
      </c>
      <c r="E84" s="29"/>
      <c r="F84" s="29">
        <v>225.2</v>
      </c>
      <c r="G84" s="29"/>
      <c r="H84" s="29"/>
      <c r="I84" s="29"/>
      <c r="K84" s="31">
        <v>2025</v>
      </c>
      <c r="L84" s="31">
        <v>11</v>
      </c>
      <c r="M84" s="29"/>
      <c r="N84" s="29"/>
      <c r="O84" s="29"/>
      <c r="P84" s="29"/>
      <c r="Q84" s="29"/>
      <c r="R84" s="29"/>
    </row>
    <row r="85" spans="2:18" x14ac:dyDescent="0.25">
      <c r="B85" s="31">
        <v>2025</v>
      </c>
      <c r="C85" s="31">
        <v>12</v>
      </c>
      <c r="D85" s="29">
        <v>313.3</v>
      </c>
      <c r="E85" s="29"/>
      <c r="F85" s="29">
        <v>390.2</v>
      </c>
      <c r="G85" s="29"/>
      <c r="H85" s="29"/>
      <c r="I85" s="29"/>
      <c r="K85" s="31">
        <v>2025</v>
      </c>
      <c r="L85" s="31">
        <v>12</v>
      </c>
      <c r="M85" s="29"/>
      <c r="N85" s="29"/>
      <c r="O85" s="29"/>
      <c r="P85" s="29"/>
      <c r="Q85" s="29"/>
      <c r="R85" s="29"/>
    </row>
    <row r="86" spans="2:18" x14ac:dyDescent="0.25">
      <c r="B86" s="31">
        <v>2026</v>
      </c>
      <c r="C86" s="31">
        <v>1</v>
      </c>
      <c r="D86" s="29">
        <v>318.8</v>
      </c>
      <c r="E86" s="29"/>
      <c r="F86" s="29">
        <v>397</v>
      </c>
      <c r="G86" s="29"/>
      <c r="H86" s="29"/>
      <c r="I86" s="29"/>
      <c r="K86" s="31">
        <v>2026</v>
      </c>
      <c r="L86" s="31">
        <v>1</v>
      </c>
      <c r="M86" s="29"/>
      <c r="N86" s="29"/>
      <c r="O86" s="29"/>
      <c r="P86" s="29"/>
      <c r="Q86" s="29"/>
      <c r="R86" s="29"/>
    </row>
    <row r="87" spans="2:18" x14ac:dyDescent="0.25">
      <c r="B87" s="31">
        <v>2026</v>
      </c>
      <c r="C87" s="31">
        <v>2</v>
      </c>
      <c r="D87" s="29">
        <v>246.3</v>
      </c>
      <c r="E87" s="29"/>
      <c r="F87" s="29">
        <v>307</v>
      </c>
      <c r="G87" s="29"/>
      <c r="H87" s="29"/>
      <c r="I87" s="29"/>
      <c r="K87" s="31">
        <v>2026</v>
      </c>
      <c r="L87" s="31">
        <v>2</v>
      </c>
      <c r="M87" s="29"/>
      <c r="N87" s="29"/>
      <c r="O87" s="29"/>
      <c r="P87" s="29"/>
      <c r="Q87" s="29"/>
      <c r="R87" s="29"/>
    </row>
    <row r="88" spans="2:18" x14ac:dyDescent="0.25">
      <c r="B88" s="31">
        <v>2026</v>
      </c>
      <c r="C88" s="31">
        <v>3</v>
      </c>
      <c r="D88" s="29">
        <v>174.2</v>
      </c>
      <c r="E88" s="29"/>
      <c r="F88" s="29">
        <v>217.7</v>
      </c>
      <c r="G88" s="29"/>
      <c r="H88" s="29"/>
      <c r="I88" s="29"/>
      <c r="K88" s="31">
        <v>2026</v>
      </c>
      <c r="L88" s="31">
        <v>3</v>
      </c>
      <c r="M88" s="29"/>
      <c r="N88" s="29"/>
      <c r="O88" s="29"/>
      <c r="P88" s="29"/>
      <c r="Q88" s="29"/>
      <c r="R88" s="29"/>
    </row>
    <row r="89" spans="2:18" x14ac:dyDescent="0.25">
      <c r="B89" s="31">
        <v>2026</v>
      </c>
      <c r="C89" s="31">
        <v>4</v>
      </c>
      <c r="D89" s="29">
        <v>111.5</v>
      </c>
      <c r="E89" s="29"/>
      <c r="F89" s="29">
        <v>140</v>
      </c>
      <c r="G89" s="29"/>
      <c r="H89" s="29"/>
      <c r="I89" s="29"/>
      <c r="K89" s="31">
        <v>2026</v>
      </c>
      <c r="L89" s="31">
        <v>4</v>
      </c>
      <c r="M89" s="29"/>
      <c r="N89" s="29"/>
      <c r="O89" s="29"/>
      <c r="P89" s="29"/>
      <c r="Q89" s="29"/>
      <c r="R89" s="29"/>
    </row>
    <row r="90" spans="2:18" x14ac:dyDescent="0.25">
      <c r="B90" s="31">
        <v>2026</v>
      </c>
      <c r="C90" s="31">
        <v>5</v>
      </c>
      <c r="D90" s="29">
        <v>51.7</v>
      </c>
      <c r="E90" s="29"/>
      <c r="F90" s="29">
        <v>65.8</v>
      </c>
      <c r="G90" s="29"/>
      <c r="H90" s="29"/>
      <c r="I90" s="29"/>
      <c r="K90" s="31">
        <v>2026</v>
      </c>
      <c r="L90" s="31">
        <v>5</v>
      </c>
      <c r="M90" s="29"/>
      <c r="N90" s="29"/>
      <c r="O90" s="29"/>
      <c r="P90" s="29"/>
      <c r="Q90" s="29"/>
      <c r="R90" s="29"/>
    </row>
    <row r="91" spans="2:18" x14ac:dyDescent="0.25">
      <c r="B91" s="31">
        <v>2026</v>
      </c>
      <c r="C91" s="31">
        <v>6</v>
      </c>
      <c r="D91" s="29">
        <v>17.3</v>
      </c>
      <c r="E91" s="29"/>
      <c r="F91" s="29">
        <v>23.2</v>
      </c>
      <c r="G91" s="29"/>
      <c r="H91" s="29"/>
      <c r="I91" s="29"/>
      <c r="K91" s="31">
        <v>2026</v>
      </c>
      <c r="L91" s="31">
        <v>6</v>
      </c>
      <c r="M91" s="29"/>
      <c r="N91" s="29"/>
      <c r="O91" s="29"/>
      <c r="P91" s="29"/>
      <c r="Q91" s="29"/>
      <c r="R91" s="29"/>
    </row>
    <row r="92" spans="2:18" x14ac:dyDescent="0.25">
      <c r="B92" s="31">
        <v>2026</v>
      </c>
      <c r="C92" s="31">
        <v>7</v>
      </c>
      <c r="D92" s="29">
        <v>3.2</v>
      </c>
      <c r="E92" s="29"/>
      <c r="F92" s="29">
        <v>5.7</v>
      </c>
      <c r="G92" s="29"/>
      <c r="H92" s="29"/>
      <c r="I92" s="29"/>
      <c r="K92" s="31">
        <v>2026</v>
      </c>
      <c r="L92" s="31">
        <v>7</v>
      </c>
      <c r="M92" s="29"/>
      <c r="N92" s="29"/>
      <c r="O92" s="29"/>
      <c r="P92" s="29"/>
      <c r="Q92" s="29"/>
      <c r="R92" s="29"/>
    </row>
    <row r="93" spans="2:18" x14ac:dyDescent="0.25">
      <c r="B93" s="31">
        <v>2026</v>
      </c>
      <c r="C93" s="31">
        <v>8</v>
      </c>
      <c r="D93" s="29">
        <v>1.8</v>
      </c>
      <c r="E93" s="29"/>
      <c r="F93" s="29">
        <v>4</v>
      </c>
      <c r="G93" s="29"/>
      <c r="H93" s="29"/>
      <c r="I93" s="29"/>
      <c r="K93" s="31">
        <v>2026</v>
      </c>
      <c r="L93" s="31">
        <v>8</v>
      </c>
      <c r="M93" s="29"/>
      <c r="N93" s="29"/>
      <c r="O93" s="29"/>
      <c r="P93" s="29"/>
      <c r="Q93" s="29"/>
      <c r="R93" s="29"/>
    </row>
    <row r="94" spans="2:18" x14ac:dyDescent="0.25">
      <c r="B94" s="31">
        <v>2026</v>
      </c>
      <c r="C94" s="31">
        <v>9</v>
      </c>
      <c r="D94" s="29">
        <v>11.6</v>
      </c>
      <c r="E94" s="29"/>
      <c r="F94" s="29">
        <v>16.100000000000001</v>
      </c>
      <c r="G94" s="29"/>
      <c r="H94" s="29"/>
      <c r="I94" s="29"/>
      <c r="K94" s="31">
        <v>2026</v>
      </c>
      <c r="L94" s="31">
        <v>9</v>
      </c>
      <c r="M94" s="29"/>
      <c r="N94" s="29"/>
      <c r="O94" s="29"/>
      <c r="P94" s="29"/>
      <c r="Q94" s="29"/>
      <c r="R94" s="29"/>
    </row>
    <row r="95" spans="2:18" x14ac:dyDescent="0.25">
      <c r="B95" s="31">
        <v>2026</v>
      </c>
      <c r="C95" s="31">
        <v>10</v>
      </c>
      <c r="D95" s="29">
        <v>55.3</v>
      </c>
      <c r="E95" s="29"/>
      <c r="F95" s="29">
        <v>70.3</v>
      </c>
      <c r="G95" s="29"/>
      <c r="H95" s="29"/>
      <c r="I95" s="29"/>
      <c r="K95" s="31">
        <v>2026</v>
      </c>
      <c r="L95" s="31">
        <v>10</v>
      </c>
      <c r="M95" s="29"/>
      <c r="N95" s="29"/>
      <c r="O95" s="29"/>
      <c r="P95" s="29"/>
      <c r="Q95" s="29"/>
      <c r="R95" s="29"/>
    </row>
    <row r="96" spans="2:18" x14ac:dyDescent="0.25">
      <c r="B96" s="31">
        <v>2026</v>
      </c>
      <c r="C96" s="31">
        <v>11</v>
      </c>
      <c r="D96" s="29">
        <v>178.8</v>
      </c>
      <c r="E96" s="29"/>
      <c r="F96" s="29">
        <v>223.4</v>
      </c>
      <c r="G96" s="29"/>
      <c r="H96" s="29"/>
      <c r="I96" s="29"/>
      <c r="K96" s="31">
        <v>2026</v>
      </c>
      <c r="L96" s="31">
        <v>11</v>
      </c>
      <c r="M96" s="29"/>
      <c r="N96" s="29"/>
      <c r="O96" s="29"/>
      <c r="P96" s="29"/>
      <c r="Q96" s="29"/>
      <c r="R96" s="29"/>
    </row>
    <row r="97" spans="2:18" x14ac:dyDescent="0.25">
      <c r="B97" s="31">
        <v>2026</v>
      </c>
      <c r="C97" s="31">
        <v>12</v>
      </c>
      <c r="D97" s="29">
        <v>311.39999999999998</v>
      </c>
      <c r="E97" s="29"/>
      <c r="F97" s="29">
        <v>388.3</v>
      </c>
      <c r="G97" s="29"/>
      <c r="H97" s="29"/>
      <c r="I97" s="29"/>
      <c r="K97" s="31">
        <v>2026</v>
      </c>
      <c r="L97" s="31">
        <v>12</v>
      </c>
      <c r="M97" s="29"/>
      <c r="N97" s="29"/>
      <c r="O97" s="29"/>
      <c r="P97" s="29"/>
      <c r="Q97" s="29"/>
      <c r="R97" s="29"/>
    </row>
    <row r="98" spans="2:18" x14ac:dyDescent="0.25">
      <c r="B98" s="31">
        <v>2027</v>
      </c>
      <c r="C98" s="31">
        <v>1</v>
      </c>
      <c r="D98" s="29">
        <v>316.89999999999998</v>
      </c>
      <c r="E98" s="29"/>
      <c r="F98" s="29">
        <v>395.1</v>
      </c>
      <c r="G98" s="29"/>
      <c r="H98" s="29"/>
      <c r="I98" s="29"/>
      <c r="K98" s="31">
        <v>2027</v>
      </c>
      <c r="L98" s="31">
        <v>1</v>
      </c>
      <c r="M98" s="29"/>
      <c r="N98" s="29"/>
      <c r="O98" s="29"/>
      <c r="P98" s="29"/>
      <c r="Q98" s="29"/>
      <c r="R98" s="29"/>
    </row>
    <row r="99" spans="2:18" x14ac:dyDescent="0.25">
      <c r="B99" s="31">
        <v>2027</v>
      </c>
      <c r="C99" s="31">
        <v>2</v>
      </c>
      <c r="D99" s="29">
        <v>244.6</v>
      </c>
      <c r="E99" s="29"/>
      <c r="F99" s="29">
        <v>305.3</v>
      </c>
      <c r="G99" s="29"/>
      <c r="H99" s="29"/>
      <c r="I99" s="29"/>
      <c r="K99" s="31">
        <v>2027</v>
      </c>
      <c r="L99" s="31">
        <v>2</v>
      </c>
      <c r="M99" s="29"/>
      <c r="N99" s="29"/>
      <c r="O99" s="29"/>
      <c r="P99" s="29"/>
      <c r="Q99" s="29"/>
      <c r="R99" s="29"/>
    </row>
    <row r="100" spans="2:18" x14ac:dyDescent="0.25">
      <c r="B100" s="31">
        <v>2027</v>
      </c>
      <c r="C100" s="31">
        <v>3</v>
      </c>
      <c r="D100" s="29">
        <v>172.3</v>
      </c>
      <c r="E100" s="29"/>
      <c r="F100" s="29">
        <v>215.8</v>
      </c>
      <c r="G100" s="29"/>
      <c r="H100" s="29"/>
      <c r="I100" s="29"/>
      <c r="K100" s="31">
        <v>2027</v>
      </c>
      <c r="L100" s="31">
        <v>3</v>
      </c>
      <c r="M100" s="29"/>
      <c r="N100" s="29"/>
      <c r="O100" s="29"/>
      <c r="P100" s="29"/>
      <c r="Q100" s="29"/>
      <c r="R100" s="29"/>
    </row>
    <row r="101" spans="2:18" x14ac:dyDescent="0.25">
      <c r="B101" s="31">
        <v>2027</v>
      </c>
      <c r="C101" s="31">
        <v>4</v>
      </c>
      <c r="D101" s="29">
        <v>109.7</v>
      </c>
      <c r="E101" s="29"/>
      <c r="F101" s="29">
        <v>138.19999999999999</v>
      </c>
      <c r="G101" s="29"/>
      <c r="H101" s="29"/>
      <c r="I101" s="29"/>
      <c r="K101" s="31">
        <v>2027</v>
      </c>
      <c r="L101" s="31">
        <v>4</v>
      </c>
      <c r="M101" s="29"/>
      <c r="N101" s="29"/>
      <c r="O101" s="29"/>
      <c r="P101" s="29"/>
      <c r="Q101" s="29"/>
      <c r="R101" s="29"/>
    </row>
    <row r="102" spans="2:18" x14ac:dyDescent="0.25">
      <c r="B102" s="31">
        <v>2027</v>
      </c>
      <c r="C102" s="31">
        <v>5</v>
      </c>
      <c r="D102" s="29">
        <v>49.8</v>
      </c>
      <c r="E102" s="29"/>
      <c r="F102" s="29">
        <v>64</v>
      </c>
      <c r="G102" s="29"/>
      <c r="H102" s="29"/>
      <c r="I102" s="29"/>
      <c r="K102" s="31">
        <v>2027</v>
      </c>
      <c r="L102" s="31">
        <v>5</v>
      </c>
      <c r="M102" s="29"/>
      <c r="N102" s="29"/>
      <c r="O102" s="29"/>
      <c r="P102" s="29"/>
      <c r="Q102" s="29"/>
      <c r="R102" s="29"/>
    </row>
    <row r="103" spans="2:18" x14ac:dyDescent="0.25">
      <c r="B103" s="31">
        <v>2027</v>
      </c>
      <c r="C103" s="31">
        <v>6</v>
      </c>
      <c r="D103" s="29">
        <v>15.5</v>
      </c>
      <c r="E103" s="29"/>
      <c r="F103" s="29">
        <v>21.4</v>
      </c>
      <c r="G103" s="29"/>
      <c r="H103" s="29"/>
      <c r="I103" s="29"/>
      <c r="K103" s="31">
        <v>2027</v>
      </c>
      <c r="L103" s="31">
        <v>6</v>
      </c>
      <c r="M103" s="29"/>
      <c r="N103" s="29"/>
      <c r="O103" s="29"/>
      <c r="P103" s="29"/>
      <c r="Q103" s="29"/>
      <c r="R103" s="29"/>
    </row>
    <row r="104" spans="2:18" x14ac:dyDescent="0.25">
      <c r="B104" s="31">
        <v>2027</v>
      </c>
      <c r="C104" s="31">
        <v>7</v>
      </c>
      <c r="D104" s="29">
        <v>1.3</v>
      </c>
      <c r="E104" s="29"/>
      <c r="F104" s="29">
        <v>3.8</v>
      </c>
      <c r="G104" s="29"/>
      <c r="H104" s="29"/>
      <c r="I104" s="29"/>
      <c r="K104" s="31">
        <v>2027</v>
      </c>
      <c r="L104" s="31">
        <v>7</v>
      </c>
      <c r="M104" s="29"/>
      <c r="N104" s="29"/>
      <c r="O104" s="29"/>
      <c r="P104" s="29"/>
      <c r="Q104" s="29"/>
      <c r="R104" s="29"/>
    </row>
    <row r="105" spans="2:18" x14ac:dyDescent="0.25">
      <c r="B105" s="31">
        <v>2027</v>
      </c>
      <c r="C105" s="31">
        <v>8</v>
      </c>
      <c r="D105" s="29">
        <v>0</v>
      </c>
      <c r="E105" s="29"/>
      <c r="F105" s="29">
        <v>2.1</v>
      </c>
      <c r="G105" s="29"/>
      <c r="H105" s="29"/>
      <c r="I105" s="29"/>
      <c r="K105" s="31">
        <v>2027</v>
      </c>
      <c r="L105" s="31">
        <v>8</v>
      </c>
      <c r="M105" s="29"/>
      <c r="N105" s="29"/>
      <c r="O105" s="29"/>
      <c r="P105" s="29"/>
      <c r="Q105" s="29"/>
      <c r="R105" s="29"/>
    </row>
    <row r="106" spans="2:18" x14ac:dyDescent="0.25">
      <c r="B106" s="31">
        <v>2027</v>
      </c>
      <c r="C106" s="31">
        <v>9</v>
      </c>
      <c r="D106" s="29">
        <v>9.8000000000000007</v>
      </c>
      <c r="E106" s="29"/>
      <c r="F106" s="29">
        <v>14.3</v>
      </c>
      <c r="G106" s="29"/>
      <c r="H106" s="29"/>
      <c r="I106" s="29"/>
      <c r="K106" s="31">
        <v>2027</v>
      </c>
      <c r="L106" s="31">
        <v>9</v>
      </c>
      <c r="M106" s="29"/>
      <c r="N106" s="29"/>
      <c r="O106" s="29"/>
      <c r="P106" s="29"/>
      <c r="Q106" s="29"/>
      <c r="R106" s="29"/>
    </row>
    <row r="107" spans="2:18" x14ac:dyDescent="0.25">
      <c r="B107" s="31">
        <v>2027</v>
      </c>
      <c r="C107" s="31">
        <v>10</v>
      </c>
      <c r="D107" s="29">
        <v>53.4</v>
      </c>
      <c r="E107" s="29"/>
      <c r="F107" s="29">
        <v>68.400000000000006</v>
      </c>
      <c r="G107" s="29"/>
      <c r="H107" s="29"/>
      <c r="I107" s="29"/>
      <c r="K107" s="31">
        <v>2027</v>
      </c>
      <c r="L107" s="31">
        <v>10</v>
      </c>
      <c r="M107" s="29"/>
      <c r="N107" s="29"/>
      <c r="O107" s="29"/>
      <c r="P107" s="29"/>
      <c r="Q107" s="29"/>
      <c r="R107" s="29"/>
    </row>
    <row r="108" spans="2:18" x14ac:dyDescent="0.25">
      <c r="B108" s="31">
        <v>2027</v>
      </c>
      <c r="C108" s="31">
        <v>11</v>
      </c>
      <c r="D108" s="29">
        <v>177</v>
      </c>
      <c r="E108" s="29"/>
      <c r="F108" s="29">
        <v>221.6</v>
      </c>
      <c r="G108" s="29"/>
      <c r="H108" s="29"/>
      <c r="I108" s="29"/>
      <c r="K108" s="31">
        <v>2027</v>
      </c>
      <c r="L108" s="31">
        <v>11</v>
      </c>
      <c r="M108" s="29"/>
      <c r="N108" s="29"/>
      <c r="O108" s="29"/>
      <c r="P108" s="29"/>
      <c r="Q108" s="29"/>
      <c r="R108" s="29"/>
    </row>
    <row r="109" spans="2:18" x14ac:dyDescent="0.25">
      <c r="B109" s="31">
        <v>2027</v>
      </c>
      <c r="C109" s="31">
        <v>12</v>
      </c>
      <c r="D109" s="29">
        <v>309.5</v>
      </c>
      <c r="E109" s="29"/>
      <c r="F109" s="29">
        <v>386.4</v>
      </c>
      <c r="G109" s="29"/>
      <c r="H109" s="29"/>
      <c r="I109" s="29"/>
      <c r="K109" s="31">
        <v>2027</v>
      </c>
      <c r="L109" s="31">
        <v>12</v>
      </c>
      <c r="M109" s="29"/>
      <c r="N109" s="29"/>
      <c r="O109" s="29"/>
      <c r="P109" s="29"/>
      <c r="Q109" s="29"/>
      <c r="R109" s="29"/>
    </row>
    <row r="110" spans="2:18" x14ac:dyDescent="0.25">
      <c r="B110" s="31">
        <v>2028</v>
      </c>
      <c r="C110" s="31">
        <v>1</v>
      </c>
      <c r="D110" s="29">
        <v>315</v>
      </c>
      <c r="E110" s="29"/>
      <c r="F110" s="29">
        <v>393.3</v>
      </c>
      <c r="G110" s="29"/>
      <c r="H110" s="29"/>
      <c r="I110" s="29"/>
      <c r="K110" s="31">
        <v>2028</v>
      </c>
      <c r="L110" s="31">
        <v>1</v>
      </c>
      <c r="M110" s="29"/>
      <c r="N110" s="29"/>
      <c r="O110" s="29"/>
      <c r="P110" s="29"/>
      <c r="Q110" s="29"/>
      <c r="R110" s="29"/>
    </row>
    <row r="111" spans="2:18" x14ac:dyDescent="0.25">
      <c r="B111" s="31">
        <v>2028</v>
      </c>
      <c r="C111" s="31">
        <v>2</v>
      </c>
      <c r="D111" s="29">
        <v>242.9</v>
      </c>
      <c r="E111" s="29"/>
      <c r="F111" s="29">
        <v>303.60000000000002</v>
      </c>
      <c r="G111" s="29"/>
      <c r="H111" s="29"/>
      <c r="I111" s="29"/>
      <c r="K111" s="31">
        <v>2028</v>
      </c>
      <c r="L111" s="31">
        <v>2</v>
      </c>
      <c r="M111" s="29"/>
      <c r="N111" s="29"/>
      <c r="O111" s="29"/>
      <c r="P111" s="29"/>
      <c r="Q111" s="29"/>
      <c r="R111" s="29"/>
    </row>
    <row r="112" spans="2:18" x14ac:dyDescent="0.25">
      <c r="B112" s="31">
        <v>2028</v>
      </c>
      <c r="C112" s="31">
        <v>3</v>
      </c>
      <c r="D112" s="29">
        <v>170.4</v>
      </c>
      <c r="E112" s="29"/>
      <c r="F112" s="29">
        <v>214</v>
      </c>
      <c r="G112" s="29"/>
      <c r="H112" s="29"/>
      <c r="I112" s="29"/>
      <c r="K112" s="31">
        <v>2028</v>
      </c>
      <c r="L112" s="31">
        <v>3</v>
      </c>
      <c r="M112" s="29"/>
      <c r="N112" s="29"/>
      <c r="O112" s="29"/>
      <c r="P112" s="29"/>
      <c r="Q112" s="29"/>
      <c r="R112" s="29"/>
    </row>
    <row r="113" spans="2:18" x14ac:dyDescent="0.25">
      <c r="B113" s="31">
        <v>2028</v>
      </c>
      <c r="C113" s="31">
        <v>4</v>
      </c>
      <c r="D113" s="29">
        <v>107.9</v>
      </c>
      <c r="E113" s="29"/>
      <c r="F113" s="29">
        <v>136.4</v>
      </c>
      <c r="G113" s="29"/>
      <c r="H113" s="29"/>
      <c r="I113" s="29"/>
      <c r="K113" s="31">
        <v>2028</v>
      </c>
      <c r="L113" s="31">
        <v>4</v>
      </c>
      <c r="M113" s="29"/>
      <c r="N113" s="29"/>
      <c r="O113" s="29"/>
      <c r="P113" s="29"/>
      <c r="Q113" s="29"/>
      <c r="R113" s="29"/>
    </row>
    <row r="114" spans="2:18" x14ac:dyDescent="0.25">
      <c r="B114" s="31">
        <v>2028</v>
      </c>
      <c r="C114" s="31">
        <v>5</v>
      </c>
      <c r="D114" s="29">
        <v>47.9</v>
      </c>
      <c r="E114" s="29"/>
      <c r="F114" s="29">
        <v>62.1</v>
      </c>
      <c r="G114" s="29"/>
      <c r="H114" s="29"/>
      <c r="I114" s="29"/>
      <c r="K114" s="31">
        <v>2028</v>
      </c>
      <c r="L114" s="31">
        <v>5</v>
      </c>
      <c r="M114" s="29"/>
      <c r="N114" s="29"/>
      <c r="O114" s="29"/>
      <c r="P114" s="29"/>
      <c r="Q114" s="29"/>
      <c r="R114" s="29"/>
    </row>
    <row r="115" spans="2:18" x14ac:dyDescent="0.25">
      <c r="B115" s="31">
        <v>2028</v>
      </c>
      <c r="C115" s="31">
        <v>6</v>
      </c>
      <c r="D115" s="29">
        <v>13.7</v>
      </c>
      <c r="E115" s="29"/>
      <c r="F115" s="29">
        <v>19.600000000000001</v>
      </c>
      <c r="G115" s="29"/>
      <c r="H115" s="29"/>
      <c r="I115" s="29"/>
      <c r="K115" s="31">
        <v>2028</v>
      </c>
      <c r="L115" s="31">
        <v>6</v>
      </c>
      <c r="M115" s="29"/>
      <c r="N115" s="29"/>
      <c r="O115" s="29"/>
      <c r="P115" s="29"/>
      <c r="Q115" s="29"/>
      <c r="R115" s="29"/>
    </row>
    <row r="116" spans="2:18" x14ac:dyDescent="0.25">
      <c r="B116" s="31">
        <v>2028</v>
      </c>
      <c r="C116" s="31">
        <v>7</v>
      </c>
      <c r="D116" s="29">
        <v>0</v>
      </c>
      <c r="E116" s="29"/>
      <c r="F116" s="29">
        <v>2</v>
      </c>
      <c r="G116" s="29"/>
      <c r="H116" s="29"/>
      <c r="I116" s="29"/>
      <c r="K116" s="31">
        <v>2028</v>
      </c>
      <c r="L116" s="31">
        <v>7</v>
      </c>
      <c r="M116" s="29"/>
      <c r="N116" s="29"/>
      <c r="O116" s="29"/>
      <c r="P116" s="29"/>
      <c r="Q116" s="29"/>
      <c r="R116" s="29"/>
    </row>
    <row r="117" spans="2:18" x14ac:dyDescent="0.25">
      <c r="B117" s="31">
        <v>2028</v>
      </c>
      <c r="C117" s="31">
        <v>8</v>
      </c>
      <c r="D117" s="29">
        <v>0</v>
      </c>
      <c r="E117" s="29"/>
      <c r="F117" s="29">
        <v>0.2</v>
      </c>
      <c r="G117" s="29"/>
      <c r="H117" s="29"/>
      <c r="I117" s="29"/>
      <c r="K117" s="31">
        <v>2028</v>
      </c>
      <c r="L117" s="31">
        <v>8</v>
      </c>
      <c r="M117" s="29"/>
      <c r="N117" s="29"/>
      <c r="O117" s="29"/>
      <c r="P117" s="29"/>
      <c r="Q117" s="29"/>
      <c r="R117" s="29"/>
    </row>
    <row r="118" spans="2:18" x14ac:dyDescent="0.25">
      <c r="B118" s="31">
        <v>2028</v>
      </c>
      <c r="C118" s="31">
        <v>9</v>
      </c>
      <c r="D118" s="29">
        <v>8</v>
      </c>
      <c r="E118" s="29"/>
      <c r="F118" s="29">
        <v>12.5</v>
      </c>
      <c r="G118" s="29"/>
      <c r="H118" s="29"/>
      <c r="I118" s="29"/>
      <c r="K118" s="31">
        <v>2028</v>
      </c>
      <c r="L118" s="31">
        <v>9</v>
      </c>
      <c r="M118" s="29"/>
      <c r="N118" s="29"/>
      <c r="O118" s="29"/>
      <c r="P118" s="29"/>
      <c r="Q118" s="29"/>
      <c r="R118" s="29"/>
    </row>
    <row r="119" spans="2:18" x14ac:dyDescent="0.25">
      <c r="B119" s="31">
        <v>2028</v>
      </c>
      <c r="C119" s="31">
        <v>10</v>
      </c>
      <c r="D119" s="29">
        <v>51.5</v>
      </c>
      <c r="E119" s="29"/>
      <c r="F119" s="29">
        <v>66.599999999999994</v>
      </c>
      <c r="G119" s="29"/>
      <c r="H119" s="29"/>
      <c r="I119" s="29"/>
      <c r="K119" s="31">
        <v>2028</v>
      </c>
      <c r="L119" s="31">
        <v>10</v>
      </c>
      <c r="M119" s="29"/>
      <c r="N119" s="29"/>
      <c r="O119" s="29"/>
      <c r="P119" s="29"/>
      <c r="Q119" s="29"/>
      <c r="R119" s="29"/>
    </row>
    <row r="120" spans="2:18" x14ac:dyDescent="0.25">
      <c r="B120" s="31">
        <v>2028</v>
      </c>
      <c r="C120" s="31">
        <v>11</v>
      </c>
      <c r="D120" s="29">
        <v>175.2</v>
      </c>
      <c r="E120" s="29"/>
      <c r="F120" s="29">
        <v>219.8</v>
      </c>
      <c r="G120" s="29"/>
      <c r="H120" s="29"/>
      <c r="I120" s="29"/>
      <c r="K120" s="31">
        <v>2028</v>
      </c>
      <c r="L120" s="31">
        <v>11</v>
      </c>
      <c r="M120" s="29"/>
      <c r="N120" s="29"/>
      <c r="O120" s="29"/>
      <c r="P120" s="29"/>
      <c r="Q120" s="29"/>
      <c r="R120" s="29"/>
    </row>
    <row r="121" spans="2:18" x14ac:dyDescent="0.25">
      <c r="B121" s="31">
        <v>2028</v>
      </c>
      <c r="C121" s="31">
        <v>12</v>
      </c>
      <c r="D121" s="29">
        <v>307.7</v>
      </c>
      <c r="E121" s="29"/>
      <c r="F121" s="29">
        <v>384.6</v>
      </c>
      <c r="G121" s="29"/>
      <c r="H121" s="29"/>
      <c r="I121" s="29"/>
      <c r="K121" s="31">
        <v>2028</v>
      </c>
      <c r="L121" s="31">
        <v>12</v>
      </c>
      <c r="M121" s="29"/>
      <c r="N121" s="29"/>
      <c r="O121" s="29"/>
      <c r="P121" s="29"/>
      <c r="Q121" s="29"/>
      <c r="R121" s="29"/>
    </row>
    <row r="122" spans="2:18" x14ac:dyDescent="0.25">
      <c r="B122" s="31">
        <v>2029</v>
      </c>
      <c r="C122" s="31">
        <v>1</v>
      </c>
      <c r="D122" s="29">
        <v>313.2</v>
      </c>
      <c r="E122" s="29"/>
      <c r="F122" s="29">
        <v>391.4</v>
      </c>
      <c r="G122" s="29"/>
      <c r="H122" s="29"/>
      <c r="I122" s="29"/>
      <c r="K122" s="31">
        <v>2029</v>
      </c>
      <c r="L122" s="31">
        <v>1</v>
      </c>
      <c r="M122" s="29"/>
      <c r="N122" s="29"/>
      <c r="O122" s="29"/>
      <c r="P122" s="29"/>
      <c r="Q122" s="29"/>
      <c r="R122" s="29"/>
    </row>
    <row r="123" spans="2:18" x14ac:dyDescent="0.25">
      <c r="B123" s="31">
        <v>2029</v>
      </c>
      <c r="C123" s="31">
        <v>2</v>
      </c>
      <c r="D123" s="29">
        <v>241.2</v>
      </c>
      <c r="E123" s="29"/>
      <c r="F123" s="29">
        <v>301.89999999999998</v>
      </c>
      <c r="G123" s="29"/>
      <c r="H123" s="29"/>
      <c r="I123" s="29"/>
      <c r="K123" s="31">
        <v>2029</v>
      </c>
      <c r="L123" s="31">
        <v>2</v>
      </c>
      <c r="M123" s="29"/>
      <c r="N123" s="29"/>
      <c r="O123" s="29"/>
      <c r="P123" s="29"/>
      <c r="Q123" s="29"/>
      <c r="R123" s="29"/>
    </row>
    <row r="124" spans="2:18" x14ac:dyDescent="0.25">
      <c r="B124" s="31">
        <v>2029</v>
      </c>
      <c r="C124" s="31">
        <v>3</v>
      </c>
      <c r="D124" s="29">
        <v>168.6</v>
      </c>
      <c r="E124" s="29"/>
      <c r="F124" s="29">
        <v>212.1</v>
      </c>
      <c r="G124" s="29"/>
      <c r="H124" s="29"/>
      <c r="I124" s="29"/>
      <c r="K124" s="31">
        <v>2029</v>
      </c>
      <c r="L124" s="31">
        <v>3</v>
      </c>
      <c r="M124" s="29"/>
      <c r="N124" s="29"/>
      <c r="O124" s="29"/>
      <c r="P124" s="29"/>
      <c r="Q124" s="29"/>
      <c r="R124" s="29"/>
    </row>
    <row r="125" spans="2:18" x14ac:dyDescent="0.25">
      <c r="B125" s="31">
        <v>2029</v>
      </c>
      <c r="C125" s="31">
        <v>4</v>
      </c>
      <c r="D125" s="29">
        <v>106.1</v>
      </c>
      <c r="E125" s="29"/>
      <c r="F125" s="29">
        <v>134.6</v>
      </c>
      <c r="G125" s="29"/>
      <c r="H125" s="29"/>
      <c r="I125" s="29"/>
      <c r="K125" s="31">
        <v>2029</v>
      </c>
      <c r="L125" s="31">
        <v>4</v>
      </c>
      <c r="M125" s="29"/>
      <c r="N125" s="29"/>
      <c r="O125" s="29"/>
      <c r="P125" s="29"/>
      <c r="Q125" s="29"/>
      <c r="R125" s="29"/>
    </row>
    <row r="126" spans="2:18" x14ac:dyDescent="0.25">
      <c r="B126" s="31">
        <v>2029</v>
      </c>
      <c r="C126" s="31">
        <v>5</v>
      </c>
      <c r="D126" s="29">
        <v>46.1</v>
      </c>
      <c r="E126" s="29"/>
      <c r="F126" s="29">
        <v>60.3</v>
      </c>
      <c r="G126" s="29"/>
      <c r="H126" s="29"/>
      <c r="I126" s="29"/>
      <c r="K126" s="31">
        <v>2029</v>
      </c>
      <c r="L126" s="31">
        <v>5</v>
      </c>
      <c r="M126" s="29"/>
      <c r="N126" s="29"/>
      <c r="O126" s="29"/>
      <c r="P126" s="29"/>
      <c r="Q126" s="29"/>
      <c r="R126" s="29"/>
    </row>
    <row r="127" spans="2:18" x14ac:dyDescent="0.25">
      <c r="B127" s="31">
        <v>2029</v>
      </c>
      <c r="C127" s="31">
        <v>6</v>
      </c>
      <c r="D127" s="29">
        <v>11.9</v>
      </c>
      <c r="E127" s="29"/>
      <c r="F127" s="29">
        <v>17.8</v>
      </c>
      <c r="G127" s="29"/>
      <c r="H127" s="29"/>
      <c r="I127" s="29"/>
      <c r="K127" s="31">
        <v>2029</v>
      </c>
      <c r="L127" s="31">
        <v>6</v>
      </c>
      <c r="M127" s="29"/>
      <c r="N127" s="29"/>
      <c r="O127" s="29"/>
      <c r="P127" s="29"/>
      <c r="Q127" s="29"/>
      <c r="R127" s="29"/>
    </row>
    <row r="128" spans="2:18" x14ac:dyDescent="0.25">
      <c r="B128" s="31">
        <v>2029</v>
      </c>
      <c r="C128" s="31">
        <v>7</v>
      </c>
      <c r="D128" s="29">
        <v>0</v>
      </c>
      <c r="E128" s="29"/>
      <c r="F128" s="29">
        <v>0.1</v>
      </c>
      <c r="G128" s="29"/>
      <c r="H128" s="29"/>
      <c r="I128" s="29"/>
      <c r="K128" s="31">
        <v>2029</v>
      </c>
      <c r="L128" s="31">
        <v>7</v>
      </c>
      <c r="M128" s="29"/>
      <c r="N128" s="29"/>
      <c r="O128" s="29"/>
      <c r="P128" s="29"/>
      <c r="Q128" s="29"/>
      <c r="R128" s="29"/>
    </row>
    <row r="129" spans="2:18" x14ac:dyDescent="0.25">
      <c r="B129" s="31">
        <v>2029</v>
      </c>
      <c r="C129" s="31">
        <v>8</v>
      </c>
      <c r="D129" s="29">
        <v>0</v>
      </c>
      <c r="E129" s="29"/>
      <c r="F129" s="29">
        <v>0</v>
      </c>
      <c r="G129" s="29"/>
      <c r="H129" s="29"/>
      <c r="I129" s="29"/>
      <c r="K129" s="31">
        <v>2029</v>
      </c>
      <c r="L129" s="31">
        <v>8</v>
      </c>
      <c r="M129" s="29"/>
      <c r="N129" s="29"/>
      <c r="O129" s="29"/>
      <c r="P129" s="29"/>
      <c r="Q129" s="29"/>
      <c r="R129" s="29"/>
    </row>
    <row r="130" spans="2:18" x14ac:dyDescent="0.25">
      <c r="B130" s="31">
        <v>2029</v>
      </c>
      <c r="C130" s="31">
        <v>9</v>
      </c>
      <c r="D130" s="29">
        <v>6.2</v>
      </c>
      <c r="E130" s="29"/>
      <c r="F130" s="29">
        <v>10.7</v>
      </c>
      <c r="G130" s="29"/>
      <c r="H130" s="29"/>
      <c r="I130" s="29"/>
      <c r="K130" s="31">
        <v>2029</v>
      </c>
      <c r="L130" s="31">
        <v>9</v>
      </c>
      <c r="M130" s="29"/>
      <c r="N130" s="29"/>
      <c r="O130" s="29"/>
      <c r="P130" s="29"/>
      <c r="Q130" s="29"/>
      <c r="R130" s="29"/>
    </row>
    <row r="131" spans="2:18" x14ac:dyDescent="0.25">
      <c r="B131" s="31">
        <v>2029</v>
      </c>
      <c r="C131" s="31">
        <v>10</v>
      </c>
      <c r="D131" s="29">
        <v>49.7</v>
      </c>
      <c r="E131" s="29"/>
      <c r="F131" s="29">
        <v>64.7</v>
      </c>
      <c r="G131" s="29"/>
      <c r="H131" s="29"/>
      <c r="I131" s="29"/>
      <c r="K131" s="31">
        <v>2029</v>
      </c>
      <c r="L131" s="31">
        <v>10</v>
      </c>
      <c r="M131" s="29"/>
      <c r="N131" s="29"/>
      <c r="O131" s="29"/>
      <c r="P131" s="29"/>
      <c r="Q131" s="29"/>
      <c r="R131" s="29"/>
    </row>
    <row r="132" spans="2:18" x14ac:dyDescent="0.25">
      <c r="B132" s="31">
        <v>2029</v>
      </c>
      <c r="C132" s="31">
        <v>11</v>
      </c>
      <c r="D132" s="29">
        <v>173.4</v>
      </c>
      <c r="E132" s="29"/>
      <c r="F132" s="29">
        <v>218</v>
      </c>
      <c r="G132" s="29"/>
      <c r="H132" s="29"/>
      <c r="I132" s="29"/>
      <c r="K132" s="31">
        <v>2029</v>
      </c>
      <c r="L132" s="31">
        <v>11</v>
      </c>
      <c r="M132" s="29"/>
      <c r="N132" s="29"/>
      <c r="O132" s="29"/>
      <c r="P132" s="29"/>
      <c r="Q132" s="29"/>
      <c r="R132" s="29"/>
    </row>
    <row r="133" spans="2:18" x14ac:dyDescent="0.25">
      <c r="B133" s="31">
        <v>2029</v>
      </c>
      <c r="C133" s="31">
        <v>12</v>
      </c>
      <c r="D133" s="29">
        <v>305.8</v>
      </c>
      <c r="E133" s="29"/>
      <c r="F133" s="29">
        <v>382.7</v>
      </c>
      <c r="G133" s="29"/>
      <c r="H133" s="29"/>
      <c r="I133" s="29"/>
      <c r="K133" s="31">
        <v>2029</v>
      </c>
      <c r="L133" s="31">
        <v>12</v>
      </c>
      <c r="M133" s="29"/>
      <c r="N133" s="29"/>
      <c r="O133" s="29"/>
      <c r="P133" s="29"/>
      <c r="Q133" s="29"/>
      <c r="R133" s="29"/>
    </row>
    <row r="134" spans="2:18" x14ac:dyDescent="0.25">
      <c r="B134" s="31">
        <v>2030</v>
      </c>
      <c r="C134" s="31">
        <v>1</v>
      </c>
      <c r="D134" s="29">
        <v>311.3</v>
      </c>
      <c r="E134" s="29"/>
      <c r="F134" s="29">
        <v>389.5</v>
      </c>
      <c r="G134" s="29"/>
      <c r="H134" s="29"/>
      <c r="I134" s="29"/>
      <c r="K134" s="31">
        <v>2030</v>
      </c>
      <c r="L134" s="31">
        <v>1</v>
      </c>
      <c r="M134" s="29"/>
      <c r="N134" s="29"/>
      <c r="O134" s="29"/>
      <c r="P134" s="29"/>
      <c r="Q134" s="29"/>
      <c r="R134" s="29"/>
    </row>
    <row r="135" spans="2:18" x14ac:dyDescent="0.25">
      <c r="B135" s="31">
        <v>2030</v>
      </c>
      <c r="C135" s="31">
        <v>2</v>
      </c>
      <c r="D135" s="29">
        <v>239.5</v>
      </c>
      <c r="E135" s="29"/>
      <c r="F135" s="29">
        <v>300.2</v>
      </c>
      <c r="G135" s="29"/>
      <c r="H135" s="29"/>
      <c r="I135" s="29"/>
      <c r="K135" s="31">
        <v>2030</v>
      </c>
      <c r="L135" s="31">
        <v>2</v>
      </c>
      <c r="M135" s="29"/>
      <c r="N135" s="29"/>
      <c r="O135" s="29"/>
      <c r="P135" s="29"/>
      <c r="Q135" s="29"/>
      <c r="R135" s="29"/>
    </row>
    <row r="136" spans="2:18" x14ac:dyDescent="0.25">
      <c r="B136" s="31">
        <v>2030</v>
      </c>
      <c r="C136" s="31">
        <v>3</v>
      </c>
      <c r="D136" s="29">
        <v>166.7</v>
      </c>
      <c r="E136" s="29"/>
      <c r="F136" s="29">
        <v>210.3</v>
      </c>
      <c r="G136" s="29"/>
      <c r="H136" s="29"/>
      <c r="I136" s="29"/>
      <c r="K136" s="31">
        <v>2030</v>
      </c>
      <c r="L136" s="31">
        <v>3</v>
      </c>
      <c r="M136" s="29"/>
      <c r="N136" s="29"/>
      <c r="O136" s="29"/>
      <c r="P136" s="29"/>
      <c r="Q136" s="29"/>
      <c r="R136" s="29"/>
    </row>
    <row r="137" spans="2:18" x14ac:dyDescent="0.25">
      <c r="B137" s="31">
        <v>2030</v>
      </c>
      <c r="C137" s="31">
        <v>4</v>
      </c>
      <c r="D137" s="29">
        <v>104.3</v>
      </c>
      <c r="E137" s="29"/>
      <c r="F137" s="29">
        <v>132.80000000000001</v>
      </c>
      <c r="G137" s="29"/>
      <c r="H137" s="29"/>
      <c r="I137" s="29"/>
      <c r="K137" s="31">
        <v>2030</v>
      </c>
      <c r="L137" s="31">
        <v>4</v>
      </c>
      <c r="M137" s="29"/>
      <c r="N137" s="29"/>
      <c r="O137" s="29"/>
      <c r="P137" s="29"/>
      <c r="Q137" s="29"/>
      <c r="R137" s="29"/>
    </row>
    <row r="138" spans="2:18" x14ac:dyDescent="0.25">
      <c r="B138" s="31">
        <v>2030</v>
      </c>
      <c r="C138" s="31">
        <v>5</v>
      </c>
      <c r="D138" s="29">
        <v>44.2</v>
      </c>
      <c r="E138" s="29"/>
      <c r="F138" s="29">
        <v>58.4</v>
      </c>
      <c r="G138" s="29"/>
      <c r="H138" s="29"/>
      <c r="I138" s="29"/>
      <c r="K138" s="31">
        <v>2030</v>
      </c>
      <c r="L138" s="31">
        <v>5</v>
      </c>
      <c r="M138" s="29"/>
      <c r="N138" s="29"/>
      <c r="O138" s="29"/>
      <c r="P138" s="29"/>
      <c r="Q138" s="29"/>
      <c r="R138" s="29"/>
    </row>
    <row r="139" spans="2:18" x14ac:dyDescent="0.25">
      <c r="B139" s="31">
        <v>2030</v>
      </c>
      <c r="C139" s="31">
        <v>6</v>
      </c>
      <c r="D139" s="29">
        <v>10.1</v>
      </c>
      <c r="E139" s="29"/>
      <c r="F139" s="29">
        <v>16</v>
      </c>
      <c r="G139" s="29"/>
      <c r="H139" s="29"/>
      <c r="I139" s="29"/>
      <c r="K139" s="31">
        <v>2030</v>
      </c>
      <c r="L139" s="31">
        <v>6</v>
      </c>
      <c r="M139" s="29"/>
      <c r="N139" s="29"/>
      <c r="O139" s="29"/>
      <c r="P139" s="29"/>
      <c r="Q139" s="29"/>
      <c r="R139" s="29"/>
    </row>
    <row r="140" spans="2:18" x14ac:dyDescent="0.25">
      <c r="B140" s="31">
        <v>2030</v>
      </c>
      <c r="C140" s="31">
        <v>7</v>
      </c>
      <c r="D140" s="29">
        <v>0</v>
      </c>
      <c r="E140" s="29"/>
      <c r="F140" s="29">
        <v>0</v>
      </c>
      <c r="G140" s="29"/>
      <c r="H140" s="29"/>
      <c r="I140" s="29"/>
      <c r="K140" s="31">
        <v>2030</v>
      </c>
      <c r="L140" s="31">
        <v>7</v>
      </c>
      <c r="M140" s="29"/>
      <c r="N140" s="29"/>
      <c r="O140" s="29"/>
      <c r="P140" s="29"/>
      <c r="Q140" s="29"/>
      <c r="R140" s="29"/>
    </row>
    <row r="141" spans="2:18" x14ac:dyDescent="0.25">
      <c r="B141" s="31">
        <v>2030</v>
      </c>
      <c r="C141" s="31">
        <v>8</v>
      </c>
      <c r="D141" s="29">
        <v>0</v>
      </c>
      <c r="E141" s="29"/>
      <c r="F141" s="29">
        <v>0</v>
      </c>
      <c r="G141" s="29"/>
      <c r="H141" s="29"/>
      <c r="I141" s="29"/>
      <c r="K141" s="31">
        <v>2030</v>
      </c>
      <c r="L141" s="31">
        <v>8</v>
      </c>
      <c r="M141" s="29"/>
      <c r="N141" s="29"/>
      <c r="O141" s="29"/>
      <c r="P141" s="29"/>
      <c r="Q141" s="29"/>
      <c r="R141" s="29"/>
    </row>
    <row r="142" spans="2:18" x14ac:dyDescent="0.25">
      <c r="B142" s="31">
        <v>2030</v>
      </c>
      <c r="C142" s="31">
        <v>9</v>
      </c>
      <c r="D142" s="29">
        <v>4.4000000000000004</v>
      </c>
      <c r="E142" s="29"/>
      <c r="F142" s="29">
        <v>8.9</v>
      </c>
      <c r="G142" s="29"/>
      <c r="H142" s="29"/>
      <c r="I142" s="29"/>
      <c r="K142" s="31">
        <v>2030</v>
      </c>
      <c r="L142" s="31">
        <v>9</v>
      </c>
      <c r="M142" s="29"/>
      <c r="N142" s="29"/>
      <c r="O142" s="29"/>
      <c r="P142" s="29"/>
      <c r="Q142" s="29"/>
      <c r="R142" s="29"/>
    </row>
    <row r="143" spans="2:18" x14ac:dyDescent="0.25">
      <c r="B143" s="31">
        <v>2030</v>
      </c>
      <c r="C143" s="31">
        <v>10</v>
      </c>
      <c r="D143" s="29">
        <v>47.8</v>
      </c>
      <c r="E143" s="29"/>
      <c r="F143" s="29">
        <v>62.9</v>
      </c>
      <c r="G143" s="29"/>
      <c r="H143" s="29"/>
      <c r="I143" s="29"/>
      <c r="K143" s="31">
        <v>2030</v>
      </c>
      <c r="L143" s="31">
        <v>10</v>
      </c>
      <c r="M143" s="29"/>
      <c r="N143" s="29"/>
      <c r="O143" s="29"/>
      <c r="P143" s="29"/>
      <c r="Q143" s="29"/>
      <c r="R143" s="29"/>
    </row>
    <row r="144" spans="2:18" x14ac:dyDescent="0.25">
      <c r="B144" s="31">
        <v>2030</v>
      </c>
      <c r="C144" s="31">
        <v>11</v>
      </c>
      <c r="D144" s="29">
        <v>171.6</v>
      </c>
      <c r="E144" s="29"/>
      <c r="F144" s="29">
        <v>216.2</v>
      </c>
      <c r="G144" s="29"/>
      <c r="H144" s="29"/>
      <c r="I144" s="29"/>
      <c r="K144" s="31">
        <v>2030</v>
      </c>
      <c r="L144" s="31">
        <v>11</v>
      </c>
      <c r="M144" s="29"/>
      <c r="N144" s="29"/>
      <c r="O144" s="29"/>
      <c r="P144" s="29"/>
      <c r="Q144" s="29"/>
      <c r="R144" s="29"/>
    </row>
    <row r="145" spans="2:18" x14ac:dyDescent="0.25">
      <c r="B145" s="31">
        <v>2030</v>
      </c>
      <c r="C145" s="31">
        <v>12</v>
      </c>
      <c r="D145" s="29">
        <v>304</v>
      </c>
      <c r="E145" s="29"/>
      <c r="F145" s="29">
        <v>380.9</v>
      </c>
      <c r="G145" s="29"/>
      <c r="H145" s="29"/>
      <c r="I145" s="29"/>
      <c r="K145" s="31">
        <v>2030</v>
      </c>
      <c r="L145" s="31">
        <v>12</v>
      </c>
      <c r="M145" s="29"/>
      <c r="N145" s="29"/>
      <c r="O145" s="29"/>
      <c r="P145" s="29"/>
      <c r="Q145" s="29"/>
      <c r="R145" s="29"/>
    </row>
    <row r="146" spans="2:18" x14ac:dyDescent="0.25">
      <c r="B146" s="31">
        <v>2031</v>
      </c>
      <c r="C146" s="31">
        <v>1</v>
      </c>
      <c r="D146" s="29">
        <v>309.5</v>
      </c>
      <c r="E146" s="29"/>
      <c r="F146" s="29">
        <v>387.7</v>
      </c>
      <c r="G146" s="29"/>
      <c r="H146" s="29"/>
      <c r="I146" s="29"/>
      <c r="K146" s="31">
        <v>2031</v>
      </c>
      <c r="L146" s="31">
        <v>1</v>
      </c>
      <c r="M146" s="29"/>
      <c r="N146" s="29"/>
      <c r="O146" s="29"/>
      <c r="P146" s="29"/>
      <c r="Q146" s="29"/>
      <c r="R146" s="29"/>
    </row>
    <row r="147" spans="2:18" x14ac:dyDescent="0.25">
      <c r="B147" s="31">
        <v>2031</v>
      </c>
      <c r="C147" s="31">
        <v>2</v>
      </c>
      <c r="D147" s="29">
        <v>237.9</v>
      </c>
      <c r="E147" s="29"/>
      <c r="F147" s="29">
        <v>298.60000000000002</v>
      </c>
      <c r="G147" s="29"/>
      <c r="H147" s="29"/>
      <c r="I147" s="29"/>
      <c r="K147" s="31">
        <v>2031</v>
      </c>
      <c r="L147" s="31">
        <v>2</v>
      </c>
      <c r="M147" s="29"/>
      <c r="N147" s="29"/>
      <c r="O147" s="29"/>
      <c r="P147" s="29"/>
      <c r="Q147" s="29"/>
      <c r="R147" s="29"/>
    </row>
    <row r="148" spans="2:18" x14ac:dyDescent="0.25">
      <c r="B148" s="31">
        <v>2031</v>
      </c>
      <c r="C148" s="31">
        <v>3</v>
      </c>
      <c r="D148" s="29">
        <v>164.9</v>
      </c>
      <c r="E148" s="29"/>
      <c r="F148" s="29">
        <v>208.4</v>
      </c>
      <c r="G148" s="29"/>
      <c r="H148" s="29"/>
      <c r="I148" s="29"/>
      <c r="K148" s="31">
        <v>2031</v>
      </c>
      <c r="L148" s="31">
        <v>3</v>
      </c>
      <c r="M148" s="29"/>
      <c r="N148" s="29"/>
      <c r="O148" s="29"/>
      <c r="P148" s="29"/>
      <c r="Q148" s="29"/>
      <c r="R148" s="29"/>
    </row>
    <row r="149" spans="2:18" x14ac:dyDescent="0.25">
      <c r="B149" s="31">
        <v>2031</v>
      </c>
      <c r="C149" s="31">
        <v>4</v>
      </c>
      <c r="D149" s="29">
        <v>102.5</v>
      </c>
      <c r="E149" s="29"/>
      <c r="F149" s="29">
        <v>131</v>
      </c>
      <c r="G149" s="29"/>
      <c r="H149" s="29"/>
      <c r="I149" s="29"/>
      <c r="K149" s="31">
        <v>2031</v>
      </c>
      <c r="L149" s="31">
        <v>4</v>
      </c>
      <c r="M149" s="29"/>
      <c r="N149" s="29"/>
      <c r="O149" s="29"/>
      <c r="P149" s="29"/>
      <c r="Q149" s="29"/>
      <c r="R149" s="29"/>
    </row>
    <row r="150" spans="2:18" x14ac:dyDescent="0.25">
      <c r="B150" s="31">
        <v>2031</v>
      </c>
      <c r="C150" s="31">
        <v>5</v>
      </c>
      <c r="D150" s="29">
        <v>42.4</v>
      </c>
      <c r="E150" s="29"/>
      <c r="F150" s="29">
        <v>56.5</v>
      </c>
      <c r="G150" s="29"/>
      <c r="H150" s="29"/>
      <c r="I150" s="29"/>
      <c r="K150" s="31">
        <v>2031</v>
      </c>
      <c r="L150" s="31">
        <v>5</v>
      </c>
      <c r="M150" s="29"/>
      <c r="N150" s="29"/>
      <c r="O150" s="29"/>
      <c r="P150" s="29"/>
      <c r="Q150" s="29"/>
      <c r="R150" s="29"/>
    </row>
    <row r="151" spans="2:18" x14ac:dyDescent="0.25">
      <c r="B151" s="31">
        <v>2031</v>
      </c>
      <c r="C151" s="31">
        <v>6</v>
      </c>
      <c r="D151" s="29">
        <v>8.3000000000000007</v>
      </c>
      <c r="E151" s="29"/>
      <c r="F151" s="29">
        <v>14.2</v>
      </c>
      <c r="G151" s="29"/>
      <c r="H151" s="29"/>
      <c r="I151" s="29"/>
      <c r="K151" s="31">
        <v>2031</v>
      </c>
      <c r="L151" s="31">
        <v>6</v>
      </c>
      <c r="M151" s="29"/>
      <c r="N151" s="29"/>
      <c r="O151" s="29"/>
      <c r="P151" s="29"/>
      <c r="Q151" s="29"/>
      <c r="R151" s="29"/>
    </row>
    <row r="152" spans="2:18" x14ac:dyDescent="0.25">
      <c r="B152" s="31">
        <v>2031</v>
      </c>
      <c r="C152" s="31">
        <v>7</v>
      </c>
      <c r="D152" s="29">
        <v>0</v>
      </c>
      <c r="E152" s="29"/>
      <c r="F152" s="29">
        <v>0</v>
      </c>
      <c r="G152" s="29"/>
      <c r="H152" s="29"/>
      <c r="I152" s="29"/>
      <c r="K152" s="31">
        <v>2031</v>
      </c>
      <c r="L152" s="31">
        <v>7</v>
      </c>
      <c r="M152" s="29"/>
      <c r="N152" s="29"/>
      <c r="O152" s="29"/>
      <c r="P152" s="29"/>
      <c r="Q152" s="29"/>
      <c r="R152" s="29"/>
    </row>
    <row r="153" spans="2:18" x14ac:dyDescent="0.25">
      <c r="B153" s="31">
        <v>2031</v>
      </c>
      <c r="C153" s="31">
        <v>8</v>
      </c>
      <c r="D153" s="29">
        <v>0</v>
      </c>
      <c r="E153" s="29"/>
      <c r="F153" s="29">
        <v>0</v>
      </c>
      <c r="G153" s="29"/>
      <c r="H153" s="29"/>
      <c r="I153" s="29"/>
      <c r="K153" s="31">
        <v>2031</v>
      </c>
      <c r="L153" s="31">
        <v>8</v>
      </c>
      <c r="M153" s="29"/>
      <c r="N153" s="29"/>
      <c r="O153" s="29"/>
      <c r="P153" s="29"/>
      <c r="Q153" s="29"/>
      <c r="R153" s="29"/>
    </row>
    <row r="154" spans="2:18" x14ac:dyDescent="0.25">
      <c r="B154" s="31">
        <v>2031</v>
      </c>
      <c r="C154" s="31">
        <v>9</v>
      </c>
      <c r="D154" s="29">
        <v>2.6</v>
      </c>
      <c r="E154" s="29"/>
      <c r="F154" s="29">
        <v>7.1</v>
      </c>
      <c r="G154" s="29"/>
      <c r="H154" s="29"/>
      <c r="I154" s="29"/>
      <c r="K154" s="31">
        <v>2031</v>
      </c>
      <c r="L154" s="31">
        <v>9</v>
      </c>
      <c r="M154" s="29"/>
      <c r="N154" s="29"/>
      <c r="O154" s="29"/>
      <c r="P154" s="29"/>
      <c r="Q154" s="29"/>
      <c r="R154" s="29"/>
    </row>
    <row r="155" spans="2:18" x14ac:dyDescent="0.25">
      <c r="B155" s="31">
        <v>2031</v>
      </c>
      <c r="C155" s="31">
        <v>10</v>
      </c>
      <c r="D155" s="29">
        <v>46</v>
      </c>
      <c r="E155" s="29"/>
      <c r="F155" s="29">
        <v>61</v>
      </c>
      <c r="G155" s="29"/>
      <c r="H155" s="29"/>
      <c r="I155" s="29"/>
      <c r="K155" s="31">
        <v>2031</v>
      </c>
      <c r="L155" s="31">
        <v>10</v>
      </c>
      <c r="M155" s="29"/>
      <c r="N155" s="29"/>
      <c r="O155" s="29"/>
      <c r="P155" s="29"/>
      <c r="Q155" s="29"/>
      <c r="R155" s="29"/>
    </row>
    <row r="156" spans="2:18" x14ac:dyDescent="0.25">
      <c r="B156" s="31">
        <v>2031</v>
      </c>
      <c r="C156" s="31">
        <v>11</v>
      </c>
      <c r="D156" s="29">
        <v>169.8</v>
      </c>
      <c r="E156" s="29"/>
      <c r="F156" s="29">
        <v>214.4</v>
      </c>
      <c r="G156" s="29"/>
      <c r="H156" s="29"/>
      <c r="I156" s="29"/>
      <c r="K156" s="31">
        <v>2031</v>
      </c>
      <c r="L156" s="31">
        <v>11</v>
      </c>
      <c r="M156" s="29"/>
      <c r="N156" s="29"/>
      <c r="O156" s="29"/>
      <c r="P156" s="29"/>
      <c r="Q156" s="29"/>
      <c r="R156" s="29"/>
    </row>
    <row r="157" spans="2:18" x14ac:dyDescent="0.25">
      <c r="B157" s="31">
        <v>2031</v>
      </c>
      <c r="C157" s="31">
        <v>12</v>
      </c>
      <c r="D157" s="29">
        <v>302.10000000000002</v>
      </c>
      <c r="E157" s="29"/>
      <c r="F157" s="29">
        <v>379</v>
      </c>
      <c r="G157" s="29"/>
      <c r="H157" s="29"/>
      <c r="I157" s="29"/>
      <c r="K157" s="31">
        <v>2031</v>
      </c>
      <c r="L157" s="31">
        <v>12</v>
      </c>
      <c r="M157" s="29"/>
      <c r="N157" s="29"/>
      <c r="O157" s="29"/>
      <c r="P157" s="29"/>
      <c r="Q157" s="29"/>
      <c r="R157" s="29"/>
    </row>
    <row r="158" spans="2:18" x14ac:dyDescent="0.25">
      <c r="B158" s="31">
        <v>2032</v>
      </c>
      <c r="C158" s="31">
        <v>1</v>
      </c>
      <c r="D158" s="29">
        <v>307.60000000000002</v>
      </c>
      <c r="E158" s="29"/>
      <c r="F158" s="29">
        <v>385.8</v>
      </c>
      <c r="G158" s="29"/>
      <c r="H158" s="29"/>
      <c r="I158" s="29"/>
      <c r="K158" s="31">
        <v>2032</v>
      </c>
      <c r="L158" s="31">
        <v>1</v>
      </c>
      <c r="M158" s="29"/>
      <c r="N158" s="29"/>
      <c r="O158" s="29"/>
      <c r="P158" s="29"/>
      <c r="Q158" s="29"/>
      <c r="R158" s="29"/>
    </row>
    <row r="159" spans="2:18" x14ac:dyDescent="0.25">
      <c r="B159" s="31">
        <v>2032</v>
      </c>
      <c r="C159" s="31">
        <v>2</v>
      </c>
      <c r="D159" s="29">
        <v>236.1</v>
      </c>
      <c r="E159" s="29"/>
      <c r="F159" s="29">
        <v>296.8</v>
      </c>
      <c r="G159" s="29"/>
      <c r="H159" s="29"/>
      <c r="I159" s="29"/>
      <c r="K159" s="31">
        <v>2032</v>
      </c>
      <c r="L159" s="31">
        <v>2</v>
      </c>
      <c r="M159" s="29"/>
      <c r="N159" s="29"/>
      <c r="O159" s="29"/>
      <c r="P159" s="29"/>
      <c r="Q159" s="29"/>
      <c r="R159" s="29"/>
    </row>
    <row r="160" spans="2:18" x14ac:dyDescent="0.25">
      <c r="B160" s="31">
        <v>2032</v>
      </c>
      <c r="C160" s="31">
        <v>3</v>
      </c>
      <c r="D160" s="29">
        <v>163</v>
      </c>
      <c r="E160" s="29"/>
      <c r="F160" s="29">
        <v>206.5</v>
      </c>
      <c r="G160" s="29"/>
      <c r="H160" s="29"/>
      <c r="I160" s="29"/>
      <c r="K160" s="31">
        <v>2032</v>
      </c>
      <c r="L160" s="31">
        <v>3</v>
      </c>
      <c r="M160" s="29"/>
      <c r="N160" s="29"/>
      <c r="O160" s="29"/>
      <c r="P160" s="29"/>
      <c r="Q160" s="29"/>
      <c r="R160" s="29"/>
    </row>
    <row r="161" spans="2:18" x14ac:dyDescent="0.25">
      <c r="B161" s="31">
        <v>2032</v>
      </c>
      <c r="C161" s="31">
        <v>4</v>
      </c>
      <c r="D161" s="29">
        <v>100.7</v>
      </c>
      <c r="E161" s="29"/>
      <c r="F161" s="29">
        <v>129.19999999999999</v>
      </c>
      <c r="G161" s="29"/>
      <c r="H161" s="29"/>
      <c r="I161" s="29"/>
      <c r="K161" s="31">
        <v>2032</v>
      </c>
      <c r="L161" s="31">
        <v>4</v>
      </c>
      <c r="M161" s="29"/>
      <c r="N161" s="29"/>
      <c r="O161" s="29"/>
      <c r="P161" s="29"/>
      <c r="Q161" s="29"/>
      <c r="R161" s="29"/>
    </row>
    <row r="162" spans="2:18" x14ac:dyDescent="0.25">
      <c r="B162" s="31">
        <v>2032</v>
      </c>
      <c r="C162" s="31">
        <v>5</v>
      </c>
      <c r="D162" s="29">
        <v>40.5</v>
      </c>
      <c r="E162" s="29"/>
      <c r="F162" s="29">
        <v>54.7</v>
      </c>
      <c r="G162" s="29"/>
      <c r="H162" s="29"/>
      <c r="I162" s="29"/>
      <c r="K162" s="31">
        <v>2032</v>
      </c>
      <c r="L162" s="31">
        <v>5</v>
      </c>
      <c r="M162" s="29"/>
      <c r="N162" s="29"/>
      <c r="O162" s="29"/>
      <c r="P162" s="29"/>
      <c r="Q162" s="29"/>
      <c r="R162" s="29"/>
    </row>
    <row r="163" spans="2:18" x14ac:dyDescent="0.25">
      <c r="B163" s="31">
        <v>2032</v>
      </c>
      <c r="C163" s="31">
        <v>6</v>
      </c>
      <c r="D163" s="29">
        <v>6.5</v>
      </c>
      <c r="E163" s="29"/>
      <c r="F163" s="29">
        <v>12.4</v>
      </c>
      <c r="G163" s="29"/>
      <c r="H163" s="29"/>
      <c r="I163" s="29"/>
      <c r="K163" s="31">
        <v>2032</v>
      </c>
      <c r="L163" s="31">
        <v>6</v>
      </c>
      <c r="M163" s="29"/>
      <c r="N163" s="29"/>
      <c r="O163" s="29"/>
      <c r="P163" s="29"/>
      <c r="Q163" s="29"/>
      <c r="R163" s="29"/>
    </row>
    <row r="164" spans="2:18" x14ac:dyDescent="0.25">
      <c r="B164" s="31">
        <v>2032</v>
      </c>
      <c r="C164" s="31">
        <v>7</v>
      </c>
      <c r="D164" s="29">
        <v>0</v>
      </c>
      <c r="E164" s="29"/>
      <c r="F164" s="29">
        <v>0</v>
      </c>
      <c r="G164" s="29"/>
      <c r="H164" s="29"/>
      <c r="I164" s="29"/>
      <c r="K164" s="31">
        <v>2032</v>
      </c>
      <c r="L164" s="31">
        <v>7</v>
      </c>
      <c r="M164" s="29"/>
      <c r="N164" s="29"/>
      <c r="O164" s="29"/>
      <c r="P164" s="29"/>
      <c r="Q164" s="29"/>
      <c r="R164" s="29"/>
    </row>
    <row r="165" spans="2:18" x14ac:dyDescent="0.25">
      <c r="B165" s="31">
        <v>2032</v>
      </c>
      <c r="C165" s="31">
        <v>8</v>
      </c>
      <c r="D165" s="29">
        <v>0</v>
      </c>
      <c r="E165" s="29"/>
      <c r="F165" s="29">
        <v>0</v>
      </c>
      <c r="G165" s="29"/>
      <c r="H165" s="29"/>
      <c r="I165" s="29"/>
      <c r="K165" s="31">
        <v>2032</v>
      </c>
      <c r="L165" s="31">
        <v>8</v>
      </c>
      <c r="M165" s="29"/>
      <c r="N165" s="29"/>
      <c r="O165" s="29"/>
      <c r="P165" s="29"/>
      <c r="Q165" s="29"/>
      <c r="R165" s="29"/>
    </row>
    <row r="166" spans="2:18" x14ac:dyDescent="0.25">
      <c r="B166" s="31">
        <v>2032</v>
      </c>
      <c r="C166" s="31">
        <v>9</v>
      </c>
      <c r="D166" s="29">
        <v>0.8</v>
      </c>
      <c r="E166" s="29"/>
      <c r="F166" s="29">
        <v>5.3</v>
      </c>
      <c r="G166" s="29"/>
      <c r="H166" s="29"/>
      <c r="I166" s="29"/>
      <c r="K166" s="31">
        <v>2032</v>
      </c>
      <c r="L166" s="31">
        <v>9</v>
      </c>
      <c r="M166" s="29"/>
      <c r="N166" s="29"/>
      <c r="O166" s="29"/>
      <c r="P166" s="29"/>
      <c r="Q166" s="29"/>
      <c r="R166" s="29"/>
    </row>
    <row r="167" spans="2:18" x14ac:dyDescent="0.25">
      <c r="B167" s="31">
        <v>2032</v>
      </c>
      <c r="C167" s="31">
        <v>10</v>
      </c>
      <c r="D167" s="29">
        <v>44.1</v>
      </c>
      <c r="E167" s="29"/>
      <c r="F167" s="29">
        <v>59.1</v>
      </c>
      <c r="G167" s="29"/>
      <c r="H167" s="29"/>
      <c r="I167" s="29"/>
      <c r="K167" s="31">
        <v>2032</v>
      </c>
      <c r="L167" s="31">
        <v>10</v>
      </c>
      <c r="M167" s="29"/>
      <c r="N167" s="29"/>
      <c r="O167" s="29"/>
      <c r="P167" s="29"/>
      <c r="Q167" s="29"/>
      <c r="R167" s="29"/>
    </row>
    <row r="168" spans="2:18" x14ac:dyDescent="0.25">
      <c r="B168" s="31">
        <v>2032</v>
      </c>
      <c r="C168" s="31">
        <v>11</v>
      </c>
      <c r="D168" s="29">
        <v>168</v>
      </c>
      <c r="E168" s="29"/>
      <c r="F168" s="29">
        <v>212.6</v>
      </c>
      <c r="G168" s="29"/>
      <c r="H168" s="29"/>
      <c r="I168" s="29"/>
      <c r="K168" s="31">
        <v>2032</v>
      </c>
      <c r="L168" s="31">
        <v>11</v>
      </c>
      <c r="M168" s="29"/>
      <c r="N168" s="29"/>
      <c r="O168" s="29"/>
      <c r="P168" s="29"/>
      <c r="Q168" s="29"/>
      <c r="R168" s="29"/>
    </row>
    <row r="169" spans="2:18" x14ac:dyDescent="0.25">
      <c r="B169" s="31">
        <v>2032</v>
      </c>
      <c r="C169" s="31">
        <v>12</v>
      </c>
      <c r="D169" s="29">
        <v>300.2</v>
      </c>
      <c r="E169" s="29"/>
      <c r="F169" s="29">
        <v>377.1</v>
      </c>
      <c r="G169" s="29"/>
      <c r="H169" s="29"/>
      <c r="I169" s="29"/>
      <c r="K169" s="31">
        <v>2032</v>
      </c>
      <c r="L169" s="31">
        <v>12</v>
      </c>
      <c r="M169" s="29"/>
      <c r="N169" s="29"/>
      <c r="O169" s="29"/>
      <c r="P169" s="29"/>
      <c r="Q169" s="29"/>
      <c r="R169" s="29"/>
    </row>
    <row r="170" spans="2:18" x14ac:dyDescent="0.25">
      <c r="B170" s="31">
        <v>2033</v>
      </c>
      <c r="C170" s="31">
        <v>1</v>
      </c>
      <c r="D170" s="29">
        <v>305.7</v>
      </c>
      <c r="E170" s="29"/>
      <c r="F170" s="29">
        <v>384</v>
      </c>
      <c r="G170" s="29"/>
      <c r="H170" s="29"/>
      <c r="I170" s="29"/>
      <c r="K170" s="31">
        <v>2033</v>
      </c>
      <c r="L170" s="31">
        <v>1</v>
      </c>
      <c r="M170" s="29"/>
      <c r="N170" s="29"/>
      <c r="O170" s="29"/>
      <c r="P170" s="29"/>
      <c r="Q170" s="29"/>
      <c r="R170" s="29"/>
    </row>
    <row r="171" spans="2:18" x14ac:dyDescent="0.25">
      <c r="B171" s="31">
        <v>2033</v>
      </c>
      <c r="C171" s="31">
        <v>2</v>
      </c>
      <c r="D171" s="29">
        <v>234.4</v>
      </c>
      <c r="E171" s="29"/>
      <c r="F171" s="29">
        <v>295.10000000000002</v>
      </c>
      <c r="G171" s="29"/>
      <c r="H171" s="29"/>
      <c r="I171" s="29"/>
      <c r="K171" s="31">
        <v>2033</v>
      </c>
      <c r="L171" s="31">
        <v>2</v>
      </c>
      <c r="M171" s="29"/>
      <c r="N171" s="29"/>
      <c r="O171" s="29"/>
      <c r="P171" s="29"/>
      <c r="Q171" s="29"/>
      <c r="R171" s="29"/>
    </row>
    <row r="172" spans="2:18" x14ac:dyDescent="0.25">
      <c r="B172" s="31">
        <v>2033</v>
      </c>
      <c r="C172" s="31">
        <v>3</v>
      </c>
      <c r="D172" s="29">
        <v>161.1</v>
      </c>
      <c r="E172" s="29"/>
      <c r="F172" s="29">
        <v>204.7</v>
      </c>
      <c r="G172" s="29"/>
      <c r="H172" s="29"/>
      <c r="I172" s="29"/>
      <c r="K172" s="31">
        <v>2033</v>
      </c>
      <c r="L172" s="31">
        <v>3</v>
      </c>
      <c r="M172" s="29"/>
      <c r="N172" s="29"/>
      <c r="O172" s="29"/>
      <c r="P172" s="29"/>
      <c r="Q172" s="29"/>
      <c r="R172" s="29"/>
    </row>
    <row r="173" spans="2:18" x14ac:dyDescent="0.25">
      <c r="B173" s="31">
        <v>2033</v>
      </c>
      <c r="C173" s="31">
        <v>4</v>
      </c>
      <c r="D173" s="29">
        <v>98.9</v>
      </c>
      <c r="E173" s="29"/>
      <c r="F173" s="29">
        <v>127.4</v>
      </c>
      <c r="G173" s="29"/>
      <c r="H173" s="29"/>
      <c r="I173" s="29"/>
      <c r="K173" s="31">
        <v>2033</v>
      </c>
      <c r="L173" s="31">
        <v>4</v>
      </c>
      <c r="M173" s="29"/>
      <c r="N173" s="29"/>
      <c r="O173" s="29"/>
      <c r="P173" s="29"/>
      <c r="Q173" s="29"/>
      <c r="R173" s="29"/>
    </row>
    <row r="174" spans="2:18" x14ac:dyDescent="0.25">
      <c r="B174" s="31">
        <v>2033</v>
      </c>
      <c r="C174" s="31">
        <v>5</v>
      </c>
      <c r="D174" s="29">
        <v>38.6</v>
      </c>
      <c r="E174" s="29"/>
      <c r="F174" s="29">
        <v>52.8</v>
      </c>
      <c r="G174" s="29"/>
      <c r="H174" s="29"/>
      <c r="I174" s="29"/>
      <c r="K174" s="31">
        <v>2033</v>
      </c>
      <c r="L174" s="31">
        <v>5</v>
      </c>
      <c r="M174" s="29"/>
      <c r="N174" s="29"/>
      <c r="O174" s="29"/>
      <c r="P174" s="29"/>
      <c r="Q174" s="29"/>
      <c r="R174" s="29"/>
    </row>
    <row r="175" spans="2:18" x14ac:dyDescent="0.25">
      <c r="B175" s="31">
        <v>2033</v>
      </c>
      <c r="C175" s="31">
        <v>6</v>
      </c>
      <c r="D175" s="29">
        <v>4.7</v>
      </c>
      <c r="E175" s="29"/>
      <c r="F175" s="29">
        <v>10.6</v>
      </c>
      <c r="G175" s="29"/>
      <c r="H175" s="29"/>
      <c r="I175" s="29"/>
      <c r="K175" s="31">
        <v>2033</v>
      </c>
      <c r="L175" s="31">
        <v>6</v>
      </c>
      <c r="M175" s="29"/>
      <c r="N175" s="29"/>
      <c r="O175" s="29"/>
      <c r="P175" s="29"/>
      <c r="Q175" s="29"/>
      <c r="R175" s="29"/>
    </row>
    <row r="176" spans="2:18" x14ac:dyDescent="0.25">
      <c r="B176" s="31">
        <v>2033</v>
      </c>
      <c r="C176" s="31">
        <v>7</v>
      </c>
      <c r="D176" s="29">
        <v>0</v>
      </c>
      <c r="E176" s="29"/>
      <c r="F176" s="29">
        <v>0</v>
      </c>
      <c r="G176" s="29"/>
      <c r="H176" s="29"/>
      <c r="I176" s="29"/>
      <c r="K176" s="31">
        <v>2033</v>
      </c>
      <c r="L176" s="31">
        <v>7</v>
      </c>
      <c r="M176" s="29"/>
      <c r="N176" s="29"/>
      <c r="O176" s="29"/>
      <c r="P176" s="29"/>
      <c r="Q176" s="29"/>
      <c r="R176" s="29"/>
    </row>
    <row r="177" spans="2:18" x14ac:dyDescent="0.25">
      <c r="B177" s="31">
        <v>2033</v>
      </c>
      <c r="C177" s="31">
        <v>8</v>
      </c>
      <c r="D177" s="29">
        <v>0</v>
      </c>
      <c r="E177" s="29"/>
      <c r="F177" s="29">
        <v>0</v>
      </c>
      <c r="G177" s="29"/>
      <c r="H177" s="29"/>
      <c r="I177" s="29"/>
      <c r="K177" s="31">
        <v>2033</v>
      </c>
      <c r="L177" s="31">
        <v>8</v>
      </c>
      <c r="M177" s="29"/>
      <c r="N177" s="29"/>
      <c r="O177" s="29"/>
      <c r="P177" s="29"/>
      <c r="Q177" s="29"/>
      <c r="R177" s="29"/>
    </row>
    <row r="178" spans="2:18" x14ac:dyDescent="0.25">
      <c r="B178" s="31">
        <v>2033</v>
      </c>
      <c r="C178" s="31">
        <v>9</v>
      </c>
      <c r="D178" s="29">
        <v>0</v>
      </c>
      <c r="E178" s="29"/>
      <c r="F178" s="29">
        <v>3.5</v>
      </c>
      <c r="G178" s="29"/>
      <c r="H178" s="29"/>
      <c r="I178" s="29"/>
      <c r="K178" s="31">
        <v>2033</v>
      </c>
      <c r="L178" s="31">
        <v>9</v>
      </c>
      <c r="M178" s="29"/>
      <c r="N178" s="29"/>
      <c r="O178" s="29"/>
      <c r="P178" s="29"/>
      <c r="Q178" s="29"/>
      <c r="R178" s="29"/>
    </row>
    <row r="179" spans="2:18" x14ac:dyDescent="0.25">
      <c r="B179" s="31">
        <v>2033</v>
      </c>
      <c r="C179" s="31">
        <v>10</v>
      </c>
      <c r="D179" s="29">
        <v>42.2</v>
      </c>
      <c r="E179" s="29"/>
      <c r="F179" s="29">
        <v>57.3</v>
      </c>
      <c r="G179" s="29"/>
      <c r="H179" s="29"/>
      <c r="I179" s="29"/>
      <c r="K179" s="31">
        <v>2033</v>
      </c>
      <c r="L179" s="31">
        <v>10</v>
      </c>
      <c r="M179" s="29"/>
      <c r="N179" s="29"/>
      <c r="O179" s="29"/>
      <c r="P179" s="29"/>
      <c r="Q179" s="29"/>
      <c r="R179" s="29"/>
    </row>
    <row r="180" spans="2:18" x14ac:dyDescent="0.25">
      <c r="B180" s="31">
        <v>2033</v>
      </c>
      <c r="C180" s="31">
        <v>11</v>
      </c>
      <c r="D180" s="29">
        <v>166.2</v>
      </c>
      <c r="E180" s="29"/>
      <c r="F180" s="29">
        <v>210.8</v>
      </c>
      <c r="G180" s="29"/>
      <c r="H180" s="29"/>
      <c r="I180" s="29"/>
      <c r="K180" s="31">
        <v>2033</v>
      </c>
      <c r="L180" s="31">
        <v>11</v>
      </c>
      <c r="M180" s="29"/>
      <c r="N180" s="29"/>
      <c r="O180" s="29"/>
      <c r="P180" s="29"/>
      <c r="Q180" s="29"/>
      <c r="R180" s="29"/>
    </row>
    <row r="181" spans="2:18" x14ac:dyDescent="0.25">
      <c r="B181" s="31">
        <v>2033</v>
      </c>
      <c r="C181" s="31">
        <v>12</v>
      </c>
      <c r="D181" s="29">
        <v>298.39999999999998</v>
      </c>
      <c r="E181" s="29"/>
      <c r="F181" s="29">
        <v>375.3</v>
      </c>
      <c r="G181" s="29"/>
      <c r="H181" s="29"/>
      <c r="I181" s="29"/>
      <c r="K181" s="31">
        <v>2033</v>
      </c>
      <c r="L181" s="31">
        <v>12</v>
      </c>
      <c r="M181" s="29"/>
      <c r="N181" s="29"/>
      <c r="O181" s="29"/>
      <c r="P181" s="29"/>
      <c r="Q181" s="29"/>
      <c r="R181" s="29"/>
    </row>
    <row r="182" spans="2:18" x14ac:dyDescent="0.25">
      <c r="B182" s="31">
        <v>2034</v>
      </c>
      <c r="C182" s="31">
        <v>1</v>
      </c>
      <c r="D182" s="29">
        <v>303.89999999999998</v>
      </c>
      <c r="E182" s="29"/>
      <c r="F182" s="29">
        <v>382.1</v>
      </c>
      <c r="G182" s="29"/>
      <c r="H182" s="29"/>
      <c r="I182" s="29"/>
      <c r="K182" s="31">
        <v>2034</v>
      </c>
      <c r="L182" s="31">
        <v>1</v>
      </c>
      <c r="M182" s="29"/>
      <c r="N182" s="29"/>
      <c r="O182" s="29"/>
      <c r="P182" s="29"/>
      <c r="Q182" s="29"/>
      <c r="R182" s="29"/>
    </row>
    <row r="183" spans="2:18" x14ac:dyDescent="0.25">
      <c r="B183" s="31">
        <v>2034</v>
      </c>
      <c r="C183" s="31">
        <v>2</v>
      </c>
      <c r="D183" s="29">
        <v>232.8</v>
      </c>
      <c r="E183" s="29"/>
      <c r="F183" s="29">
        <v>293.5</v>
      </c>
      <c r="G183" s="29"/>
      <c r="H183" s="29"/>
      <c r="I183" s="29"/>
      <c r="K183" s="31">
        <v>2034</v>
      </c>
      <c r="L183" s="31">
        <v>2</v>
      </c>
      <c r="M183" s="29"/>
      <c r="N183" s="29"/>
      <c r="O183" s="29"/>
      <c r="P183" s="29"/>
      <c r="Q183" s="29"/>
      <c r="R183" s="29"/>
    </row>
    <row r="184" spans="2:18" x14ac:dyDescent="0.25">
      <c r="B184" s="31">
        <v>2034</v>
      </c>
      <c r="C184" s="31">
        <v>3</v>
      </c>
      <c r="D184" s="29">
        <v>159.30000000000001</v>
      </c>
      <c r="E184" s="29"/>
      <c r="F184" s="29">
        <v>202.8</v>
      </c>
      <c r="G184" s="29"/>
      <c r="H184" s="29"/>
      <c r="I184" s="29"/>
      <c r="K184" s="31">
        <v>2034</v>
      </c>
      <c r="L184" s="31">
        <v>3</v>
      </c>
      <c r="M184" s="29"/>
      <c r="N184" s="29"/>
      <c r="O184" s="29"/>
      <c r="P184" s="29"/>
      <c r="Q184" s="29"/>
      <c r="R184" s="29"/>
    </row>
    <row r="185" spans="2:18" x14ac:dyDescent="0.25">
      <c r="B185" s="31">
        <v>2034</v>
      </c>
      <c r="C185" s="31">
        <v>4</v>
      </c>
      <c r="D185" s="29">
        <v>97.1</v>
      </c>
      <c r="E185" s="29"/>
      <c r="F185" s="29">
        <v>125.6</v>
      </c>
      <c r="G185" s="29"/>
      <c r="H185" s="29"/>
      <c r="I185" s="29"/>
      <c r="K185" s="31">
        <v>2034</v>
      </c>
      <c r="L185" s="31">
        <v>4</v>
      </c>
      <c r="M185" s="29"/>
      <c r="N185" s="29"/>
      <c r="O185" s="29"/>
      <c r="P185" s="29"/>
      <c r="Q185" s="29"/>
      <c r="R185" s="29"/>
    </row>
    <row r="186" spans="2:18" x14ac:dyDescent="0.25">
      <c r="B186" s="31">
        <v>2034</v>
      </c>
      <c r="C186" s="31">
        <v>5</v>
      </c>
      <c r="D186" s="29">
        <v>36.799999999999997</v>
      </c>
      <c r="E186" s="29"/>
      <c r="F186" s="29">
        <v>51</v>
      </c>
      <c r="G186" s="29"/>
      <c r="H186" s="29"/>
      <c r="I186" s="29"/>
      <c r="K186" s="31">
        <v>2034</v>
      </c>
      <c r="L186" s="31">
        <v>5</v>
      </c>
      <c r="M186" s="29"/>
      <c r="N186" s="29"/>
      <c r="O186" s="29"/>
      <c r="P186" s="29"/>
      <c r="Q186" s="29"/>
      <c r="R186" s="29"/>
    </row>
    <row r="187" spans="2:18" x14ac:dyDescent="0.25">
      <c r="B187" s="31">
        <v>2034</v>
      </c>
      <c r="C187" s="31">
        <v>6</v>
      </c>
      <c r="D187" s="29">
        <v>2.9</v>
      </c>
      <c r="E187" s="29"/>
      <c r="F187" s="29">
        <v>8.8000000000000007</v>
      </c>
      <c r="G187" s="29"/>
      <c r="H187" s="29"/>
      <c r="I187" s="29"/>
      <c r="K187" s="31">
        <v>2034</v>
      </c>
      <c r="L187" s="31">
        <v>6</v>
      </c>
      <c r="M187" s="29"/>
      <c r="N187" s="29"/>
      <c r="O187" s="29"/>
      <c r="P187" s="29"/>
      <c r="Q187" s="29"/>
      <c r="R187" s="29"/>
    </row>
    <row r="188" spans="2:18" x14ac:dyDescent="0.25">
      <c r="B188" s="31">
        <v>2034</v>
      </c>
      <c r="C188" s="31">
        <v>7</v>
      </c>
      <c r="D188" s="29">
        <v>0</v>
      </c>
      <c r="E188" s="29"/>
      <c r="F188" s="29">
        <v>0</v>
      </c>
      <c r="G188" s="29"/>
      <c r="H188" s="29"/>
      <c r="I188" s="29"/>
      <c r="K188" s="31">
        <v>2034</v>
      </c>
      <c r="L188" s="31">
        <v>7</v>
      </c>
      <c r="M188" s="29"/>
      <c r="N188" s="29"/>
      <c r="O188" s="29"/>
      <c r="P188" s="29"/>
      <c r="Q188" s="29"/>
      <c r="R188" s="29"/>
    </row>
    <row r="189" spans="2:18" x14ac:dyDescent="0.25">
      <c r="B189" s="31">
        <v>2034</v>
      </c>
      <c r="C189" s="31">
        <v>8</v>
      </c>
      <c r="D189" s="29">
        <v>0</v>
      </c>
      <c r="E189" s="29"/>
      <c r="F189" s="29">
        <v>0</v>
      </c>
      <c r="G189" s="29"/>
      <c r="H189" s="29"/>
      <c r="I189" s="29"/>
      <c r="K189" s="31">
        <v>2034</v>
      </c>
      <c r="L189" s="31">
        <v>8</v>
      </c>
      <c r="M189" s="29"/>
      <c r="N189" s="29"/>
      <c r="O189" s="29"/>
      <c r="P189" s="29"/>
      <c r="Q189" s="29"/>
      <c r="R189" s="29"/>
    </row>
    <row r="190" spans="2:18" x14ac:dyDescent="0.25">
      <c r="B190" s="31">
        <v>2034</v>
      </c>
      <c r="C190" s="31">
        <v>9</v>
      </c>
      <c r="D190" s="29">
        <v>0</v>
      </c>
      <c r="E190" s="29"/>
      <c r="F190" s="29">
        <v>1.7</v>
      </c>
      <c r="G190" s="29"/>
      <c r="H190" s="29"/>
      <c r="I190" s="29"/>
      <c r="J190" s="32"/>
      <c r="K190" s="31">
        <v>2034</v>
      </c>
      <c r="L190" s="31">
        <v>9</v>
      </c>
      <c r="M190" s="29"/>
      <c r="N190" s="29"/>
      <c r="O190" s="29"/>
      <c r="P190" s="29"/>
      <c r="Q190" s="29"/>
      <c r="R190" s="29"/>
    </row>
    <row r="191" spans="2:18" x14ac:dyDescent="0.25">
      <c r="B191" s="31">
        <v>2034</v>
      </c>
      <c r="C191" s="31">
        <v>10</v>
      </c>
      <c r="D191" s="29">
        <v>40.4</v>
      </c>
      <c r="E191" s="29"/>
      <c r="F191" s="29">
        <v>55.4</v>
      </c>
      <c r="G191" s="29"/>
      <c r="H191" s="29"/>
      <c r="I191" s="29"/>
      <c r="J191" s="32"/>
      <c r="K191" s="31">
        <v>2034</v>
      </c>
      <c r="L191" s="31">
        <v>10</v>
      </c>
      <c r="M191" s="29"/>
      <c r="N191" s="29"/>
      <c r="O191" s="29"/>
      <c r="P191" s="29"/>
      <c r="Q191" s="29"/>
      <c r="R191" s="29"/>
    </row>
    <row r="192" spans="2:18" x14ac:dyDescent="0.25">
      <c r="B192" s="31">
        <v>2034</v>
      </c>
      <c r="C192" s="31">
        <v>11</v>
      </c>
      <c r="D192" s="29">
        <v>164.4</v>
      </c>
      <c r="E192" s="29"/>
      <c r="F192" s="29">
        <v>209</v>
      </c>
      <c r="G192" s="29"/>
      <c r="H192" s="29"/>
      <c r="I192" s="29"/>
      <c r="J192" s="32"/>
      <c r="K192" s="31">
        <v>2034</v>
      </c>
      <c r="L192" s="31">
        <v>11</v>
      </c>
      <c r="M192" s="29"/>
      <c r="N192" s="29"/>
      <c r="O192" s="29"/>
      <c r="P192" s="29"/>
      <c r="Q192" s="29"/>
      <c r="R192" s="29"/>
    </row>
    <row r="193" spans="2:18" x14ac:dyDescent="0.25">
      <c r="B193" s="31">
        <v>2034</v>
      </c>
      <c r="C193" s="31">
        <v>12</v>
      </c>
      <c r="D193" s="29">
        <v>296.5</v>
      </c>
      <c r="E193" s="29"/>
      <c r="F193" s="29">
        <v>373.4</v>
      </c>
      <c r="G193" s="29"/>
      <c r="H193" s="29"/>
      <c r="I193" s="29"/>
      <c r="J193" s="32"/>
      <c r="K193" s="31">
        <v>2034</v>
      </c>
      <c r="L193" s="31">
        <v>12</v>
      </c>
      <c r="M193" s="29"/>
      <c r="N193" s="29"/>
      <c r="O193" s="29"/>
      <c r="P193" s="29"/>
      <c r="Q193" s="29"/>
      <c r="R193" s="29"/>
    </row>
    <row r="194" spans="2:18" x14ac:dyDescent="0.25">
      <c r="B194" s="31">
        <v>2035</v>
      </c>
      <c r="C194" s="31">
        <v>1</v>
      </c>
      <c r="D194" s="29">
        <v>302</v>
      </c>
      <c r="E194" s="29"/>
      <c r="F194" s="29">
        <v>380.2</v>
      </c>
      <c r="G194" s="29"/>
      <c r="H194" s="29"/>
      <c r="I194" s="29"/>
      <c r="J194" s="32"/>
      <c r="K194" s="31">
        <v>2035</v>
      </c>
      <c r="L194" s="31">
        <v>1</v>
      </c>
      <c r="M194" s="29"/>
      <c r="N194" s="29"/>
      <c r="O194" s="29"/>
      <c r="P194" s="29"/>
      <c r="Q194" s="29"/>
      <c r="R194" s="29"/>
    </row>
    <row r="195" spans="2:18" x14ac:dyDescent="0.25">
      <c r="B195" s="31">
        <v>2035</v>
      </c>
      <c r="C195" s="31">
        <v>2</v>
      </c>
      <c r="D195" s="29">
        <v>231.1</v>
      </c>
      <c r="E195" s="29"/>
      <c r="F195" s="29">
        <v>291.8</v>
      </c>
      <c r="G195" s="29"/>
      <c r="H195" s="29"/>
      <c r="I195" s="29"/>
      <c r="J195" s="32"/>
      <c r="K195" s="31">
        <v>2035</v>
      </c>
      <c r="L195" s="31">
        <v>2</v>
      </c>
      <c r="M195" s="29"/>
      <c r="N195" s="29"/>
      <c r="O195" s="29"/>
      <c r="P195" s="29"/>
      <c r="Q195" s="29"/>
      <c r="R195" s="29"/>
    </row>
    <row r="196" spans="2:18" x14ac:dyDescent="0.25">
      <c r="B196" s="31">
        <v>2035</v>
      </c>
      <c r="C196" s="31">
        <v>3</v>
      </c>
      <c r="D196" s="29">
        <v>157.4</v>
      </c>
      <c r="E196" s="29"/>
      <c r="F196" s="29">
        <v>201</v>
      </c>
      <c r="G196" s="29"/>
      <c r="H196" s="29"/>
      <c r="I196" s="29"/>
      <c r="J196" s="32"/>
      <c r="K196" s="31">
        <v>2035</v>
      </c>
      <c r="L196" s="31">
        <v>3</v>
      </c>
      <c r="M196" s="29"/>
      <c r="N196" s="29"/>
      <c r="O196" s="29"/>
      <c r="P196" s="29"/>
      <c r="Q196" s="29"/>
      <c r="R196" s="29"/>
    </row>
    <row r="197" spans="2:18" x14ac:dyDescent="0.25">
      <c r="B197" s="31">
        <v>2035</v>
      </c>
      <c r="C197" s="31">
        <v>4</v>
      </c>
      <c r="D197" s="29">
        <v>95.3</v>
      </c>
      <c r="E197" s="29"/>
      <c r="F197" s="29">
        <v>123.8</v>
      </c>
      <c r="G197" s="29"/>
      <c r="H197" s="29"/>
      <c r="I197" s="29"/>
      <c r="J197" s="32"/>
      <c r="K197" s="31">
        <v>2035</v>
      </c>
      <c r="L197" s="31">
        <v>4</v>
      </c>
      <c r="M197" s="29"/>
      <c r="N197" s="29"/>
      <c r="O197" s="29"/>
      <c r="P197" s="29"/>
      <c r="Q197" s="29"/>
      <c r="R197" s="29"/>
    </row>
    <row r="198" spans="2:18" x14ac:dyDescent="0.25">
      <c r="B198" s="31">
        <v>2035</v>
      </c>
      <c r="C198" s="31">
        <v>5</v>
      </c>
      <c r="D198" s="29">
        <v>34.9</v>
      </c>
      <c r="E198" s="29"/>
      <c r="F198" s="29">
        <v>49.1</v>
      </c>
      <c r="G198" s="29"/>
      <c r="H198" s="29"/>
      <c r="I198" s="29"/>
      <c r="K198" s="31">
        <v>2035</v>
      </c>
      <c r="L198" s="31">
        <v>5</v>
      </c>
      <c r="M198" s="29"/>
      <c r="N198" s="29"/>
      <c r="O198" s="29"/>
      <c r="P198" s="29"/>
      <c r="Q198" s="29"/>
      <c r="R198" s="29"/>
    </row>
    <row r="199" spans="2:18" x14ac:dyDescent="0.25">
      <c r="B199" s="31">
        <v>2035</v>
      </c>
      <c r="C199" s="31">
        <v>6</v>
      </c>
      <c r="D199" s="29">
        <v>1.1000000000000001</v>
      </c>
      <c r="E199" s="29"/>
      <c r="F199" s="29">
        <v>7</v>
      </c>
      <c r="G199" s="29"/>
      <c r="H199" s="29"/>
      <c r="I199" s="29"/>
      <c r="K199" s="31">
        <v>2035</v>
      </c>
      <c r="L199" s="31">
        <v>6</v>
      </c>
      <c r="M199" s="29"/>
      <c r="N199" s="29"/>
      <c r="O199" s="29"/>
      <c r="P199" s="29"/>
      <c r="Q199" s="29"/>
      <c r="R199" s="29"/>
    </row>
    <row r="200" spans="2:18" x14ac:dyDescent="0.25">
      <c r="B200" s="31">
        <v>2035</v>
      </c>
      <c r="C200" s="31">
        <v>7</v>
      </c>
      <c r="D200" s="29">
        <v>0</v>
      </c>
      <c r="E200" s="29"/>
      <c r="F200" s="29">
        <v>0</v>
      </c>
      <c r="G200" s="29"/>
      <c r="H200" s="29"/>
      <c r="I200" s="29"/>
      <c r="J200" s="35"/>
      <c r="K200" s="31">
        <v>2035</v>
      </c>
      <c r="L200" s="31">
        <v>7</v>
      </c>
      <c r="M200" s="29"/>
      <c r="N200" s="29"/>
      <c r="O200" s="29"/>
      <c r="P200" s="29"/>
      <c r="Q200" s="29"/>
      <c r="R200" s="29"/>
    </row>
    <row r="201" spans="2:18" x14ac:dyDescent="0.25">
      <c r="B201" s="31">
        <v>2035</v>
      </c>
      <c r="C201" s="31">
        <v>8</v>
      </c>
      <c r="D201" s="29">
        <v>0</v>
      </c>
      <c r="E201" s="29"/>
      <c r="F201" s="29">
        <v>0</v>
      </c>
      <c r="G201" s="29"/>
      <c r="H201" s="29"/>
      <c r="I201" s="29"/>
      <c r="J201" s="33"/>
      <c r="K201" s="31">
        <v>2035</v>
      </c>
      <c r="L201" s="31">
        <v>8</v>
      </c>
      <c r="M201" s="29"/>
      <c r="N201" s="29"/>
      <c r="O201" s="29"/>
      <c r="P201" s="29"/>
      <c r="Q201" s="29"/>
      <c r="R201" s="29"/>
    </row>
    <row r="202" spans="2:18" x14ac:dyDescent="0.25">
      <c r="B202" s="31">
        <v>2035</v>
      </c>
      <c r="C202" s="31">
        <v>9</v>
      </c>
      <c r="D202" s="29">
        <v>0</v>
      </c>
      <c r="E202" s="29"/>
      <c r="F202" s="29">
        <v>0</v>
      </c>
      <c r="G202" s="29"/>
      <c r="H202" s="29"/>
      <c r="I202" s="29"/>
      <c r="J202" s="32"/>
      <c r="K202" s="31">
        <v>2035</v>
      </c>
      <c r="L202" s="31">
        <v>9</v>
      </c>
      <c r="M202" s="29"/>
      <c r="N202" s="29"/>
      <c r="O202" s="29"/>
      <c r="P202" s="29"/>
      <c r="Q202" s="29"/>
      <c r="R202" s="29"/>
    </row>
    <row r="203" spans="2:18" x14ac:dyDescent="0.25">
      <c r="B203" s="31">
        <v>2035</v>
      </c>
      <c r="C203" s="31">
        <v>10</v>
      </c>
      <c r="D203" s="29">
        <v>38.5</v>
      </c>
      <c r="E203" s="29"/>
      <c r="F203" s="29">
        <v>53.6</v>
      </c>
      <c r="G203" s="29"/>
      <c r="H203" s="29"/>
      <c r="I203" s="29"/>
      <c r="J203" s="32"/>
      <c r="K203" s="31">
        <v>2035</v>
      </c>
      <c r="L203" s="31">
        <v>10</v>
      </c>
      <c r="M203" s="29"/>
      <c r="N203" s="29"/>
      <c r="O203" s="29"/>
      <c r="P203" s="29"/>
      <c r="Q203" s="29"/>
      <c r="R203" s="29"/>
    </row>
    <row r="204" spans="2:18" x14ac:dyDescent="0.25">
      <c r="B204" s="31">
        <v>2035</v>
      </c>
      <c r="C204" s="31">
        <v>11</v>
      </c>
      <c r="D204" s="29">
        <v>162.6</v>
      </c>
      <c r="E204" s="29"/>
      <c r="F204" s="29">
        <v>207.2</v>
      </c>
      <c r="G204" s="29"/>
      <c r="H204" s="29"/>
      <c r="I204" s="29"/>
      <c r="J204" s="32"/>
      <c r="K204" s="31">
        <v>2035</v>
      </c>
      <c r="L204" s="31">
        <v>11</v>
      </c>
      <c r="M204" s="29"/>
      <c r="N204" s="29"/>
      <c r="O204" s="29"/>
      <c r="P204" s="29"/>
      <c r="Q204" s="29"/>
      <c r="R204" s="29"/>
    </row>
    <row r="205" spans="2:18" x14ac:dyDescent="0.25">
      <c r="B205" s="31">
        <v>2035</v>
      </c>
      <c r="C205" s="31">
        <v>12</v>
      </c>
      <c r="D205" s="29">
        <v>294.7</v>
      </c>
      <c r="E205" s="29"/>
      <c r="F205" s="29">
        <v>371.6</v>
      </c>
      <c r="G205" s="29"/>
      <c r="H205" s="29"/>
      <c r="I205" s="29"/>
      <c r="J205" s="32"/>
      <c r="K205" s="31">
        <v>2035</v>
      </c>
      <c r="L205" s="31">
        <v>12</v>
      </c>
      <c r="M205" s="29"/>
      <c r="N205" s="29"/>
      <c r="O205" s="29"/>
      <c r="P205" s="29"/>
      <c r="Q205" s="29"/>
      <c r="R205" s="29"/>
    </row>
    <row r="206" spans="2:18" x14ac:dyDescent="0.25">
      <c r="J206" s="32"/>
      <c r="K206" s="32"/>
      <c r="L206" s="32"/>
      <c r="M206" s="32"/>
      <c r="N206" s="32"/>
      <c r="O206" s="32"/>
    </row>
    <row r="207" spans="2:18" x14ac:dyDescent="0.25">
      <c r="J207" s="32"/>
      <c r="K207" s="32"/>
      <c r="L207" s="32"/>
      <c r="M207" s="32"/>
      <c r="N207" s="32"/>
      <c r="O207" s="32"/>
    </row>
    <row r="208" spans="2:18" x14ac:dyDescent="0.25">
      <c r="J208" s="32"/>
      <c r="K208" s="32"/>
      <c r="L208" s="32"/>
      <c r="M208" s="32"/>
      <c r="N208" s="32"/>
      <c r="O208" s="32"/>
    </row>
    <row r="209" spans="10:15" x14ac:dyDescent="0.25">
      <c r="J209" s="32"/>
      <c r="K209" s="32"/>
      <c r="L209" s="32"/>
      <c r="M209" s="32"/>
      <c r="N209" s="32"/>
      <c r="O209" s="32"/>
    </row>
    <row r="210" spans="10:15" x14ac:dyDescent="0.25">
      <c r="J210" s="32"/>
      <c r="K210" s="32"/>
      <c r="L210" s="32"/>
      <c r="M210" s="32"/>
      <c r="N210" s="32"/>
      <c r="O210" s="32"/>
    </row>
    <row r="211" spans="10:15" x14ac:dyDescent="0.25">
      <c r="J211" s="32"/>
      <c r="K211" s="32"/>
      <c r="L211" s="32"/>
      <c r="M211" s="32"/>
      <c r="N211" s="32"/>
      <c r="O211" s="32"/>
    </row>
    <row r="212" spans="10:15" x14ac:dyDescent="0.25">
      <c r="J212" s="32"/>
      <c r="K212" s="32"/>
      <c r="L212" s="32"/>
      <c r="M212" s="32"/>
      <c r="N212" s="32"/>
      <c r="O212" s="32"/>
    </row>
    <row r="213" spans="10:15" x14ac:dyDescent="0.25">
      <c r="J213" s="32"/>
      <c r="K213" s="32"/>
      <c r="L213" s="32"/>
      <c r="M213" s="32"/>
      <c r="N213" s="32"/>
      <c r="O213" s="32"/>
    </row>
  </sheetData>
  <mergeCells count="11">
    <mergeCell ref="B36:I36"/>
    <mergeCell ref="B8:E8"/>
    <mergeCell ref="L9:U9"/>
    <mergeCell ref="L28:U28"/>
    <mergeCell ref="K36:R36"/>
    <mergeCell ref="B1:AA1"/>
    <mergeCell ref="C2:Z2"/>
    <mergeCell ref="D3:N3"/>
    <mergeCell ref="K8:U8"/>
    <mergeCell ref="K27:U27"/>
    <mergeCell ref="B5:AA5"/>
  </mergeCells>
  <phoneticPr fontId="16" type="noConversion"/>
  <pageMargins left="0.7" right="0.7" top="0.75" bottom="0.75" header="0.3" footer="0.3"/>
  <pageSetup scale="50" fitToHeight="0" orientation="landscape" r:id="rId1"/>
  <headerFooter>
    <oddFooter xml:space="preserve">&amp;C_x000D_&amp;1#&amp;"Calibri"&amp;10&amp;K000000 Internal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DCEE-2DEF-4200-BFC9-B8975910E7EF}">
  <sheetPr>
    <tabColor theme="6" tint="0.79998168889431442"/>
    <pageSetUpPr fitToPage="1"/>
  </sheetPr>
  <dimension ref="B1:Z45"/>
  <sheetViews>
    <sheetView topLeftCell="B22" zoomScale="106" zoomScaleNormal="106" workbookViewId="0">
      <selection activeCell="B2" sqref="B2:Q2"/>
    </sheetView>
  </sheetViews>
  <sheetFormatPr defaultRowHeight="15.75" x14ac:dyDescent="0.25"/>
  <cols>
    <col min="1" max="1" width="2" customWidth="1"/>
    <col min="3" max="17" width="14.125" customWidth="1"/>
  </cols>
  <sheetData>
    <row r="1" spans="2:26" s="6" customFormat="1" x14ac:dyDescent="0.25">
      <c r="B1" s="259" t="s">
        <v>259</v>
      </c>
      <c r="C1" s="259"/>
      <c r="D1" s="259"/>
      <c r="E1" s="259"/>
      <c r="F1" s="259"/>
      <c r="G1" s="259"/>
      <c r="H1" s="259"/>
      <c r="I1" s="259"/>
      <c r="J1" s="259"/>
      <c r="K1" s="259"/>
      <c r="L1" s="259"/>
      <c r="M1" s="259"/>
      <c r="N1" s="259"/>
      <c r="O1" s="259"/>
      <c r="P1" s="259"/>
      <c r="Q1" s="259"/>
      <c r="R1" s="50"/>
      <c r="S1" s="50"/>
      <c r="T1" s="50"/>
      <c r="U1" s="50"/>
      <c r="V1" s="50"/>
      <c r="W1" s="50"/>
      <c r="X1" s="50"/>
      <c r="Y1" s="50"/>
      <c r="Z1" s="50"/>
    </row>
    <row r="2" spans="2:26" s="7" customFormat="1" ht="15.75" customHeight="1" x14ac:dyDescent="0.25">
      <c r="B2" s="257" t="s">
        <v>111</v>
      </c>
      <c r="C2" s="273"/>
      <c r="D2" s="273"/>
      <c r="E2" s="273"/>
      <c r="F2" s="273"/>
      <c r="G2" s="273"/>
      <c r="H2" s="273"/>
      <c r="I2" s="273"/>
      <c r="J2" s="273"/>
      <c r="K2" s="273"/>
      <c r="L2" s="273"/>
      <c r="M2" s="273"/>
      <c r="N2" s="273"/>
      <c r="O2" s="273"/>
      <c r="P2" s="273"/>
      <c r="Q2" s="273"/>
      <c r="R2" s="36"/>
      <c r="S2" s="36"/>
      <c r="T2" s="36"/>
      <c r="U2" s="36"/>
      <c r="V2" s="36"/>
      <c r="W2" s="36"/>
      <c r="X2" s="36"/>
      <c r="Y2" s="36"/>
    </row>
    <row r="3" spans="2:26" s="7" customFormat="1" ht="12.75" x14ac:dyDescent="0.2">
      <c r="C3" s="273"/>
      <c r="D3" s="273"/>
      <c r="E3" s="273"/>
      <c r="F3" s="273"/>
      <c r="G3" s="273"/>
      <c r="H3" s="273"/>
      <c r="I3" s="273"/>
      <c r="J3" s="273"/>
      <c r="K3" s="273"/>
      <c r="L3" s="273"/>
      <c r="M3" s="273"/>
    </row>
    <row r="4" spans="2:26" s="7" customFormat="1" ht="12.75" x14ac:dyDescent="0.2">
      <c r="C4" s="36"/>
      <c r="D4" s="36"/>
      <c r="E4" s="36"/>
      <c r="F4" s="36"/>
      <c r="G4" s="36"/>
      <c r="H4" s="36"/>
      <c r="I4" s="36"/>
      <c r="J4" s="36"/>
      <c r="K4" s="36"/>
      <c r="L4" s="36"/>
      <c r="M4" s="36"/>
    </row>
    <row r="5" spans="2:26" s="6" customFormat="1" ht="30.75" customHeight="1" x14ac:dyDescent="0.2">
      <c r="B5" s="260" t="s">
        <v>260</v>
      </c>
      <c r="C5" s="260"/>
      <c r="D5" s="260"/>
      <c r="E5" s="260"/>
      <c r="F5" s="260"/>
      <c r="G5" s="260"/>
      <c r="H5" s="260"/>
      <c r="I5" s="260"/>
      <c r="J5" s="260"/>
      <c r="K5" s="260"/>
      <c r="L5" s="260"/>
      <c r="M5" s="260"/>
      <c r="N5" s="260"/>
      <c r="O5" s="260"/>
      <c r="P5" s="260"/>
      <c r="Q5" s="260"/>
      <c r="R5" s="30"/>
      <c r="S5" s="30"/>
      <c r="T5" s="30"/>
      <c r="U5" s="30"/>
      <c r="V5" s="30"/>
      <c r="W5" s="30"/>
      <c r="X5" s="30"/>
      <c r="Y5" s="30"/>
    </row>
    <row r="6" spans="2:26" s="38" customFormat="1" ht="15.75" customHeight="1" x14ac:dyDescent="0.2">
      <c r="C6" s="288" t="s">
        <v>261</v>
      </c>
      <c r="D6" s="288"/>
      <c r="E6" s="288"/>
      <c r="F6" s="288"/>
      <c r="G6" s="288"/>
      <c r="H6" s="288"/>
      <c r="I6" s="288"/>
      <c r="J6" s="288"/>
      <c r="K6" s="288"/>
      <c r="L6" s="288"/>
      <c r="M6" s="288"/>
      <c r="N6" s="288"/>
      <c r="O6" s="288"/>
      <c r="P6" s="288"/>
      <c r="Q6" s="39"/>
      <c r="R6" s="39"/>
      <c r="S6" s="39"/>
      <c r="T6" s="39"/>
      <c r="U6" s="39"/>
      <c r="V6" s="39"/>
      <c r="W6" s="39"/>
      <c r="X6" s="39"/>
      <c r="Y6" s="39"/>
    </row>
    <row r="7" spans="2:26" s="38" customFormat="1" ht="15.75" customHeight="1" x14ac:dyDescent="0.2">
      <c r="C7" s="142"/>
      <c r="D7" s="142"/>
      <c r="E7" s="142"/>
      <c r="F7" s="142"/>
      <c r="G7" s="142"/>
      <c r="H7" s="142"/>
      <c r="I7" s="142"/>
      <c r="J7" s="142"/>
      <c r="K7" s="142"/>
      <c r="L7" s="142"/>
      <c r="M7" s="142"/>
      <c r="N7" s="142"/>
      <c r="O7" s="142"/>
      <c r="P7" s="142"/>
      <c r="Q7" s="39"/>
      <c r="R7" s="39"/>
      <c r="S7" s="39"/>
      <c r="T7" s="39"/>
      <c r="U7" s="39"/>
      <c r="V7" s="39"/>
      <c r="W7" s="39"/>
      <c r="X7" s="39"/>
      <c r="Y7" s="39"/>
    </row>
    <row r="8" spans="2:26" x14ac:dyDescent="0.25">
      <c r="B8" s="287" t="s">
        <v>262</v>
      </c>
      <c r="C8" s="287"/>
      <c r="D8" s="287"/>
      <c r="E8" s="287"/>
      <c r="F8" s="287"/>
      <c r="G8" s="287"/>
      <c r="H8" s="287"/>
      <c r="I8" s="287"/>
      <c r="J8" s="287"/>
      <c r="K8" s="287"/>
    </row>
    <row r="9" spans="2:26" ht="45.75" x14ac:dyDescent="0.25">
      <c r="B9" s="43"/>
      <c r="C9" s="173" t="s">
        <v>263</v>
      </c>
      <c r="D9" s="174" t="s">
        <v>264</v>
      </c>
      <c r="E9" s="174" t="s">
        <v>265</v>
      </c>
      <c r="F9" s="174" t="s">
        <v>266</v>
      </c>
      <c r="G9" s="174" t="s">
        <v>267</v>
      </c>
      <c r="H9" s="40" t="s">
        <v>268</v>
      </c>
      <c r="I9" s="40" t="s">
        <v>269</v>
      </c>
      <c r="J9" s="40" t="s">
        <v>270</v>
      </c>
      <c r="K9" s="40" t="s">
        <v>209</v>
      </c>
    </row>
    <row r="10" spans="2:26" x14ac:dyDescent="0.25">
      <c r="B10" s="69">
        <v>2021</v>
      </c>
      <c r="C10" s="158" t="s">
        <v>56</v>
      </c>
      <c r="D10" s="160">
        <v>4849</v>
      </c>
      <c r="E10" s="161" t="s">
        <v>56</v>
      </c>
      <c r="F10" s="160">
        <v>16285</v>
      </c>
      <c r="G10" s="160">
        <v>5617</v>
      </c>
      <c r="H10" s="45"/>
      <c r="I10" s="45"/>
      <c r="J10" s="45"/>
      <c r="K10" s="45"/>
    </row>
    <row r="11" spans="2:26" x14ac:dyDescent="0.25">
      <c r="B11" s="69">
        <v>2022</v>
      </c>
      <c r="C11" s="162" t="s">
        <v>56</v>
      </c>
      <c r="D11" s="164">
        <v>4750</v>
      </c>
      <c r="E11" s="165" t="s">
        <v>56</v>
      </c>
      <c r="F11" s="164">
        <v>16348</v>
      </c>
      <c r="G11" s="164">
        <v>5673</v>
      </c>
      <c r="H11" s="45"/>
      <c r="I11" s="45"/>
      <c r="J11" s="45"/>
      <c r="K11" s="45"/>
    </row>
    <row r="12" spans="2:26" x14ac:dyDescent="0.25">
      <c r="B12" s="44">
        <v>2023</v>
      </c>
      <c r="C12" s="166" t="s">
        <v>56</v>
      </c>
      <c r="D12" s="168">
        <v>4919</v>
      </c>
      <c r="E12" s="169" t="s">
        <v>56</v>
      </c>
      <c r="F12" s="168">
        <v>16419</v>
      </c>
      <c r="G12" s="168">
        <v>5733</v>
      </c>
      <c r="H12" s="48"/>
      <c r="I12" s="48"/>
      <c r="J12" s="48"/>
      <c r="K12" s="48"/>
    </row>
    <row r="13" spans="2:26" x14ac:dyDescent="0.25">
      <c r="B13" s="44">
        <v>2024</v>
      </c>
      <c r="C13" s="166" t="s">
        <v>56</v>
      </c>
      <c r="D13" s="168">
        <v>5077</v>
      </c>
      <c r="E13" s="169" t="s">
        <v>56</v>
      </c>
      <c r="F13" s="168">
        <v>16476</v>
      </c>
      <c r="G13" s="168">
        <v>5781</v>
      </c>
      <c r="H13" s="48"/>
      <c r="I13" s="48"/>
      <c r="J13" s="48"/>
      <c r="K13" s="48"/>
    </row>
    <row r="14" spans="2:26" x14ac:dyDescent="0.25">
      <c r="B14" s="44">
        <v>2025</v>
      </c>
      <c r="C14" s="166" t="s">
        <v>56</v>
      </c>
      <c r="D14" s="168">
        <v>5230</v>
      </c>
      <c r="E14" s="169" t="s">
        <v>56</v>
      </c>
      <c r="F14" s="168">
        <v>16522</v>
      </c>
      <c r="G14" s="168">
        <v>5823</v>
      </c>
      <c r="H14" s="48"/>
      <c r="I14" s="48"/>
      <c r="J14" s="48"/>
      <c r="K14" s="48"/>
    </row>
    <row r="15" spans="2:26" x14ac:dyDescent="0.25">
      <c r="B15" s="44">
        <v>2026</v>
      </c>
      <c r="C15" s="166" t="s">
        <v>56</v>
      </c>
      <c r="D15" s="168">
        <v>5371</v>
      </c>
      <c r="E15" s="169" t="s">
        <v>56</v>
      </c>
      <c r="F15" s="168">
        <v>16566</v>
      </c>
      <c r="G15" s="168">
        <v>5859</v>
      </c>
      <c r="H15" s="48"/>
      <c r="I15" s="48"/>
      <c r="J15" s="48"/>
      <c r="K15" s="48"/>
    </row>
    <row r="16" spans="2:26" x14ac:dyDescent="0.25">
      <c r="B16" s="44">
        <v>2027</v>
      </c>
      <c r="C16" s="166" t="s">
        <v>56</v>
      </c>
      <c r="D16" s="168">
        <v>5485</v>
      </c>
      <c r="E16" s="169" t="s">
        <v>56</v>
      </c>
      <c r="F16" s="168">
        <v>16610</v>
      </c>
      <c r="G16" s="168">
        <v>5892</v>
      </c>
      <c r="H16" s="48"/>
      <c r="I16" s="48"/>
      <c r="J16" s="48"/>
      <c r="K16" s="48"/>
    </row>
    <row r="17" spans="2:22" x14ac:dyDescent="0.25">
      <c r="B17" s="44">
        <v>2028</v>
      </c>
      <c r="C17" s="166" t="s">
        <v>56</v>
      </c>
      <c r="D17" s="168">
        <v>5601</v>
      </c>
      <c r="E17" s="169" t="s">
        <v>56</v>
      </c>
      <c r="F17" s="168">
        <v>16651</v>
      </c>
      <c r="G17" s="168">
        <v>5925</v>
      </c>
      <c r="H17" s="48"/>
      <c r="I17" s="48"/>
      <c r="J17" s="48"/>
      <c r="K17" s="48"/>
    </row>
    <row r="18" spans="2:22" x14ac:dyDescent="0.25">
      <c r="B18" s="44">
        <v>2029</v>
      </c>
      <c r="C18" s="166" t="s">
        <v>56</v>
      </c>
      <c r="D18" s="168">
        <v>5717</v>
      </c>
      <c r="E18" s="169" t="s">
        <v>56</v>
      </c>
      <c r="F18" s="168">
        <v>16689</v>
      </c>
      <c r="G18" s="168">
        <v>5959</v>
      </c>
      <c r="H18" s="48"/>
      <c r="I18" s="48"/>
      <c r="J18" s="48"/>
      <c r="K18" s="48"/>
    </row>
    <row r="19" spans="2:22" x14ac:dyDescent="0.25">
      <c r="B19" s="44">
        <v>2030</v>
      </c>
      <c r="C19" s="166" t="s">
        <v>56</v>
      </c>
      <c r="D19" s="168">
        <v>5828</v>
      </c>
      <c r="E19" s="169" t="s">
        <v>56</v>
      </c>
      <c r="F19" s="168">
        <v>16723</v>
      </c>
      <c r="G19" s="168">
        <v>5992</v>
      </c>
      <c r="H19" s="48"/>
      <c r="I19" s="48"/>
      <c r="J19" s="48"/>
      <c r="K19" s="48"/>
    </row>
    <row r="20" spans="2:22" x14ac:dyDescent="0.25">
      <c r="B20" s="44">
        <v>2031</v>
      </c>
      <c r="C20" s="166" t="s">
        <v>56</v>
      </c>
      <c r="D20" s="168">
        <v>5952</v>
      </c>
      <c r="E20" s="169" t="s">
        <v>56</v>
      </c>
      <c r="F20" s="168">
        <v>16754</v>
      </c>
      <c r="G20" s="168">
        <v>6023</v>
      </c>
      <c r="H20" s="48"/>
      <c r="I20" s="48"/>
      <c r="J20" s="48"/>
      <c r="K20" s="48"/>
    </row>
    <row r="21" spans="2:22" x14ac:dyDescent="0.25">
      <c r="B21" s="44">
        <v>2032</v>
      </c>
      <c r="C21" s="166" t="s">
        <v>56</v>
      </c>
      <c r="D21" s="168">
        <v>6088</v>
      </c>
      <c r="E21" s="169" t="s">
        <v>56</v>
      </c>
      <c r="F21" s="168">
        <v>16781</v>
      </c>
      <c r="G21" s="168">
        <v>6053</v>
      </c>
      <c r="H21" s="48"/>
      <c r="I21" s="48"/>
      <c r="J21" s="48"/>
      <c r="K21" s="48"/>
    </row>
    <row r="22" spans="2:22" x14ac:dyDescent="0.25">
      <c r="B22" s="44">
        <v>2033</v>
      </c>
      <c r="C22" s="166" t="s">
        <v>56</v>
      </c>
      <c r="D22" s="168">
        <v>6239</v>
      </c>
      <c r="E22" s="169" t="s">
        <v>56</v>
      </c>
      <c r="F22" s="168">
        <v>16803</v>
      </c>
      <c r="G22" s="168">
        <v>6080</v>
      </c>
      <c r="H22" s="48"/>
      <c r="I22" s="48"/>
      <c r="J22" s="48"/>
      <c r="K22" s="48"/>
    </row>
    <row r="23" spans="2:22" x14ac:dyDescent="0.25">
      <c r="B23" s="44">
        <v>2034</v>
      </c>
      <c r="C23" s="166" t="s">
        <v>56</v>
      </c>
      <c r="D23" s="168">
        <v>6396</v>
      </c>
      <c r="E23" s="169" t="s">
        <v>56</v>
      </c>
      <c r="F23" s="168">
        <v>16820</v>
      </c>
      <c r="G23" s="168">
        <v>6104</v>
      </c>
      <c r="H23" s="48"/>
      <c r="I23" s="48"/>
      <c r="J23" s="48"/>
      <c r="K23" s="48"/>
    </row>
    <row r="24" spans="2:22" x14ac:dyDescent="0.25">
      <c r="B24" s="44">
        <v>2035</v>
      </c>
      <c r="C24" s="166" t="s">
        <v>56</v>
      </c>
      <c r="D24" s="168">
        <v>6558</v>
      </c>
      <c r="E24" s="169" t="s">
        <v>56</v>
      </c>
      <c r="F24" s="168">
        <v>16835</v>
      </c>
      <c r="G24" s="168">
        <v>6128</v>
      </c>
      <c r="H24" s="48"/>
      <c r="I24" s="48"/>
      <c r="J24" s="48"/>
      <c r="K24" s="48"/>
    </row>
    <row r="27" spans="2:22" x14ac:dyDescent="0.25">
      <c r="B27" s="24"/>
      <c r="C27" s="47"/>
      <c r="D27" s="47"/>
      <c r="E27" s="47"/>
      <c r="F27" s="47"/>
      <c r="G27" s="47"/>
      <c r="H27" s="47"/>
      <c r="I27" s="47"/>
      <c r="J27" s="47"/>
      <c r="R27" s="49"/>
      <c r="S27" s="49"/>
      <c r="T27" s="49"/>
      <c r="U27" s="49"/>
      <c r="V27" s="49"/>
    </row>
    <row r="28" spans="2:22" x14ac:dyDescent="0.25">
      <c r="B28" s="287" t="s">
        <v>262</v>
      </c>
      <c r="C28" s="287"/>
      <c r="D28" s="287"/>
      <c r="E28" s="287"/>
      <c r="F28" s="287"/>
      <c r="G28" s="287"/>
      <c r="H28" s="287"/>
      <c r="I28" s="287"/>
      <c r="J28" s="287"/>
      <c r="K28" s="287"/>
      <c r="L28" s="287"/>
      <c r="M28" s="287"/>
      <c r="N28" s="287"/>
      <c r="O28" s="287"/>
      <c r="P28" s="287"/>
      <c r="Q28" s="287"/>
      <c r="R28" s="49"/>
      <c r="S28" s="49"/>
      <c r="T28" s="49"/>
      <c r="U28" s="49"/>
      <c r="V28" s="49"/>
    </row>
    <row r="29" spans="2:22" x14ac:dyDescent="0.25">
      <c r="B29" s="277" t="s">
        <v>271</v>
      </c>
      <c r="C29" s="278"/>
      <c r="D29" s="278"/>
      <c r="E29" s="278"/>
      <c r="F29" s="278"/>
      <c r="G29" s="278"/>
      <c r="H29" s="278"/>
      <c r="I29" s="278"/>
      <c r="J29" s="278"/>
      <c r="K29" s="278"/>
      <c r="L29" s="278"/>
      <c r="M29" s="278"/>
      <c r="N29" s="278"/>
      <c r="O29" s="278"/>
      <c r="P29" s="278"/>
      <c r="Q29" s="279"/>
      <c r="R29" s="47"/>
      <c r="S29" s="47"/>
      <c r="T29" s="47"/>
      <c r="U29" s="47"/>
      <c r="V29" s="47"/>
    </row>
    <row r="30" spans="2:22" ht="45.75" x14ac:dyDescent="0.25">
      <c r="B30" s="43"/>
      <c r="C30" s="173" t="s">
        <v>272</v>
      </c>
      <c r="D30" s="174" t="s">
        <v>273</v>
      </c>
      <c r="E30" s="174" t="s">
        <v>274</v>
      </c>
      <c r="F30" s="174" t="s">
        <v>275</v>
      </c>
      <c r="G30" s="40" t="s">
        <v>276</v>
      </c>
      <c r="H30" s="40" t="s">
        <v>277</v>
      </c>
      <c r="I30" s="40" t="s">
        <v>278</v>
      </c>
      <c r="J30" s="40" t="s">
        <v>279</v>
      </c>
      <c r="K30" s="40" t="s">
        <v>280</v>
      </c>
      <c r="L30" s="40" t="s">
        <v>281</v>
      </c>
      <c r="M30" s="40" t="s">
        <v>282</v>
      </c>
      <c r="N30" s="40" t="s">
        <v>283</v>
      </c>
      <c r="O30" s="40" t="s">
        <v>284</v>
      </c>
      <c r="P30" s="40" t="s">
        <v>285</v>
      </c>
      <c r="Q30" s="40" t="s">
        <v>286</v>
      </c>
      <c r="R30" s="47"/>
      <c r="S30" s="47"/>
      <c r="T30" s="47"/>
      <c r="U30" s="47"/>
      <c r="V30" s="47"/>
    </row>
    <row r="31" spans="2:22" x14ac:dyDescent="0.25">
      <c r="B31" s="69">
        <v>2021</v>
      </c>
      <c r="C31" s="170">
        <v>2950</v>
      </c>
      <c r="D31" s="159">
        <v>271</v>
      </c>
      <c r="E31" s="159">
        <v>303</v>
      </c>
      <c r="F31" s="160">
        <v>6646</v>
      </c>
      <c r="G31" s="45"/>
      <c r="H31" s="45"/>
      <c r="I31" s="45"/>
      <c r="J31" s="45"/>
      <c r="K31" s="45"/>
      <c r="L31" s="45"/>
      <c r="M31" s="45"/>
      <c r="N31" s="45"/>
      <c r="O31" s="45"/>
      <c r="P31" s="45"/>
      <c r="Q31" s="45"/>
      <c r="R31" s="47"/>
      <c r="S31" s="47"/>
      <c r="T31" s="47"/>
      <c r="U31" s="47"/>
      <c r="V31" s="47"/>
    </row>
    <row r="32" spans="2:22" x14ac:dyDescent="0.25">
      <c r="B32" s="69">
        <v>2022</v>
      </c>
      <c r="C32" s="171">
        <v>3162</v>
      </c>
      <c r="D32" s="163">
        <v>284</v>
      </c>
      <c r="E32" s="163">
        <v>312</v>
      </c>
      <c r="F32" s="164">
        <v>6962</v>
      </c>
      <c r="G32" s="45"/>
      <c r="H32" s="45"/>
      <c r="I32" s="45"/>
      <c r="J32" s="45"/>
      <c r="K32" s="45"/>
      <c r="L32" s="45"/>
      <c r="M32" s="45"/>
      <c r="N32" s="45"/>
      <c r="O32" s="45"/>
      <c r="P32" s="45"/>
      <c r="Q32" s="45"/>
      <c r="R32" s="47"/>
      <c r="S32" s="47"/>
      <c r="T32" s="47"/>
      <c r="U32" s="47"/>
      <c r="V32" s="47"/>
    </row>
    <row r="33" spans="2:22" x14ac:dyDescent="0.25">
      <c r="B33" s="44">
        <v>2023</v>
      </c>
      <c r="C33" s="172">
        <v>3265</v>
      </c>
      <c r="D33" s="167">
        <v>289</v>
      </c>
      <c r="E33" s="167">
        <v>315</v>
      </c>
      <c r="F33" s="168">
        <v>7115</v>
      </c>
      <c r="G33" s="48"/>
      <c r="H33" s="48"/>
      <c r="I33" s="48"/>
      <c r="J33" s="48"/>
      <c r="K33" s="48"/>
      <c r="L33" s="48"/>
      <c r="M33" s="48"/>
      <c r="N33" s="48"/>
      <c r="O33" s="48"/>
      <c r="P33" s="48"/>
      <c r="Q33" s="48"/>
      <c r="R33" s="47"/>
      <c r="S33" s="47"/>
      <c r="T33" s="47"/>
      <c r="U33" s="47"/>
      <c r="V33" s="47"/>
    </row>
    <row r="34" spans="2:22" x14ac:dyDescent="0.25">
      <c r="B34" s="44">
        <v>2024</v>
      </c>
      <c r="C34" s="172">
        <v>3343</v>
      </c>
      <c r="D34" s="167">
        <v>291</v>
      </c>
      <c r="E34" s="167">
        <v>316</v>
      </c>
      <c r="F34" s="168">
        <v>7218</v>
      </c>
      <c r="G34" s="48"/>
      <c r="H34" s="48"/>
      <c r="I34" s="48"/>
      <c r="J34" s="48"/>
      <c r="K34" s="48"/>
      <c r="L34" s="48"/>
      <c r="M34" s="48"/>
      <c r="N34" s="48"/>
      <c r="O34" s="48"/>
      <c r="P34" s="48"/>
      <c r="Q34" s="48"/>
      <c r="R34" s="47"/>
      <c r="S34" s="47"/>
      <c r="T34" s="47"/>
      <c r="U34" s="47"/>
      <c r="V34" s="47"/>
    </row>
    <row r="35" spans="2:22" x14ac:dyDescent="0.25">
      <c r="B35" s="44">
        <v>2025</v>
      </c>
      <c r="C35" s="172">
        <v>3406</v>
      </c>
      <c r="D35" s="167">
        <v>292</v>
      </c>
      <c r="E35" s="167">
        <v>317</v>
      </c>
      <c r="F35" s="168">
        <v>7289</v>
      </c>
      <c r="G35" s="48"/>
      <c r="H35" s="48"/>
      <c r="I35" s="48"/>
      <c r="J35" s="48"/>
      <c r="K35" s="48"/>
      <c r="L35" s="48"/>
      <c r="M35" s="48"/>
      <c r="N35" s="48"/>
      <c r="O35" s="48"/>
      <c r="P35" s="48"/>
      <c r="Q35" s="48"/>
      <c r="R35" s="47"/>
      <c r="S35" s="47"/>
      <c r="T35" s="47"/>
      <c r="U35" s="47"/>
      <c r="V35" s="47"/>
    </row>
    <row r="36" spans="2:22" x14ac:dyDescent="0.25">
      <c r="B36" s="44">
        <v>2026</v>
      </c>
      <c r="C36" s="172">
        <v>3449</v>
      </c>
      <c r="D36" s="167">
        <v>292</v>
      </c>
      <c r="E36" s="167">
        <v>319</v>
      </c>
      <c r="F36" s="168">
        <v>7335</v>
      </c>
      <c r="G36" s="48"/>
      <c r="H36" s="48"/>
      <c r="I36" s="48"/>
      <c r="J36" s="48"/>
      <c r="K36" s="48"/>
      <c r="L36" s="48"/>
      <c r="M36" s="48"/>
      <c r="N36" s="48"/>
      <c r="O36" s="48"/>
      <c r="P36" s="48"/>
      <c r="Q36" s="48"/>
      <c r="R36" s="47"/>
      <c r="S36" s="47"/>
      <c r="T36" s="47"/>
      <c r="U36" s="47"/>
      <c r="V36" s="47"/>
    </row>
    <row r="37" spans="2:22" x14ac:dyDescent="0.25">
      <c r="B37" s="44">
        <v>2027</v>
      </c>
      <c r="C37" s="172">
        <v>3478</v>
      </c>
      <c r="D37" s="167">
        <v>292</v>
      </c>
      <c r="E37" s="167">
        <v>323</v>
      </c>
      <c r="F37" s="168">
        <v>7368</v>
      </c>
      <c r="G37" s="48"/>
      <c r="H37" s="48"/>
      <c r="I37" s="48"/>
      <c r="J37" s="48"/>
      <c r="K37" s="48"/>
      <c r="L37" s="48"/>
      <c r="M37" s="48"/>
      <c r="N37" s="48"/>
      <c r="O37" s="48"/>
      <c r="P37" s="48"/>
      <c r="Q37" s="48"/>
      <c r="R37" s="47"/>
      <c r="S37" s="47"/>
      <c r="T37" s="47"/>
      <c r="U37" s="47"/>
      <c r="V37" s="47"/>
    </row>
    <row r="38" spans="2:22" x14ac:dyDescent="0.25">
      <c r="B38" s="44">
        <v>2028</v>
      </c>
      <c r="C38" s="172">
        <v>3507</v>
      </c>
      <c r="D38" s="167">
        <v>293</v>
      </c>
      <c r="E38" s="167">
        <v>327</v>
      </c>
      <c r="F38" s="168">
        <v>7401</v>
      </c>
      <c r="G38" s="48"/>
      <c r="H38" s="48"/>
      <c r="I38" s="48"/>
      <c r="J38" s="48"/>
      <c r="K38" s="48"/>
      <c r="L38" s="48"/>
      <c r="M38" s="48"/>
      <c r="N38" s="48"/>
      <c r="O38" s="48"/>
      <c r="P38" s="48"/>
      <c r="Q38" s="48"/>
      <c r="R38" s="47"/>
      <c r="S38" s="47"/>
      <c r="T38" s="47"/>
      <c r="U38" s="47"/>
      <c r="V38" s="47"/>
    </row>
    <row r="39" spans="2:22" x14ac:dyDescent="0.25">
      <c r="B39" s="44">
        <v>2029</v>
      </c>
      <c r="C39" s="172">
        <v>3535</v>
      </c>
      <c r="D39" s="167">
        <v>293</v>
      </c>
      <c r="E39" s="167">
        <v>332</v>
      </c>
      <c r="F39" s="168">
        <v>7433</v>
      </c>
      <c r="G39" s="48"/>
      <c r="H39" s="48"/>
      <c r="I39" s="48"/>
      <c r="J39" s="48"/>
      <c r="K39" s="48"/>
      <c r="L39" s="48"/>
      <c r="M39" s="48"/>
      <c r="N39" s="48"/>
      <c r="O39" s="48"/>
      <c r="P39" s="48"/>
      <c r="Q39" s="48"/>
      <c r="R39" s="47"/>
      <c r="S39" s="47"/>
      <c r="T39" s="47"/>
      <c r="U39" s="47"/>
      <c r="V39" s="47"/>
    </row>
    <row r="40" spans="2:22" x14ac:dyDescent="0.25">
      <c r="B40" s="44">
        <v>2030</v>
      </c>
      <c r="C40" s="172">
        <v>3560</v>
      </c>
      <c r="D40" s="167">
        <v>294</v>
      </c>
      <c r="E40" s="167">
        <v>336</v>
      </c>
      <c r="F40" s="168">
        <v>7461</v>
      </c>
      <c r="G40" s="48"/>
      <c r="H40" s="48"/>
      <c r="I40" s="48"/>
      <c r="J40" s="48"/>
      <c r="K40" s="48"/>
      <c r="L40" s="48"/>
      <c r="M40" s="48"/>
      <c r="N40" s="48"/>
      <c r="O40" s="48"/>
      <c r="P40" s="48"/>
      <c r="Q40" s="48"/>
      <c r="R40" s="47"/>
      <c r="S40" s="47"/>
      <c r="T40" s="47"/>
      <c r="U40" s="47"/>
      <c r="V40" s="47"/>
    </row>
    <row r="41" spans="2:22" x14ac:dyDescent="0.25">
      <c r="B41" s="44">
        <v>2031</v>
      </c>
      <c r="C41" s="172">
        <v>3583</v>
      </c>
      <c r="D41" s="167">
        <v>294</v>
      </c>
      <c r="E41" s="167">
        <v>341</v>
      </c>
      <c r="F41" s="168">
        <v>7485</v>
      </c>
      <c r="G41" s="48"/>
      <c r="H41" s="48"/>
      <c r="I41" s="48"/>
      <c r="J41" s="48"/>
      <c r="K41" s="48"/>
      <c r="L41" s="48"/>
      <c r="M41" s="48"/>
      <c r="N41" s="48"/>
      <c r="O41" s="48"/>
      <c r="P41" s="48"/>
      <c r="Q41" s="48"/>
      <c r="R41" s="47"/>
      <c r="S41" s="47"/>
      <c r="T41" s="47"/>
      <c r="U41" s="47"/>
      <c r="V41" s="47"/>
    </row>
    <row r="42" spans="2:22" x14ac:dyDescent="0.25">
      <c r="B42" s="44">
        <v>2032</v>
      </c>
      <c r="C42" s="172">
        <v>3604</v>
      </c>
      <c r="D42" s="167">
        <v>294</v>
      </c>
      <c r="E42" s="167">
        <v>345</v>
      </c>
      <c r="F42" s="168">
        <v>7506</v>
      </c>
      <c r="G42" s="48"/>
      <c r="H42" s="48"/>
      <c r="I42" s="48"/>
      <c r="J42" s="48"/>
      <c r="K42" s="48"/>
      <c r="L42" s="48"/>
      <c r="M42" s="48"/>
      <c r="N42" s="48"/>
      <c r="O42" s="48"/>
      <c r="P42" s="48"/>
      <c r="Q42" s="48"/>
    </row>
    <row r="43" spans="2:22" x14ac:dyDescent="0.25">
      <c r="B43" s="44">
        <v>2033</v>
      </c>
      <c r="C43" s="172">
        <v>3626</v>
      </c>
      <c r="D43" s="167">
        <v>294</v>
      </c>
      <c r="E43" s="167">
        <v>350</v>
      </c>
      <c r="F43" s="168">
        <v>7531</v>
      </c>
      <c r="G43" s="48"/>
      <c r="H43" s="48"/>
      <c r="I43" s="48"/>
      <c r="J43" s="48"/>
      <c r="K43" s="48"/>
      <c r="L43" s="48"/>
      <c r="M43" s="48"/>
      <c r="N43" s="48"/>
      <c r="O43" s="48"/>
      <c r="P43" s="48"/>
      <c r="Q43" s="48"/>
    </row>
    <row r="44" spans="2:22" x14ac:dyDescent="0.25">
      <c r="B44" s="44">
        <v>2034</v>
      </c>
      <c r="C44" s="172">
        <v>3647</v>
      </c>
      <c r="D44" s="167">
        <v>294</v>
      </c>
      <c r="E44" s="167">
        <v>356</v>
      </c>
      <c r="F44" s="168">
        <v>7555</v>
      </c>
      <c r="G44" s="48"/>
      <c r="H44" s="48"/>
      <c r="I44" s="48"/>
      <c r="J44" s="48"/>
      <c r="K44" s="48"/>
      <c r="L44" s="48"/>
      <c r="M44" s="48"/>
      <c r="N44" s="48"/>
      <c r="O44" s="48"/>
      <c r="P44" s="48"/>
      <c r="Q44" s="48"/>
    </row>
    <row r="45" spans="2:22" x14ac:dyDescent="0.25">
      <c r="B45" s="44">
        <v>2035</v>
      </c>
      <c r="C45" s="172">
        <v>3665</v>
      </c>
      <c r="D45" s="167">
        <v>294</v>
      </c>
      <c r="E45" s="167">
        <v>361</v>
      </c>
      <c r="F45" s="168">
        <v>7577</v>
      </c>
      <c r="G45" s="48"/>
      <c r="H45" s="48"/>
      <c r="I45" s="48"/>
      <c r="J45" s="48"/>
      <c r="K45" s="48"/>
      <c r="L45" s="48"/>
      <c r="M45" s="48"/>
      <c r="N45" s="48"/>
      <c r="O45" s="48"/>
      <c r="P45" s="48"/>
      <c r="Q45" s="48"/>
    </row>
  </sheetData>
  <mergeCells count="8">
    <mergeCell ref="B29:Q29"/>
    <mergeCell ref="B28:Q28"/>
    <mergeCell ref="B8:K8"/>
    <mergeCell ref="B5:Q5"/>
    <mergeCell ref="B1:Q1"/>
    <mergeCell ref="B2:Q2"/>
    <mergeCell ref="C6:P6"/>
    <mergeCell ref="C3:M3"/>
  </mergeCells>
  <pageMargins left="0.7" right="0.7" top="0.75" bottom="0.75" header="0.3" footer="0.3"/>
  <pageSetup scale="51" fitToHeight="0" orientation="landscape" r:id="rId1"/>
  <headerFooter>
    <oddFooter xml:space="preserve">&amp;C_x000D_&amp;1#&amp;"Calibri"&amp;10&amp;K000000 Internal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55D4-755E-4828-A2BB-7F4EB6D97BEC}">
  <sheetPr>
    <tabColor theme="6" tint="0.79998168889431442"/>
    <pageSetUpPr fitToPage="1"/>
  </sheetPr>
  <dimension ref="B1:X157"/>
  <sheetViews>
    <sheetView topLeftCell="M1" zoomScale="93" zoomScaleNormal="93" workbookViewId="0">
      <selection activeCell="B2" sqref="B2:L2"/>
    </sheetView>
  </sheetViews>
  <sheetFormatPr defaultRowHeight="15.75" x14ac:dyDescent="0.25"/>
  <cols>
    <col min="1" max="1" width="2.125" customWidth="1"/>
    <col min="2" max="6" width="15.625" customWidth="1"/>
    <col min="7" max="7" width="2.125" customWidth="1"/>
    <col min="8" max="12" width="15.625" customWidth="1"/>
    <col min="13" max="13" width="1.75" customWidth="1"/>
    <col min="14" max="18" width="15.625" customWidth="1"/>
    <col min="19" max="19" width="2.125" customWidth="1"/>
    <col min="20" max="24" width="15.625" customWidth="1"/>
  </cols>
  <sheetData>
    <row r="1" spans="2:24" s="6" customFormat="1" x14ac:dyDescent="0.25">
      <c r="B1" s="259" t="s">
        <v>287</v>
      </c>
      <c r="C1" s="259"/>
      <c r="D1" s="259"/>
      <c r="E1" s="259"/>
      <c r="F1" s="259"/>
      <c r="G1" s="259"/>
      <c r="H1" s="259"/>
      <c r="I1" s="259"/>
      <c r="J1" s="259"/>
      <c r="K1" s="259"/>
      <c r="L1" s="259"/>
      <c r="M1" s="50"/>
      <c r="N1" s="50"/>
      <c r="O1" s="50"/>
    </row>
    <row r="2" spans="2:24" s="7" customFormat="1" ht="15.75" customHeight="1" x14ac:dyDescent="0.25">
      <c r="B2" s="257" t="s">
        <v>111</v>
      </c>
      <c r="C2" s="273"/>
      <c r="D2" s="273"/>
      <c r="E2" s="273"/>
      <c r="F2" s="273"/>
      <c r="G2" s="273"/>
      <c r="H2" s="273"/>
      <c r="I2" s="273"/>
      <c r="J2" s="273"/>
      <c r="K2" s="273"/>
      <c r="L2" s="273"/>
      <c r="M2" s="36"/>
      <c r="N2" s="36"/>
    </row>
    <row r="3" spans="2:24" s="7" customFormat="1" ht="12.75" x14ac:dyDescent="0.2">
      <c r="C3" s="273"/>
      <c r="D3" s="273"/>
      <c r="E3" s="273"/>
      <c r="F3" s="273"/>
    </row>
    <row r="4" spans="2:24" s="7" customFormat="1" ht="12.75" x14ac:dyDescent="0.2">
      <c r="C4" s="36"/>
      <c r="D4" s="36"/>
      <c r="E4" s="36"/>
      <c r="F4" s="36"/>
    </row>
    <row r="5" spans="2:24" s="6" customFormat="1" ht="30.75" customHeight="1" x14ac:dyDescent="0.2">
      <c r="B5" s="260" t="s">
        <v>288</v>
      </c>
      <c r="C5" s="260"/>
      <c r="D5" s="260"/>
      <c r="E5" s="260"/>
      <c r="F5" s="260"/>
      <c r="G5" s="260"/>
      <c r="H5" s="260"/>
      <c r="I5" s="260"/>
      <c r="J5" s="260"/>
      <c r="K5" s="260"/>
      <c r="L5" s="260"/>
      <c r="M5" s="30"/>
      <c r="N5" s="30"/>
    </row>
    <row r="7" spans="2:24" x14ac:dyDescent="0.25">
      <c r="B7" s="287" t="s">
        <v>289</v>
      </c>
      <c r="C7" s="287"/>
      <c r="D7" s="287"/>
      <c r="E7" s="287"/>
      <c r="F7" s="287"/>
    </row>
    <row r="8" spans="2:24" x14ac:dyDescent="0.25">
      <c r="B8" s="289" t="s">
        <v>290</v>
      </c>
      <c r="C8" s="290"/>
      <c r="D8" s="290"/>
      <c r="E8" s="290"/>
      <c r="F8" s="291"/>
      <c r="H8" s="289" t="s">
        <v>291</v>
      </c>
      <c r="I8" s="290"/>
      <c r="J8" s="290"/>
      <c r="K8" s="290"/>
      <c r="L8" s="291"/>
      <c r="N8" s="289" t="s">
        <v>292</v>
      </c>
      <c r="O8" s="290"/>
      <c r="P8" s="290"/>
      <c r="Q8" s="290"/>
      <c r="R8" s="291"/>
      <c r="T8" s="289" t="s">
        <v>293</v>
      </c>
      <c r="U8" s="290"/>
      <c r="V8" s="290"/>
      <c r="W8" s="290"/>
      <c r="X8" s="291"/>
    </row>
    <row r="9" spans="2:24" x14ac:dyDescent="0.25">
      <c r="B9" s="40" t="s">
        <v>294</v>
      </c>
      <c r="C9" s="40" t="s">
        <v>295</v>
      </c>
      <c r="D9" s="40" t="s">
        <v>296</v>
      </c>
      <c r="E9" s="40" t="s">
        <v>297</v>
      </c>
      <c r="F9" s="40" t="s">
        <v>298</v>
      </c>
      <c r="H9" s="40" t="s">
        <v>294</v>
      </c>
      <c r="I9" s="40" t="s">
        <v>295</v>
      </c>
      <c r="J9" s="40" t="s">
        <v>296</v>
      </c>
      <c r="K9" s="40" t="s">
        <v>297</v>
      </c>
      <c r="L9" s="40" t="s">
        <v>298</v>
      </c>
      <c r="N9" s="40" t="s">
        <v>294</v>
      </c>
      <c r="O9" s="40" t="s">
        <v>295</v>
      </c>
      <c r="P9" s="40" t="s">
        <v>296</v>
      </c>
      <c r="Q9" s="40" t="s">
        <v>297</v>
      </c>
      <c r="R9" s="40" t="s">
        <v>298</v>
      </c>
      <c r="T9" s="40" t="s">
        <v>294</v>
      </c>
      <c r="U9" s="40" t="s">
        <v>295</v>
      </c>
      <c r="V9" s="40" t="s">
        <v>296</v>
      </c>
      <c r="W9" s="40" t="s">
        <v>297</v>
      </c>
      <c r="X9" s="40" t="s">
        <v>298</v>
      </c>
    </row>
    <row r="10" spans="2:24" x14ac:dyDescent="0.25">
      <c r="B10" s="44" t="s">
        <v>299</v>
      </c>
      <c r="C10" s="48" t="s">
        <v>300</v>
      </c>
      <c r="D10" s="48" t="s">
        <v>301</v>
      </c>
      <c r="E10" s="48" t="s">
        <v>237</v>
      </c>
      <c r="F10" s="48" t="s">
        <v>237</v>
      </c>
      <c r="H10" s="44" t="s">
        <v>299</v>
      </c>
      <c r="I10" s="48" t="s">
        <v>300</v>
      </c>
      <c r="J10" s="48" t="s">
        <v>301</v>
      </c>
      <c r="K10" s="48" t="s">
        <v>237</v>
      </c>
      <c r="L10" s="48" t="s">
        <v>237</v>
      </c>
      <c r="N10" s="44" t="s">
        <v>299</v>
      </c>
      <c r="O10" s="48" t="s">
        <v>302</v>
      </c>
      <c r="P10" s="48" t="s">
        <v>303</v>
      </c>
      <c r="Q10" s="48" t="s">
        <v>237</v>
      </c>
      <c r="R10" s="48" t="s">
        <v>237</v>
      </c>
      <c r="T10" s="44" t="s">
        <v>299</v>
      </c>
      <c r="U10" s="48" t="s">
        <v>302</v>
      </c>
      <c r="V10" s="48" t="s">
        <v>303</v>
      </c>
      <c r="W10" s="48" t="s">
        <v>237</v>
      </c>
      <c r="X10" s="48" t="s">
        <v>237</v>
      </c>
    </row>
    <row r="11" spans="2:24" x14ac:dyDescent="0.25">
      <c r="B11" s="44" t="s">
        <v>299</v>
      </c>
      <c r="C11" s="48" t="s">
        <v>304</v>
      </c>
      <c r="D11" s="48"/>
      <c r="E11" s="48"/>
      <c r="F11" s="48"/>
      <c r="H11" s="44" t="s">
        <v>299</v>
      </c>
      <c r="I11" s="48" t="s">
        <v>304</v>
      </c>
      <c r="J11" s="48"/>
      <c r="K11" s="48"/>
      <c r="L11" s="48"/>
      <c r="N11" s="44" t="s">
        <v>299</v>
      </c>
      <c r="O11" s="48" t="s">
        <v>304</v>
      </c>
      <c r="P11" s="48"/>
      <c r="Q11" s="48"/>
      <c r="R11" s="48"/>
      <c r="T11" s="44" t="s">
        <v>299</v>
      </c>
      <c r="U11" s="48" t="s">
        <v>304</v>
      </c>
      <c r="V11" s="48"/>
      <c r="W11" s="48"/>
      <c r="X11" s="48"/>
    </row>
    <row r="12" spans="2:24" x14ac:dyDescent="0.25">
      <c r="B12" s="44" t="s">
        <v>299</v>
      </c>
      <c r="C12" s="48"/>
      <c r="D12" s="48"/>
      <c r="E12" s="48"/>
      <c r="F12" s="48"/>
      <c r="H12" s="44" t="s">
        <v>299</v>
      </c>
      <c r="I12" s="48"/>
      <c r="J12" s="48"/>
      <c r="K12" s="48"/>
      <c r="L12" s="48"/>
      <c r="N12" s="44" t="s">
        <v>299</v>
      </c>
      <c r="O12" s="48"/>
      <c r="P12" s="48"/>
      <c r="Q12" s="48"/>
      <c r="R12" s="48"/>
      <c r="T12" s="44" t="s">
        <v>299</v>
      </c>
      <c r="U12" s="48"/>
      <c r="V12" s="48"/>
      <c r="W12" s="48"/>
      <c r="X12" s="48"/>
    </row>
    <row r="13" spans="2:24" x14ac:dyDescent="0.25">
      <c r="B13" s="44" t="s">
        <v>299</v>
      </c>
      <c r="C13" s="48"/>
      <c r="D13" s="48"/>
      <c r="E13" s="48"/>
      <c r="F13" s="48"/>
      <c r="H13" s="44" t="s">
        <v>299</v>
      </c>
      <c r="I13" s="48"/>
      <c r="J13" s="48"/>
      <c r="K13" s="48"/>
      <c r="L13" s="48"/>
      <c r="N13" s="44" t="s">
        <v>299</v>
      </c>
      <c r="O13" s="48"/>
      <c r="P13" s="48"/>
      <c r="Q13" s="48"/>
      <c r="R13" s="48"/>
      <c r="T13" s="44" t="s">
        <v>299</v>
      </c>
      <c r="U13" s="48"/>
      <c r="V13" s="48"/>
      <c r="W13" s="48"/>
      <c r="X13" s="48"/>
    </row>
    <row r="14" spans="2:24" x14ac:dyDescent="0.25">
      <c r="B14" s="44" t="s">
        <v>299</v>
      </c>
      <c r="C14" s="48"/>
      <c r="D14" s="48"/>
      <c r="E14" s="48"/>
      <c r="F14" s="48"/>
      <c r="H14" s="44" t="s">
        <v>299</v>
      </c>
      <c r="I14" s="48"/>
      <c r="J14" s="48"/>
      <c r="K14" s="48"/>
      <c r="L14" s="48"/>
      <c r="N14" s="44" t="s">
        <v>299</v>
      </c>
      <c r="O14" s="48"/>
      <c r="P14" s="48"/>
      <c r="Q14" s="48"/>
      <c r="R14" s="48"/>
      <c r="T14" s="44" t="s">
        <v>299</v>
      </c>
      <c r="U14" s="48"/>
      <c r="V14" s="48"/>
      <c r="W14" s="48"/>
      <c r="X14" s="48"/>
    </row>
    <row r="15" spans="2:24" x14ac:dyDescent="0.25">
      <c r="B15" s="44" t="s">
        <v>304</v>
      </c>
      <c r="C15" s="48"/>
      <c r="D15" s="48"/>
      <c r="E15" s="48"/>
      <c r="F15" s="48"/>
      <c r="H15" s="44" t="s">
        <v>304</v>
      </c>
      <c r="I15" s="48"/>
      <c r="J15" s="48"/>
      <c r="K15" s="48"/>
      <c r="L15" s="48"/>
      <c r="N15" s="44" t="s">
        <v>304</v>
      </c>
      <c r="O15" s="48"/>
      <c r="P15" s="48"/>
      <c r="Q15" s="48"/>
      <c r="R15" s="48"/>
      <c r="T15" s="44" t="s">
        <v>304</v>
      </c>
      <c r="U15" s="48"/>
      <c r="V15" s="48"/>
      <c r="W15" s="48"/>
      <c r="X15" s="48"/>
    </row>
    <row r="16" spans="2:24" x14ac:dyDescent="0.25">
      <c r="B16" s="44" t="s">
        <v>305</v>
      </c>
      <c r="C16" s="48" t="s">
        <v>302</v>
      </c>
      <c r="D16" s="48" t="s">
        <v>303</v>
      </c>
      <c r="E16" s="48"/>
      <c r="F16" s="48"/>
      <c r="H16" s="44" t="s">
        <v>305</v>
      </c>
      <c r="I16" s="48" t="s">
        <v>302</v>
      </c>
      <c r="J16" s="48" t="s">
        <v>303</v>
      </c>
      <c r="K16" s="48"/>
      <c r="L16" s="48"/>
      <c r="N16" s="44" t="s">
        <v>305</v>
      </c>
      <c r="O16" s="48"/>
      <c r="P16" s="48"/>
      <c r="Q16" s="48"/>
      <c r="R16" s="48"/>
      <c r="T16" s="44" t="s">
        <v>305</v>
      </c>
      <c r="U16" s="48"/>
      <c r="V16" s="48"/>
      <c r="W16" s="48"/>
      <c r="X16" s="48"/>
    </row>
    <row r="17" spans="2:24" x14ac:dyDescent="0.25">
      <c r="B17" s="44" t="s">
        <v>305</v>
      </c>
      <c r="C17" s="48"/>
      <c r="D17" s="48"/>
      <c r="E17" s="48"/>
      <c r="F17" s="48"/>
      <c r="H17" s="44" t="s">
        <v>305</v>
      </c>
      <c r="I17" s="48"/>
      <c r="J17" s="48"/>
      <c r="K17" s="48"/>
      <c r="L17" s="48"/>
      <c r="N17" s="44" t="s">
        <v>305</v>
      </c>
      <c r="O17" s="48"/>
      <c r="P17" s="48"/>
      <c r="Q17" s="48"/>
      <c r="R17" s="48"/>
      <c r="T17" s="44" t="s">
        <v>305</v>
      </c>
      <c r="U17" s="48"/>
      <c r="V17" s="48"/>
      <c r="W17" s="48"/>
      <c r="X17" s="48"/>
    </row>
    <row r="18" spans="2:24" x14ac:dyDescent="0.25">
      <c r="B18" s="44" t="s">
        <v>305</v>
      </c>
      <c r="C18" s="48"/>
      <c r="D18" s="48"/>
      <c r="E18" s="48"/>
      <c r="F18" s="48"/>
      <c r="H18" s="44" t="s">
        <v>305</v>
      </c>
      <c r="I18" s="48"/>
      <c r="J18" s="48"/>
      <c r="K18" s="48"/>
      <c r="L18" s="48"/>
      <c r="N18" s="44" t="s">
        <v>305</v>
      </c>
      <c r="O18" s="48"/>
      <c r="P18" s="48"/>
      <c r="Q18" s="48"/>
      <c r="R18" s="48"/>
      <c r="T18" s="44" t="s">
        <v>305</v>
      </c>
      <c r="U18" s="48"/>
      <c r="V18" s="48"/>
      <c r="W18" s="48"/>
      <c r="X18" s="48"/>
    </row>
    <row r="19" spans="2:24" x14ac:dyDescent="0.25">
      <c r="B19" s="44" t="s">
        <v>305</v>
      </c>
      <c r="C19" s="48"/>
      <c r="D19" s="48"/>
      <c r="E19" s="48"/>
      <c r="F19" s="48"/>
      <c r="H19" s="44" t="s">
        <v>305</v>
      </c>
      <c r="I19" s="48"/>
      <c r="J19" s="48"/>
      <c r="K19" s="48"/>
      <c r="L19" s="48"/>
      <c r="N19" s="44" t="s">
        <v>305</v>
      </c>
      <c r="O19" s="48"/>
      <c r="P19" s="48"/>
      <c r="Q19" s="48"/>
      <c r="R19" s="48"/>
      <c r="T19" s="44" t="s">
        <v>305</v>
      </c>
      <c r="U19" s="48"/>
      <c r="V19" s="48"/>
      <c r="W19" s="48"/>
      <c r="X19" s="48"/>
    </row>
    <row r="20" spans="2:24" x14ac:dyDescent="0.25">
      <c r="B20" s="44" t="s">
        <v>305</v>
      </c>
      <c r="C20" s="48"/>
      <c r="D20" s="48"/>
      <c r="E20" s="48"/>
      <c r="F20" s="48"/>
      <c r="H20" s="44" t="s">
        <v>305</v>
      </c>
      <c r="I20" s="48"/>
      <c r="J20" s="48"/>
      <c r="K20" s="48"/>
      <c r="L20" s="48"/>
      <c r="N20" s="44" t="s">
        <v>305</v>
      </c>
      <c r="O20" s="48"/>
      <c r="P20" s="48"/>
      <c r="Q20" s="48"/>
      <c r="R20" s="48"/>
      <c r="T20" s="44" t="s">
        <v>305</v>
      </c>
      <c r="U20" s="48"/>
      <c r="V20" s="48"/>
      <c r="W20" s="48"/>
      <c r="X20" s="48"/>
    </row>
    <row r="21" spans="2:24" x14ac:dyDescent="0.25">
      <c r="B21" s="44" t="s">
        <v>305</v>
      </c>
      <c r="C21" s="48"/>
      <c r="D21" s="48"/>
      <c r="E21" s="48"/>
      <c r="F21" s="48"/>
      <c r="H21" s="44" t="s">
        <v>305</v>
      </c>
      <c r="I21" s="48"/>
      <c r="J21" s="48"/>
      <c r="K21" s="48"/>
      <c r="L21" s="48"/>
      <c r="N21" s="44" t="s">
        <v>305</v>
      </c>
      <c r="O21" s="48"/>
      <c r="P21" s="48"/>
      <c r="Q21" s="48"/>
      <c r="R21" s="48"/>
      <c r="T21" s="44" t="s">
        <v>305</v>
      </c>
      <c r="U21" s="48"/>
      <c r="V21" s="48"/>
      <c r="W21" s="48"/>
      <c r="X21" s="48"/>
    </row>
    <row r="22" spans="2:24" x14ac:dyDescent="0.25">
      <c r="B22" s="44" t="s">
        <v>304</v>
      </c>
      <c r="C22" s="48"/>
      <c r="D22" s="48"/>
      <c r="E22" s="48"/>
      <c r="F22" s="48"/>
      <c r="H22" s="44" t="s">
        <v>304</v>
      </c>
      <c r="I22" s="48"/>
      <c r="J22" s="48"/>
      <c r="K22" s="48"/>
      <c r="L22" s="48"/>
      <c r="N22" s="44" t="s">
        <v>304</v>
      </c>
      <c r="O22" s="48"/>
      <c r="P22" s="48"/>
      <c r="Q22" s="48"/>
      <c r="R22" s="48"/>
      <c r="T22" s="44" t="s">
        <v>304</v>
      </c>
      <c r="U22" s="48"/>
      <c r="V22" s="48"/>
      <c r="W22" s="48"/>
      <c r="X22" s="48"/>
    </row>
    <row r="23" spans="2:24" x14ac:dyDescent="0.25">
      <c r="B23" s="44" t="s">
        <v>306</v>
      </c>
      <c r="C23" s="48"/>
      <c r="D23" s="48"/>
      <c r="E23" s="48"/>
      <c r="F23" s="48"/>
      <c r="H23" s="44" t="s">
        <v>306</v>
      </c>
      <c r="I23" s="48"/>
      <c r="J23" s="48"/>
      <c r="K23" s="48"/>
      <c r="L23" s="48"/>
      <c r="N23" s="44" t="s">
        <v>306</v>
      </c>
      <c r="O23" s="48"/>
      <c r="P23" s="48"/>
      <c r="Q23" s="48"/>
      <c r="R23" s="48"/>
      <c r="T23" s="44" t="s">
        <v>306</v>
      </c>
      <c r="U23" s="48"/>
      <c r="V23" s="48"/>
      <c r="W23" s="48"/>
      <c r="X23" s="48"/>
    </row>
    <row r="24" spans="2:24" x14ac:dyDescent="0.25">
      <c r="B24" s="44" t="s">
        <v>306</v>
      </c>
      <c r="C24" s="48"/>
      <c r="D24" s="48"/>
      <c r="E24" s="48"/>
      <c r="F24" s="48"/>
      <c r="H24" s="44" t="s">
        <v>306</v>
      </c>
      <c r="I24" s="48"/>
      <c r="J24" s="48"/>
      <c r="K24" s="48"/>
      <c r="L24" s="48"/>
      <c r="N24" s="44" t="s">
        <v>306</v>
      </c>
      <c r="O24" s="48"/>
      <c r="P24" s="48"/>
      <c r="Q24" s="48"/>
      <c r="R24" s="48"/>
      <c r="T24" s="44" t="s">
        <v>306</v>
      </c>
      <c r="U24" s="48"/>
      <c r="V24" s="48"/>
      <c r="W24" s="48"/>
      <c r="X24" s="48"/>
    </row>
    <row r="25" spans="2:24" x14ac:dyDescent="0.25">
      <c r="B25" s="44" t="s">
        <v>306</v>
      </c>
      <c r="C25" s="48"/>
      <c r="D25" s="48"/>
      <c r="E25" s="48"/>
      <c r="F25" s="48"/>
      <c r="H25" s="44" t="s">
        <v>306</v>
      </c>
      <c r="I25" s="48"/>
      <c r="J25" s="48"/>
      <c r="K25" s="48"/>
      <c r="L25" s="48"/>
      <c r="N25" s="44" t="s">
        <v>306</v>
      </c>
      <c r="O25" s="48"/>
      <c r="P25" s="48"/>
      <c r="Q25" s="48"/>
      <c r="R25" s="48"/>
      <c r="T25" s="44" t="s">
        <v>306</v>
      </c>
      <c r="U25" s="48"/>
      <c r="V25" s="48"/>
      <c r="W25" s="48"/>
      <c r="X25" s="48"/>
    </row>
    <row r="26" spans="2:24" x14ac:dyDescent="0.25">
      <c r="B26" s="44" t="s">
        <v>306</v>
      </c>
      <c r="C26" s="48"/>
      <c r="D26" s="48"/>
      <c r="E26" s="48"/>
      <c r="F26" s="48"/>
      <c r="H26" s="44" t="s">
        <v>306</v>
      </c>
      <c r="I26" s="48"/>
      <c r="J26" s="48"/>
      <c r="K26" s="48"/>
      <c r="L26" s="48"/>
      <c r="N26" s="44" t="s">
        <v>306</v>
      </c>
      <c r="O26" s="48"/>
      <c r="P26" s="48"/>
      <c r="Q26" s="48"/>
      <c r="R26" s="48"/>
      <c r="T26" s="44" t="s">
        <v>306</v>
      </c>
      <c r="U26" s="48"/>
      <c r="V26" s="48"/>
      <c r="W26" s="48"/>
      <c r="X26" s="48"/>
    </row>
    <row r="27" spans="2:24" x14ac:dyDescent="0.25">
      <c r="B27" s="44" t="s">
        <v>306</v>
      </c>
      <c r="C27" s="48"/>
      <c r="D27" s="48"/>
      <c r="E27" s="48"/>
      <c r="F27" s="48"/>
      <c r="H27" s="44" t="s">
        <v>306</v>
      </c>
      <c r="I27" s="48"/>
      <c r="J27" s="48"/>
      <c r="K27" s="48"/>
      <c r="L27" s="48"/>
      <c r="N27" s="44" t="s">
        <v>306</v>
      </c>
      <c r="O27" s="48"/>
      <c r="P27" s="48"/>
      <c r="Q27" s="48"/>
      <c r="R27" s="48"/>
      <c r="T27" s="44" t="s">
        <v>306</v>
      </c>
      <c r="U27" s="48"/>
      <c r="V27" s="48"/>
      <c r="W27" s="48"/>
      <c r="X27" s="48"/>
    </row>
    <row r="28" spans="2:24" x14ac:dyDescent="0.25">
      <c r="B28" s="44" t="s">
        <v>306</v>
      </c>
      <c r="C28" s="48"/>
      <c r="D28" s="48"/>
      <c r="E28" s="48"/>
      <c r="F28" s="48"/>
      <c r="H28" s="44" t="s">
        <v>306</v>
      </c>
      <c r="I28" s="48"/>
      <c r="J28" s="48"/>
      <c r="K28" s="48"/>
      <c r="L28" s="48"/>
      <c r="N28" s="44" t="s">
        <v>306</v>
      </c>
      <c r="O28" s="48"/>
      <c r="P28" s="48"/>
      <c r="Q28" s="48"/>
      <c r="R28" s="48"/>
      <c r="T28" s="44" t="s">
        <v>306</v>
      </c>
      <c r="U28" s="48"/>
      <c r="V28" s="48"/>
      <c r="W28" s="48"/>
      <c r="X28" s="48"/>
    </row>
    <row r="29" spans="2:24" x14ac:dyDescent="0.25">
      <c r="B29" s="44" t="s">
        <v>306</v>
      </c>
      <c r="C29" s="48"/>
      <c r="D29" s="48"/>
      <c r="E29" s="48"/>
      <c r="F29" s="48"/>
      <c r="H29" s="44" t="s">
        <v>306</v>
      </c>
      <c r="I29" s="48"/>
      <c r="J29" s="48"/>
      <c r="K29" s="48"/>
      <c r="L29" s="48"/>
      <c r="N29" s="44" t="s">
        <v>306</v>
      </c>
      <c r="O29" s="48"/>
      <c r="P29" s="48"/>
      <c r="Q29" s="48"/>
      <c r="R29" s="48"/>
      <c r="T29" s="44" t="s">
        <v>306</v>
      </c>
      <c r="U29" s="48"/>
      <c r="V29" s="48"/>
      <c r="W29" s="48"/>
      <c r="X29" s="48"/>
    </row>
    <row r="30" spans="2:24" x14ac:dyDescent="0.25">
      <c r="B30" s="44" t="s">
        <v>306</v>
      </c>
      <c r="C30" s="48"/>
      <c r="D30" s="48"/>
      <c r="E30" s="48"/>
      <c r="F30" s="48"/>
      <c r="H30" s="44" t="s">
        <v>306</v>
      </c>
      <c r="I30" s="48"/>
      <c r="J30" s="48"/>
      <c r="K30" s="48"/>
      <c r="L30" s="48"/>
      <c r="N30" s="44" t="s">
        <v>306</v>
      </c>
      <c r="O30" s="48"/>
      <c r="P30" s="48"/>
      <c r="Q30" s="48"/>
      <c r="R30" s="48"/>
      <c r="T30" s="44" t="s">
        <v>306</v>
      </c>
      <c r="U30" s="48"/>
      <c r="V30" s="48"/>
      <c r="W30" s="48"/>
      <c r="X30" s="48"/>
    </row>
    <row r="31" spans="2:24" x14ac:dyDescent="0.25">
      <c r="B31" s="44" t="s">
        <v>306</v>
      </c>
      <c r="C31" s="48"/>
      <c r="D31" s="48"/>
      <c r="E31" s="48"/>
      <c r="F31" s="48"/>
      <c r="H31" s="44" t="s">
        <v>306</v>
      </c>
      <c r="I31" s="48"/>
      <c r="J31" s="48"/>
      <c r="K31" s="48"/>
      <c r="L31" s="48"/>
      <c r="N31" s="44" t="s">
        <v>306</v>
      </c>
      <c r="O31" s="48"/>
      <c r="P31" s="48"/>
      <c r="Q31" s="48"/>
      <c r="R31" s="48"/>
      <c r="T31" s="44" t="s">
        <v>306</v>
      </c>
      <c r="U31" s="48"/>
      <c r="V31" s="48"/>
      <c r="W31" s="48"/>
      <c r="X31" s="48"/>
    </row>
    <row r="32" spans="2:24" x14ac:dyDescent="0.25">
      <c r="B32" s="44" t="s">
        <v>306</v>
      </c>
      <c r="C32" s="48"/>
      <c r="D32" s="48"/>
      <c r="E32" s="48"/>
      <c r="F32" s="48"/>
      <c r="H32" s="44" t="s">
        <v>306</v>
      </c>
      <c r="I32" s="48"/>
      <c r="J32" s="48"/>
      <c r="K32" s="48"/>
      <c r="L32" s="48"/>
      <c r="N32" s="44" t="s">
        <v>306</v>
      </c>
      <c r="O32" s="48"/>
      <c r="P32" s="48"/>
      <c r="Q32" s="48"/>
      <c r="R32" s="48"/>
      <c r="T32" s="44" t="s">
        <v>306</v>
      </c>
      <c r="U32" s="48"/>
      <c r="V32" s="48"/>
      <c r="W32" s="48"/>
      <c r="X32" s="48"/>
    </row>
    <row r="33" spans="2:24" x14ac:dyDescent="0.25">
      <c r="B33" s="44" t="s">
        <v>304</v>
      </c>
      <c r="C33" s="48"/>
      <c r="D33" s="48"/>
      <c r="E33" s="48"/>
      <c r="F33" s="48"/>
      <c r="H33" s="44" t="s">
        <v>304</v>
      </c>
      <c r="I33" s="48"/>
      <c r="J33" s="48"/>
      <c r="K33" s="48"/>
      <c r="L33" s="48"/>
      <c r="N33" s="44" t="s">
        <v>304</v>
      </c>
      <c r="O33" s="48"/>
      <c r="P33" s="48"/>
      <c r="Q33" s="48"/>
      <c r="R33" s="48"/>
      <c r="T33" s="44" t="s">
        <v>304</v>
      </c>
      <c r="U33" s="48"/>
      <c r="V33" s="48"/>
      <c r="W33" s="48"/>
      <c r="X33" s="48"/>
    </row>
    <row r="34" spans="2:24" x14ac:dyDescent="0.25">
      <c r="B34" s="44" t="s">
        <v>307</v>
      </c>
      <c r="C34" s="48"/>
      <c r="D34" s="48"/>
      <c r="E34" s="48"/>
      <c r="F34" s="48"/>
      <c r="H34" s="44" t="s">
        <v>307</v>
      </c>
      <c r="I34" s="48"/>
      <c r="J34" s="48"/>
      <c r="K34" s="48"/>
      <c r="L34" s="48"/>
      <c r="N34" s="44" t="s">
        <v>307</v>
      </c>
      <c r="O34" s="48"/>
      <c r="P34" s="48"/>
      <c r="Q34" s="48"/>
      <c r="R34" s="48"/>
      <c r="T34" s="44" t="s">
        <v>307</v>
      </c>
      <c r="U34" s="48"/>
      <c r="V34" s="48"/>
      <c r="W34" s="48"/>
      <c r="X34" s="48"/>
    </row>
    <row r="35" spans="2:24" x14ac:dyDescent="0.25">
      <c r="B35" s="44" t="s">
        <v>307</v>
      </c>
      <c r="C35" s="48"/>
      <c r="D35" s="48"/>
      <c r="E35" s="48"/>
      <c r="F35" s="48"/>
      <c r="H35" s="44" t="s">
        <v>307</v>
      </c>
      <c r="I35" s="48"/>
      <c r="J35" s="48"/>
      <c r="K35" s="48"/>
      <c r="L35" s="48"/>
      <c r="N35" s="44" t="s">
        <v>307</v>
      </c>
      <c r="O35" s="48"/>
      <c r="P35" s="48"/>
      <c r="Q35" s="48"/>
      <c r="R35" s="48"/>
      <c r="T35" s="44" t="s">
        <v>307</v>
      </c>
      <c r="U35" s="48"/>
      <c r="V35" s="48"/>
      <c r="W35" s="48"/>
      <c r="X35" s="48"/>
    </row>
    <row r="36" spans="2:24" x14ac:dyDescent="0.25">
      <c r="B36" s="44" t="s">
        <v>307</v>
      </c>
      <c r="C36" s="48"/>
      <c r="D36" s="48"/>
      <c r="E36" s="48"/>
      <c r="F36" s="48"/>
      <c r="H36" s="44" t="s">
        <v>307</v>
      </c>
      <c r="I36" s="48"/>
      <c r="J36" s="48"/>
      <c r="K36" s="48"/>
      <c r="L36" s="48"/>
      <c r="N36" s="44" t="s">
        <v>307</v>
      </c>
      <c r="O36" s="48"/>
      <c r="P36" s="48"/>
      <c r="Q36" s="48"/>
      <c r="R36" s="48"/>
      <c r="T36" s="44" t="s">
        <v>307</v>
      </c>
      <c r="U36" s="48"/>
      <c r="V36" s="48"/>
      <c r="W36" s="48"/>
      <c r="X36" s="48"/>
    </row>
    <row r="37" spans="2:24" x14ac:dyDescent="0.25">
      <c r="B37" s="44" t="s">
        <v>307</v>
      </c>
      <c r="C37" s="48"/>
      <c r="D37" s="48"/>
      <c r="E37" s="48"/>
      <c r="F37" s="48"/>
      <c r="H37" s="44" t="s">
        <v>307</v>
      </c>
      <c r="I37" s="48"/>
      <c r="J37" s="48"/>
      <c r="K37" s="48"/>
      <c r="L37" s="48"/>
      <c r="N37" s="44" t="s">
        <v>307</v>
      </c>
      <c r="O37" s="48"/>
      <c r="P37" s="48"/>
      <c r="Q37" s="48"/>
      <c r="R37" s="48"/>
      <c r="T37" s="44" t="s">
        <v>307</v>
      </c>
      <c r="U37" s="48"/>
      <c r="V37" s="48"/>
      <c r="W37" s="48"/>
      <c r="X37" s="48"/>
    </row>
    <row r="38" spans="2:24" x14ac:dyDescent="0.25">
      <c r="B38" s="44" t="s">
        <v>307</v>
      </c>
      <c r="C38" s="48"/>
      <c r="D38" s="48"/>
      <c r="E38" s="48"/>
      <c r="F38" s="48"/>
      <c r="H38" s="44" t="s">
        <v>307</v>
      </c>
      <c r="I38" s="48"/>
      <c r="J38" s="48"/>
      <c r="K38" s="48"/>
      <c r="L38" s="48"/>
      <c r="N38" s="44" t="s">
        <v>307</v>
      </c>
      <c r="O38" s="48"/>
      <c r="P38" s="48"/>
      <c r="Q38" s="48"/>
      <c r="R38" s="48"/>
      <c r="T38" s="44" t="s">
        <v>307</v>
      </c>
      <c r="U38" s="48"/>
      <c r="V38" s="48"/>
      <c r="W38" s="48"/>
      <c r="X38" s="48"/>
    </row>
    <row r="39" spans="2:24" x14ac:dyDescent="0.25">
      <c r="B39" s="44" t="s">
        <v>304</v>
      </c>
      <c r="C39" s="48"/>
      <c r="D39" s="48"/>
      <c r="E39" s="48"/>
      <c r="F39" s="48"/>
      <c r="H39" s="44" t="s">
        <v>304</v>
      </c>
      <c r="I39" s="48"/>
      <c r="J39" s="48"/>
      <c r="K39" s="48"/>
      <c r="L39" s="48"/>
      <c r="N39" s="44" t="s">
        <v>304</v>
      </c>
      <c r="O39" s="48"/>
      <c r="P39" s="48"/>
      <c r="Q39" s="48"/>
      <c r="R39" s="48"/>
      <c r="T39" s="44" t="s">
        <v>304</v>
      </c>
      <c r="U39" s="48"/>
      <c r="V39" s="48"/>
      <c r="W39" s="48"/>
      <c r="X39" s="48"/>
    </row>
    <row r="40" spans="2:24" x14ac:dyDescent="0.25">
      <c r="B40" s="44" t="s">
        <v>308</v>
      </c>
      <c r="C40" s="48"/>
      <c r="D40" s="48"/>
      <c r="E40" s="48"/>
      <c r="F40" s="48"/>
      <c r="H40" s="44" t="s">
        <v>308</v>
      </c>
      <c r="I40" s="48"/>
      <c r="J40" s="48"/>
      <c r="K40" s="48"/>
      <c r="L40" s="48"/>
      <c r="N40" s="44" t="s">
        <v>308</v>
      </c>
      <c r="O40" s="48"/>
      <c r="P40" s="48"/>
      <c r="Q40" s="48"/>
      <c r="R40" s="48"/>
      <c r="T40" s="44" t="s">
        <v>308</v>
      </c>
      <c r="U40" s="48"/>
      <c r="V40" s="48"/>
      <c r="W40" s="48"/>
      <c r="X40" s="48"/>
    </row>
    <row r="41" spans="2:24" x14ac:dyDescent="0.25">
      <c r="B41" s="44" t="s">
        <v>308</v>
      </c>
      <c r="C41" s="48"/>
      <c r="D41" s="48"/>
      <c r="E41" s="48"/>
      <c r="F41" s="48"/>
      <c r="H41" s="44" t="s">
        <v>308</v>
      </c>
      <c r="I41" s="48"/>
      <c r="J41" s="48"/>
      <c r="K41" s="48"/>
      <c r="L41" s="48"/>
      <c r="N41" s="44" t="s">
        <v>308</v>
      </c>
      <c r="O41" s="48"/>
      <c r="P41" s="48"/>
      <c r="Q41" s="48"/>
      <c r="R41" s="48"/>
      <c r="T41" s="44" t="s">
        <v>308</v>
      </c>
      <c r="U41" s="48"/>
      <c r="V41" s="48"/>
      <c r="W41" s="48"/>
      <c r="X41" s="48"/>
    </row>
    <row r="42" spans="2:24" x14ac:dyDescent="0.25">
      <c r="B42" s="44" t="s">
        <v>308</v>
      </c>
      <c r="C42" s="48"/>
      <c r="D42" s="48"/>
      <c r="E42" s="48"/>
      <c r="F42" s="48"/>
      <c r="H42" s="44" t="s">
        <v>308</v>
      </c>
      <c r="I42" s="48"/>
      <c r="J42" s="48"/>
      <c r="K42" s="48"/>
      <c r="L42" s="48"/>
      <c r="N42" s="44" t="s">
        <v>308</v>
      </c>
      <c r="O42" s="48"/>
      <c r="P42" s="48"/>
      <c r="Q42" s="48"/>
      <c r="R42" s="48"/>
      <c r="T42" s="44" t="s">
        <v>308</v>
      </c>
      <c r="U42" s="48"/>
      <c r="V42" s="48"/>
      <c r="W42" s="48"/>
      <c r="X42" s="48"/>
    </row>
    <row r="43" spans="2:24" x14ac:dyDescent="0.25">
      <c r="B43" s="44" t="s">
        <v>308</v>
      </c>
      <c r="C43" s="48"/>
      <c r="D43" s="48"/>
      <c r="E43" s="48"/>
      <c r="F43" s="48"/>
      <c r="H43" s="44" t="s">
        <v>308</v>
      </c>
      <c r="I43" s="48"/>
      <c r="J43" s="48"/>
      <c r="K43" s="48"/>
      <c r="L43" s="48"/>
      <c r="N43" s="44" t="s">
        <v>308</v>
      </c>
      <c r="O43" s="48"/>
      <c r="P43" s="48"/>
      <c r="Q43" s="48"/>
      <c r="R43" s="48"/>
      <c r="T43" s="44" t="s">
        <v>308</v>
      </c>
      <c r="U43" s="48"/>
      <c r="V43" s="48"/>
      <c r="W43" s="48"/>
      <c r="X43" s="48"/>
    </row>
    <row r="44" spans="2:24" x14ac:dyDescent="0.25">
      <c r="B44" s="44" t="s">
        <v>308</v>
      </c>
      <c r="C44" s="48"/>
      <c r="D44" s="48"/>
      <c r="E44" s="48"/>
      <c r="F44" s="48"/>
      <c r="H44" s="44" t="s">
        <v>308</v>
      </c>
      <c r="I44" s="48"/>
      <c r="J44" s="48"/>
      <c r="K44" s="48"/>
      <c r="L44" s="48"/>
      <c r="N44" s="44" t="s">
        <v>308</v>
      </c>
      <c r="O44" s="48"/>
      <c r="P44" s="48"/>
      <c r="Q44" s="48"/>
      <c r="R44" s="48"/>
      <c r="T44" s="44" t="s">
        <v>308</v>
      </c>
      <c r="U44" s="48"/>
      <c r="V44" s="48"/>
      <c r="W44" s="48"/>
      <c r="X44" s="48"/>
    </row>
    <row r="45" spans="2:24" x14ac:dyDescent="0.25">
      <c r="B45" s="44" t="s">
        <v>308</v>
      </c>
      <c r="C45" s="48"/>
      <c r="D45" s="48"/>
      <c r="E45" s="48"/>
      <c r="F45" s="48"/>
      <c r="H45" s="44" t="s">
        <v>308</v>
      </c>
      <c r="I45" s="48"/>
      <c r="J45" s="48"/>
      <c r="K45" s="48"/>
      <c r="L45" s="48"/>
      <c r="N45" s="44" t="s">
        <v>308</v>
      </c>
      <c r="O45" s="48"/>
      <c r="P45" s="48"/>
      <c r="Q45" s="48"/>
      <c r="R45" s="48"/>
      <c r="T45" s="44" t="s">
        <v>308</v>
      </c>
      <c r="U45" s="48"/>
      <c r="V45" s="48"/>
      <c r="W45" s="48"/>
      <c r="X45" s="48"/>
    </row>
    <row r="46" spans="2:24" x14ac:dyDescent="0.25">
      <c r="B46" s="44" t="s">
        <v>308</v>
      </c>
      <c r="C46" s="48"/>
      <c r="D46" s="48"/>
      <c r="E46" s="48"/>
      <c r="F46" s="48"/>
      <c r="H46" s="44" t="s">
        <v>308</v>
      </c>
      <c r="I46" s="48"/>
      <c r="J46" s="48"/>
      <c r="K46" s="48"/>
      <c r="L46" s="48"/>
      <c r="N46" s="44" t="s">
        <v>308</v>
      </c>
      <c r="O46" s="48"/>
      <c r="P46" s="48"/>
      <c r="Q46" s="48"/>
      <c r="R46" s="48"/>
      <c r="T46" s="44" t="s">
        <v>308</v>
      </c>
      <c r="U46" s="48"/>
      <c r="V46" s="48"/>
      <c r="W46" s="48"/>
      <c r="X46" s="48"/>
    </row>
    <row r="47" spans="2:24" x14ac:dyDescent="0.25">
      <c r="B47" s="44" t="s">
        <v>308</v>
      </c>
      <c r="C47" s="48"/>
      <c r="D47" s="48"/>
      <c r="E47" s="48"/>
      <c r="F47" s="48"/>
      <c r="H47" s="44" t="s">
        <v>308</v>
      </c>
      <c r="I47" s="48"/>
      <c r="J47" s="48"/>
      <c r="K47" s="48"/>
      <c r="L47" s="48"/>
      <c r="N47" s="44" t="s">
        <v>308</v>
      </c>
      <c r="O47" s="48"/>
      <c r="P47" s="48"/>
      <c r="Q47" s="48"/>
      <c r="R47" s="48"/>
      <c r="T47" s="44" t="s">
        <v>308</v>
      </c>
      <c r="U47" s="48"/>
      <c r="V47" s="48"/>
      <c r="W47" s="48"/>
      <c r="X47" s="48"/>
    </row>
    <row r="48" spans="2:24" x14ac:dyDescent="0.25">
      <c r="B48" s="44" t="s">
        <v>304</v>
      </c>
      <c r="C48" s="48"/>
      <c r="D48" s="48"/>
      <c r="E48" s="48"/>
      <c r="F48" s="48"/>
      <c r="H48" s="44" t="s">
        <v>304</v>
      </c>
      <c r="I48" s="48"/>
      <c r="J48" s="48"/>
      <c r="K48" s="48"/>
      <c r="L48" s="48"/>
      <c r="N48" s="44" t="s">
        <v>304</v>
      </c>
      <c r="O48" s="48"/>
      <c r="P48" s="48"/>
      <c r="Q48" s="48"/>
      <c r="R48" s="48"/>
      <c r="T48" s="44" t="s">
        <v>304</v>
      </c>
      <c r="U48" s="48"/>
      <c r="V48" s="48"/>
      <c r="W48" s="48"/>
      <c r="X48" s="48"/>
    </row>
    <row r="49" spans="2:24" x14ac:dyDescent="0.25">
      <c r="B49" s="44" t="s">
        <v>309</v>
      </c>
      <c r="C49" s="48"/>
      <c r="D49" s="48"/>
      <c r="E49" s="48"/>
      <c r="F49" s="48"/>
      <c r="H49" s="44" t="s">
        <v>309</v>
      </c>
      <c r="I49" s="48"/>
      <c r="J49" s="48"/>
      <c r="K49" s="48"/>
      <c r="L49" s="48"/>
      <c r="N49" s="44" t="s">
        <v>309</v>
      </c>
      <c r="O49" s="48"/>
      <c r="P49" s="48"/>
      <c r="Q49" s="48"/>
      <c r="R49" s="48"/>
      <c r="T49" s="44" t="s">
        <v>309</v>
      </c>
      <c r="U49" s="48"/>
      <c r="V49" s="48"/>
      <c r="W49" s="48"/>
      <c r="X49" s="48"/>
    </row>
    <row r="50" spans="2:24" x14ac:dyDescent="0.25">
      <c r="B50" s="44" t="s">
        <v>309</v>
      </c>
      <c r="C50" s="48"/>
      <c r="D50" s="48"/>
      <c r="E50" s="48"/>
      <c r="F50" s="48"/>
      <c r="H50" s="44" t="s">
        <v>309</v>
      </c>
      <c r="I50" s="48"/>
      <c r="J50" s="48"/>
      <c r="K50" s="48"/>
      <c r="L50" s="48"/>
      <c r="N50" s="44" t="s">
        <v>309</v>
      </c>
      <c r="O50" s="48"/>
      <c r="P50" s="48"/>
      <c r="Q50" s="48"/>
      <c r="R50" s="48"/>
      <c r="T50" s="44" t="s">
        <v>309</v>
      </c>
      <c r="U50" s="48"/>
      <c r="V50" s="48"/>
      <c r="W50" s="48"/>
      <c r="X50" s="48"/>
    </row>
    <row r="51" spans="2:24" x14ac:dyDescent="0.25">
      <c r="B51" s="44" t="s">
        <v>309</v>
      </c>
      <c r="C51" s="48"/>
      <c r="D51" s="48"/>
      <c r="E51" s="48"/>
      <c r="F51" s="48"/>
      <c r="H51" s="44" t="s">
        <v>309</v>
      </c>
      <c r="I51" s="48"/>
      <c r="J51" s="48"/>
      <c r="K51" s="48"/>
      <c r="L51" s="48"/>
      <c r="N51" s="44" t="s">
        <v>309</v>
      </c>
      <c r="O51" s="48"/>
      <c r="P51" s="48"/>
      <c r="Q51" s="48"/>
      <c r="R51" s="48"/>
      <c r="T51" s="44" t="s">
        <v>309</v>
      </c>
      <c r="U51" s="48"/>
      <c r="V51" s="48"/>
      <c r="W51" s="48"/>
      <c r="X51" s="48"/>
    </row>
    <row r="52" spans="2:24" x14ac:dyDescent="0.25">
      <c r="B52" s="44" t="s">
        <v>309</v>
      </c>
      <c r="C52" s="48"/>
      <c r="D52" s="48"/>
      <c r="E52" s="48"/>
      <c r="F52" s="48"/>
      <c r="H52" s="44" t="s">
        <v>309</v>
      </c>
      <c r="I52" s="48"/>
      <c r="J52" s="48"/>
      <c r="K52" s="48"/>
      <c r="L52" s="48"/>
      <c r="N52" s="44" t="s">
        <v>309</v>
      </c>
      <c r="O52" s="48"/>
      <c r="P52" s="48"/>
      <c r="Q52" s="48"/>
      <c r="R52" s="48"/>
      <c r="T52" s="44" t="s">
        <v>309</v>
      </c>
      <c r="U52" s="48"/>
      <c r="V52" s="48"/>
      <c r="W52" s="48"/>
      <c r="X52" s="48"/>
    </row>
    <row r="53" spans="2:24" x14ac:dyDescent="0.25">
      <c r="B53" s="44" t="s">
        <v>309</v>
      </c>
      <c r="C53" s="48"/>
      <c r="D53" s="48"/>
      <c r="E53" s="48"/>
      <c r="F53" s="48"/>
      <c r="H53" s="44" t="s">
        <v>309</v>
      </c>
      <c r="I53" s="48"/>
      <c r="J53" s="48"/>
      <c r="K53" s="48"/>
      <c r="L53" s="48"/>
      <c r="N53" s="44" t="s">
        <v>309</v>
      </c>
      <c r="O53" s="48"/>
      <c r="P53" s="48"/>
      <c r="Q53" s="48"/>
      <c r="R53" s="48"/>
      <c r="T53" s="44" t="s">
        <v>309</v>
      </c>
      <c r="U53" s="48"/>
      <c r="V53" s="48"/>
      <c r="W53" s="48"/>
      <c r="X53" s="48"/>
    </row>
    <row r="54" spans="2:24" x14ac:dyDescent="0.25">
      <c r="B54" s="44" t="s">
        <v>309</v>
      </c>
      <c r="C54" s="48"/>
      <c r="D54" s="48"/>
      <c r="E54" s="48"/>
      <c r="F54" s="48"/>
      <c r="H54" s="44" t="s">
        <v>309</v>
      </c>
      <c r="I54" s="48"/>
      <c r="J54" s="48"/>
      <c r="K54" s="48"/>
      <c r="L54" s="48"/>
      <c r="N54" s="44" t="s">
        <v>309</v>
      </c>
      <c r="O54" s="48"/>
      <c r="P54" s="48"/>
      <c r="Q54" s="48"/>
      <c r="R54" s="48"/>
      <c r="T54" s="44" t="s">
        <v>309</v>
      </c>
      <c r="U54" s="48"/>
      <c r="V54" s="48"/>
      <c r="W54" s="48"/>
      <c r="X54" s="48"/>
    </row>
    <row r="55" spans="2:24" x14ac:dyDescent="0.25">
      <c r="B55" s="44" t="s">
        <v>309</v>
      </c>
      <c r="C55" s="48"/>
      <c r="D55" s="48"/>
      <c r="E55" s="48"/>
      <c r="F55" s="48"/>
      <c r="H55" s="44" t="s">
        <v>309</v>
      </c>
      <c r="I55" s="48"/>
      <c r="J55" s="48"/>
      <c r="K55" s="48"/>
      <c r="L55" s="48"/>
      <c r="N55" s="44" t="s">
        <v>309</v>
      </c>
      <c r="O55" s="48"/>
      <c r="P55" s="48"/>
      <c r="Q55" s="48"/>
      <c r="R55" s="48"/>
      <c r="T55" s="44" t="s">
        <v>309</v>
      </c>
      <c r="U55" s="48"/>
      <c r="V55" s="48"/>
      <c r="W55" s="48"/>
      <c r="X55" s="48"/>
    </row>
    <row r="56" spans="2:24" x14ac:dyDescent="0.25">
      <c r="B56" s="44" t="s">
        <v>309</v>
      </c>
      <c r="C56" s="48"/>
      <c r="D56" s="48"/>
      <c r="E56" s="48"/>
      <c r="F56" s="48"/>
      <c r="H56" s="44" t="s">
        <v>309</v>
      </c>
      <c r="I56" s="48"/>
      <c r="J56" s="48"/>
      <c r="K56" s="48"/>
      <c r="L56" s="48"/>
      <c r="N56" s="44" t="s">
        <v>309</v>
      </c>
      <c r="O56" s="48"/>
      <c r="P56" s="48"/>
      <c r="Q56" s="48"/>
      <c r="R56" s="48"/>
      <c r="T56" s="44" t="s">
        <v>309</v>
      </c>
      <c r="U56" s="48"/>
      <c r="V56" s="48"/>
      <c r="W56" s="48"/>
      <c r="X56" s="48"/>
    </row>
    <row r="57" spans="2:24" x14ac:dyDescent="0.25">
      <c r="B57" s="46" t="s">
        <v>309</v>
      </c>
      <c r="C57" s="51"/>
      <c r="D57" s="51"/>
      <c r="E57" s="51"/>
      <c r="F57" s="51"/>
      <c r="H57" s="46" t="s">
        <v>309</v>
      </c>
      <c r="I57" s="51"/>
      <c r="J57" s="51"/>
      <c r="K57" s="51"/>
      <c r="L57" s="51"/>
      <c r="N57" s="46" t="s">
        <v>309</v>
      </c>
      <c r="O57" s="51"/>
      <c r="P57" s="51"/>
      <c r="Q57" s="51"/>
      <c r="R57" s="51"/>
      <c r="T57" s="46" t="s">
        <v>309</v>
      </c>
      <c r="U57" s="51"/>
      <c r="V57" s="51"/>
      <c r="W57" s="51"/>
      <c r="X57" s="51"/>
    </row>
    <row r="58" spans="2:24" x14ac:dyDescent="0.25">
      <c r="B58" s="44" t="s">
        <v>304</v>
      </c>
      <c r="C58" s="48"/>
      <c r="D58" s="48"/>
      <c r="E58" s="48"/>
      <c r="F58" s="48"/>
      <c r="H58" s="44" t="s">
        <v>304</v>
      </c>
      <c r="I58" s="48"/>
      <c r="J58" s="48"/>
      <c r="K58" s="48"/>
      <c r="L58" s="48"/>
      <c r="N58" s="44" t="s">
        <v>304</v>
      </c>
      <c r="O58" s="48"/>
      <c r="P58" s="48"/>
      <c r="Q58" s="48"/>
      <c r="R58" s="48"/>
      <c r="T58" s="44" t="s">
        <v>304</v>
      </c>
      <c r="U58" s="48"/>
      <c r="V58" s="48"/>
      <c r="W58" s="48"/>
      <c r="X58" s="48"/>
    </row>
    <row r="59" spans="2:24" x14ac:dyDescent="0.25">
      <c r="B59" s="24"/>
      <c r="C59" s="47"/>
      <c r="D59" s="47"/>
      <c r="E59" s="47"/>
      <c r="F59" s="47"/>
    </row>
    <row r="60" spans="2:24" x14ac:dyDescent="0.25">
      <c r="B60" s="24"/>
      <c r="C60" s="47"/>
      <c r="D60" s="47"/>
      <c r="E60" s="47"/>
      <c r="F60" s="47"/>
    </row>
    <row r="61" spans="2:24" x14ac:dyDescent="0.25">
      <c r="B61" s="24"/>
      <c r="C61" s="47"/>
      <c r="D61" s="47"/>
      <c r="E61" s="47"/>
      <c r="F61" s="47"/>
    </row>
    <row r="62" spans="2:24" x14ac:dyDescent="0.25">
      <c r="B62" s="24"/>
      <c r="C62" s="47"/>
      <c r="D62" s="47"/>
      <c r="E62" s="47"/>
      <c r="F62" s="47"/>
    </row>
    <row r="63" spans="2:24" x14ac:dyDescent="0.25">
      <c r="B63" s="24"/>
      <c r="C63" s="47"/>
      <c r="D63" s="47"/>
      <c r="E63" s="47"/>
      <c r="F63" s="47"/>
    </row>
    <row r="64" spans="2:24" x14ac:dyDescent="0.25">
      <c r="B64" s="24"/>
      <c r="C64" s="47"/>
      <c r="D64" s="47"/>
      <c r="E64" s="47"/>
      <c r="F64" s="47"/>
    </row>
    <row r="65" spans="2:6" x14ac:dyDescent="0.25">
      <c r="B65" s="24"/>
      <c r="C65" s="47"/>
      <c r="D65" s="47"/>
      <c r="E65" s="47"/>
      <c r="F65" s="47"/>
    </row>
    <row r="66" spans="2:6" x14ac:dyDescent="0.25">
      <c r="B66" s="24"/>
      <c r="C66" s="47"/>
      <c r="D66" s="47"/>
      <c r="E66" s="47"/>
      <c r="F66" s="47"/>
    </row>
    <row r="67" spans="2:6" x14ac:dyDescent="0.25">
      <c r="B67" s="24"/>
      <c r="C67" s="47"/>
      <c r="D67" s="47"/>
      <c r="E67" s="47"/>
      <c r="F67" s="47"/>
    </row>
    <row r="68" spans="2:6" x14ac:dyDescent="0.25">
      <c r="B68" s="24"/>
      <c r="C68" s="47"/>
      <c r="D68" s="47"/>
      <c r="E68" s="47"/>
      <c r="F68" s="47"/>
    </row>
    <row r="69" spans="2:6" x14ac:dyDescent="0.25">
      <c r="B69" s="24"/>
      <c r="C69" s="47"/>
      <c r="D69" s="47"/>
      <c r="E69" s="47"/>
      <c r="F69" s="47"/>
    </row>
    <row r="70" spans="2:6" x14ac:dyDescent="0.25">
      <c r="B70" s="24"/>
      <c r="C70" s="47"/>
      <c r="D70" s="47"/>
      <c r="E70" s="47"/>
      <c r="F70" s="47"/>
    </row>
    <row r="71" spans="2:6" x14ac:dyDescent="0.25">
      <c r="B71" s="24"/>
      <c r="C71" s="47"/>
      <c r="D71" s="47"/>
      <c r="E71" s="47"/>
      <c r="F71" s="47"/>
    </row>
    <row r="72" spans="2:6" x14ac:dyDescent="0.25">
      <c r="B72" s="24"/>
      <c r="C72" s="47"/>
      <c r="D72" s="47"/>
      <c r="E72" s="47"/>
      <c r="F72" s="47"/>
    </row>
    <row r="73" spans="2:6" x14ac:dyDescent="0.25">
      <c r="B73" s="24"/>
      <c r="C73" s="47"/>
      <c r="D73" s="47"/>
      <c r="E73" s="47"/>
      <c r="F73" s="47"/>
    </row>
    <row r="74" spans="2:6" x14ac:dyDescent="0.25">
      <c r="B74" s="24"/>
      <c r="C74" s="47"/>
      <c r="D74" s="47"/>
      <c r="E74" s="47"/>
      <c r="F74" s="47"/>
    </row>
    <row r="75" spans="2:6" x14ac:dyDescent="0.25">
      <c r="B75" s="24"/>
      <c r="C75" s="47"/>
      <c r="D75" s="47"/>
      <c r="E75" s="47"/>
      <c r="F75" s="47"/>
    </row>
    <row r="76" spans="2:6" x14ac:dyDescent="0.25">
      <c r="B76" s="24"/>
      <c r="C76" s="47"/>
      <c r="D76" s="47"/>
      <c r="E76" s="47"/>
      <c r="F76" s="47"/>
    </row>
    <row r="77" spans="2:6" x14ac:dyDescent="0.25">
      <c r="B77" s="24"/>
      <c r="C77" s="47"/>
      <c r="D77" s="47"/>
      <c r="E77" s="47"/>
      <c r="F77" s="47"/>
    </row>
    <row r="78" spans="2:6" x14ac:dyDescent="0.25">
      <c r="B78" s="24"/>
      <c r="C78" s="47"/>
      <c r="D78" s="47"/>
      <c r="E78" s="47"/>
      <c r="F78" s="47"/>
    </row>
    <row r="79" spans="2:6" x14ac:dyDescent="0.25">
      <c r="B79" s="24"/>
      <c r="C79" s="47"/>
      <c r="D79" s="47"/>
      <c r="E79" s="47"/>
      <c r="F79" s="47"/>
    </row>
    <row r="80" spans="2:6" x14ac:dyDescent="0.25">
      <c r="B80" s="24"/>
      <c r="C80" s="47"/>
      <c r="D80" s="47"/>
      <c r="E80" s="47"/>
      <c r="F80" s="47"/>
    </row>
    <row r="81" spans="2:6" x14ac:dyDescent="0.25">
      <c r="B81" s="24"/>
      <c r="C81" s="47"/>
      <c r="D81" s="47"/>
      <c r="E81" s="47"/>
      <c r="F81" s="47"/>
    </row>
    <row r="82" spans="2:6" x14ac:dyDescent="0.25">
      <c r="B82" s="24"/>
      <c r="C82" s="47"/>
      <c r="D82" s="47"/>
      <c r="E82" s="47"/>
      <c r="F82" s="47"/>
    </row>
    <row r="83" spans="2:6" x14ac:dyDescent="0.25">
      <c r="B83" s="24"/>
      <c r="C83" s="47"/>
      <c r="D83" s="47"/>
      <c r="E83" s="47"/>
      <c r="F83" s="47"/>
    </row>
    <row r="84" spans="2:6" x14ac:dyDescent="0.25">
      <c r="B84" s="24"/>
      <c r="C84" s="47"/>
      <c r="D84" s="47"/>
      <c r="E84" s="47"/>
      <c r="F84" s="47"/>
    </row>
    <row r="85" spans="2:6" x14ac:dyDescent="0.25">
      <c r="B85" s="24"/>
      <c r="C85" s="47"/>
      <c r="D85" s="47"/>
      <c r="E85" s="47"/>
      <c r="F85" s="47"/>
    </row>
    <row r="86" spans="2:6" x14ac:dyDescent="0.25">
      <c r="B86" s="24"/>
      <c r="C86" s="47"/>
      <c r="D86" s="47"/>
      <c r="E86" s="47"/>
      <c r="F86" s="47"/>
    </row>
    <row r="87" spans="2:6" x14ac:dyDescent="0.25">
      <c r="B87" s="24"/>
      <c r="C87" s="47"/>
      <c r="D87" s="47"/>
      <c r="E87" s="47"/>
      <c r="F87" s="47"/>
    </row>
    <row r="88" spans="2:6" x14ac:dyDescent="0.25">
      <c r="B88" s="24"/>
      <c r="C88" s="47"/>
      <c r="D88" s="47"/>
      <c r="E88" s="47"/>
      <c r="F88" s="47"/>
    </row>
    <row r="89" spans="2:6" x14ac:dyDescent="0.25">
      <c r="B89" s="24"/>
      <c r="C89" s="47"/>
      <c r="D89" s="47"/>
      <c r="E89" s="47"/>
      <c r="F89" s="47"/>
    </row>
    <row r="90" spans="2:6" x14ac:dyDescent="0.25">
      <c r="B90" s="24"/>
      <c r="C90" s="47"/>
      <c r="D90" s="47"/>
      <c r="E90" s="47"/>
      <c r="F90" s="47"/>
    </row>
    <row r="91" spans="2:6" x14ac:dyDescent="0.25">
      <c r="B91" s="24"/>
      <c r="C91" s="47"/>
      <c r="D91" s="47"/>
      <c r="E91" s="47"/>
      <c r="F91" s="47"/>
    </row>
    <row r="92" spans="2:6" x14ac:dyDescent="0.25">
      <c r="B92" s="24"/>
      <c r="C92" s="47"/>
      <c r="D92" s="47"/>
      <c r="E92" s="47"/>
      <c r="F92" s="47"/>
    </row>
    <row r="93" spans="2:6" x14ac:dyDescent="0.25">
      <c r="B93" s="24"/>
      <c r="C93" s="47"/>
      <c r="D93" s="47"/>
      <c r="E93" s="47"/>
      <c r="F93" s="47"/>
    </row>
    <row r="94" spans="2:6" x14ac:dyDescent="0.25">
      <c r="B94" s="24"/>
      <c r="C94" s="47"/>
      <c r="D94" s="47"/>
      <c r="E94" s="47"/>
      <c r="F94" s="47"/>
    </row>
    <row r="95" spans="2:6" x14ac:dyDescent="0.25">
      <c r="B95" s="24"/>
      <c r="C95" s="47"/>
      <c r="D95" s="47"/>
      <c r="E95" s="47"/>
      <c r="F95" s="47"/>
    </row>
    <row r="96" spans="2:6" x14ac:dyDescent="0.25">
      <c r="B96" s="24"/>
      <c r="C96" s="47"/>
      <c r="D96" s="47"/>
      <c r="E96" s="47"/>
      <c r="F96" s="47"/>
    </row>
    <row r="97" spans="2:6" x14ac:dyDescent="0.25">
      <c r="B97" s="24"/>
      <c r="C97" s="47"/>
      <c r="D97" s="47"/>
      <c r="E97" s="47"/>
      <c r="F97" s="47"/>
    </row>
    <row r="98" spans="2:6" x14ac:dyDescent="0.25">
      <c r="B98" s="24"/>
      <c r="C98" s="47"/>
      <c r="D98" s="47"/>
      <c r="E98" s="47"/>
      <c r="F98" s="47"/>
    </row>
    <row r="99" spans="2:6" x14ac:dyDescent="0.25">
      <c r="B99" s="24"/>
      <c r="C99" s="47"/>
      <c r="D99" s="47"/>
      <c r="E99" s="47"/>
      <c r="F99" s="47"/>
    </row>
    <row r="100" spans="2:6" x14ac:dyDescent="0.25">
      <c r="B100" s="24"/>
      <c r="C100" s="47"/>
      <c r="D100" s="47"/>
      <c r="E100" s="47"/>
      <c r="F100" s="47"/>
    </row>
    <row r="101" spans="2:6" x14ac:dyDescent="0.25">
      <c r="B101" s="24"/>
      <c r="C101" s="47"/>
      <c r="D101" s="47"/>
      <c r="E101" s="47"/>
      <c r="F101" s="47"/>
    </row>
    <row r="102" spans="2:6" x14ac:dyDescent="0.25">
      <c r="B102" s="24"/>
      <c r="C102" s="47"/>
      <c r="D102" s="47"/>
      <c r="E102" s="47"/>
      <c r="F102" s="47"/>
    </row>
    <row r="103" spans="2:6" x14ac:dyDescent="0.25">
      <c r="B103" s="24"/>
      <c r="C103" s="47"/>
      <c r="D103" s="47"/>
      <c r="E103" s="47"/>
      <c r="F103" s="47"/>
    </row>
    <row r="104" spans="2:6" x14ac:dyDescent="0.25">
      <c r="B104" s="24"/>
      <c r="C104" s="47"/>
      <c r="D104" s="47"/>
      <c r="E104" s="47"/>
      <c r="F104" s="47"/>
    </row>
    <row r="105" spans="2:6" x14ac:dyDescent="0.25">
      <c r="B105" s="24"/>
      <c r="C105" s="47"/>
      <c r="D105" s="47"/>
      <c r="E105" s="47"/>
      <c r="F105" s="47"/>
    </row>
    <row r="106" spans="2:6" x14ac:dyDescent="0.25">
      <c r="B106" s="24"/>
      <c r="C106" s="47"/>
      <c r="D106" s="47"/>
      <c r="E106" s="47"/>
      <c r="F106" s="47"/>
    </row>
    <row r="107" spans="2:6" x14ac:dyDescent="0.25">
      <c r="B107" s="24"/>
      <c r="C107" s="47"/>
      <c r="D107" s="47"/>
      <c r="E107" s="47"/>
      <c r="F107" s="47"/>
    </row>
    <row r="108" spans="2:6" x14ac:dyDescent="0.25">
      <c r="B108" s="24"/>
      <c r="C108" s="47"/>
      <c r="D108" s="47"/>
      <c r="E108" s="47"/>
      <c r="F108" s="47"/>
    </row>
    <row r="109" spans="2:6" x14ac:dyDescent="0.25">
      <c r="B109" s="24"/>
      <c r="C109" s="47"/>
      <c r="D109" s="47"/>
      <c r="E109" s="47"/>
      <c r="F109" s="47"/>
    </row>
    <row r="110" spans="2:6" x14ac:dyDescent="0.25">
      <c r="B110" s="24"/>
      <c r="C110" s="47"/>
      <c r="D110" s="47"/>
      <c r="E110" s="47"/>
      <c r="F110" s="47"/>
    </row>
    <row r="111" spans="2:6" x14ac:dyDescent="0.25">
      <c r="B111" s="24"/>
      <c r="C111" s="47"/>
      <c r="D111" s="47"/>
      <c r="E111" s="47"/>
      <c r="F111" s="47"/>
    </row>
    <row r="112" spans="2:6" x14ac:dyDescent="0.25">
      <c r="B112" s="24"/>
      <c r="C112" s="47"/>
      <c r="D112" s="47"/>
      <c r="E112" s="47"/>
      <c r="F112" s="47"/>
    </row>
    <row r="113" spans="2:6" x14ac:dyDescent="0.25">
      <c r="B113" s="24"/>
      <c r="C113" s="47"/>
      <c r="D113" s="47"/>
      <c r="E113" s="47"/>
      <c r="F113" s="47"/>
    </row>
    <row r="114" spans="2:6" x14ac:dyDescent="0.25">
      <c r="B114" s="24"/>
      <c r="C114" s="47"/>
      <c r="D114" s="47"/>
      <c r="E114" s="47"/>
      <c r="F114" s="47"/>
    </row>
    <row r="115" spans="2:6" x14ac:dyDescent="0.25">
      <c r="B115" s="24"/>
      <c r="C115" s="47"/>
      <c r="D115" s="47"/>
      <c r="E115" s="47"/>
      <c r="F115" s="47"/>
    </row>
    <row r="116" spans="2:6" x14ac:dyDescent="0.25">
      <c r="B116" s="24"/>
      <c r="C116" s="47"/>
      <c r="D116" s="47"/>
      <c r="E116" s="47"/>
      <c r="F116" s="47"/>
    </row>
    <row r="117" spans="2:6" x14ac:dyDescent="0.25">
      <c r="B117" s="24"/>
      <c r="C117" s="47"/>
      <c r="D117" s="47"/>
      <c r="E117" s="47"/>
      <c r="F117" s="47"/>
    </row>
    <row r="118" spans="2:6" x14ac:dyDescent="0.25">
      <c r="B118" s="24"/>
      <c r="C118" s="47"/>
      <c r="D118" s="47"/>
      <c r="E118" s="47"/>
      <c r="F118" s="47"/>
    </row>
    <row r="119" spans="2:6" x14ac:dyDescent="0.25">
      <c r="B119" s="24"/>
      <c r="C119" s="47"/>
      <c r="D119" s="47"/>
      <c r="E119" s="47"/>
      <c r="F119" s="47"/>
    </row>
    <row r="120" spans="2:6" x14ac:dyDescent="0.25">
      <c r="B120" s="24"/>
      <c r="C120" s="47"/>
      <c r="D120" s="47"/>
      <c r="E120" s="47"/>
      <c r="F120" s="47"/>
    </row>
    <row r="121" spans="2:6" x14ac:dyDescent="0.25">
      <c r="B121" s="24"/>
      <c r="C121" s="47"/>
      <c r="D121" s="47"/>
      <c r="E121" s="47"/>
      <c r="F121" s="47"/>
    </row>
    <row r="122" spans="2:6" x14ac:dyDescent="0.25">
      <c r="B122" s="24"/>
      <c r="C122" s="47"/>
      <c r="D122" s="47"/>
      <c r="E122" s="47"/>
      <c r="F122" s="47"/>
    </row>
    <row r="123" spans="2:6" x14ac:dyDescent="0.25">
      <c r="B123" s="24"/>
      <c r="C123" s="47"/>
      <c r="D123" s="47"/>
      <c r="E123" s="47"/>
      <c r="F123" s="47"/>
    </row>
    <row r="124" spans="2:6" x14ac:dyDescent="0.25">
      <c r="B124" s="24"/>
      <c r="C124" s="47"/>
      <c r="D124" s="47"/>
      <c r="E124" s="47"/>
      <c r="F124" s="47"/>
    </row>
    <row r="125" spans="2:6" x14ac:dyDescent="0.25">
      <c r="B125" s="24"/>
      <c r="C125" s="47"/>
      <c r="D125" s="47"/>
      <c r="E125" s="47"/>
      <c r="F125" s="47"/>
    </row>
    <row r="126" spans="2:6" x14ac:dyDescent="0.25">
      <c r="B126" s="24"/>
      <c r="C126" s="47"/>
      <c r="D126" s="47"/>
      <c r="E126" s="47"/>
      <c r="F126" s="47"/>
    </row>
    <row r="127" spans="2:6" x14ac:dyDescent="0.25">
      <c r="B127" s="24"/>
      <c r="C127" s="47"/>
      <c r="D127" s="47"/>
      <c r="E127" s="47"/>
      <c r="F127" s="47"/>
    </row>
    <row r="128" spans="2:6" x14ac:dyDescent="0.25">
      <c r="B128" s="24"/>
      <c r="C128" s="47"/>
      <c r="D128" s="47"/>
      <c r="E128" s="47"/>
      <c r="F128" s="47"/>
    </row>
    <row r="129" spans="2:6" x14ac:dyDescent="0.25">
      <c r="B129" s="24"/>
      <c r="C129" s="47"/>
      <c r="D129" s="47"/>
      <c r="E129" s="47"/>
      <c r="F129" s="47"/>
    </row>
    <row r="130" spans="2:6" x14ac:dyDescent="0.25">
      <c r="B130" s="24"/>
      <c r="C130" s="47"/>
      <c r="D130" s="47"/>
      <c r="E130" s="47"/>
      <c r="F130" s="47"/>
    </row>
    <row r="131" spans="2:6" x14ac:dyDescent="0.25">
      <c r="B131" s="24"/>
      <c r="C131" s="47"/>
      <c r="D131" s="47"/>
      <c r="E131" s="47"/>
      <c r="F131" s="47"/>
    </row>
    <row r="132" spans="2:6" x14ac:dyDescent="0.25">
      <c r="B132" s="24"/>
      <c r="C132" s="47"/>
      <c r="D132" s="47"/>
      <c r="E132" s="47"/>
      <c r="F132" s="47"/>
    </row>
    <row r="133" spans="2:6" x14ac:dyDescent="0.25">
      <c r="B133" s="24"/>
      <c r="C133" s="47"/>
      <c r="D133" s="47"/>
      <c r="E133" s="47"/>
      <c r="F133" s="47"/>
    </row>
    <row r="134" spans="2:6" x14ac:dyDescent="0.25">
      <c r="B134" s="24"/>
      <c r="C134" s="47"/>
      <c r="D134" s="47"/>
      <c r="E134" s="47"/>
      <c r="F134" s="47"/>
    </row>
    <row r="135" spans="2:6" x14ac:dyDescent="0.25">
      <c r="B135" s="24"/>
      <c r="C135" s="47"/>
      <c r="D135" s="47"/>
      <c r="E135" s="47"/>
      <c r="F135" s="47"/>
    </row>
    <row r="136" spans="2:6" x14ac:dyDescent="0.25">
      <c r="B136" s="24"/>
      <c r="C136" s="47"/>
      <c r="D136" s="47"/>
      <c r="E136" s="47"/>
      <c r="F136" s="47"/>
    </row>
    <row r="137" spans="2:6" x14ac:dyDescent="0.25">
      <c r="B137" s="24"/>
      <c r="C137" s="47"/>
      <c r="D137" s="47"/>
      <c r="E137" s="47"/>
      <c r="F137" s="47"/>
    </row>
    <row r="138" spans="2:6" x14ac:dyDescent="0.25">
      <c r="B138" s="24"/>
      <c r="C138" s="47"/>
      <c r="D138" s="47"/>
      <c r="E138" s="47"/>
      <c r="F138" s="47"/>
    </row>
    <row r="139" spans="2:6" x14ac:dyDescent="0.25">
      <c r="B139" s="24"/>
      <c r="C139" s="47"/>
      <c r="D139" s="47"/>
      <c r="E139" s="47"/>
      <c r="F139" s="47"/>
    </row>
    <row r="140" spans="2:6" x14ac:dyDescent="0.25">
      <c r="B140" s="24"/>
      <c r="C140" s="47"/>
      <c r="D140" s="47"/>
      <c r="E140" s="47"/>
      <c r="F140" s="47"/>
    </row>
    <row r="141" spans="2:6" x14ac:dyDescent="0.25">
      <c r="B141" s="24"/>
      <c r="C141" s="47"/>
      <c r="D141" s="47"/>
      <c r="E141" s="47"/>
      <c r="F141" s="47"/>
    </row>
    <row r="142" spans="2:6" x14ac:dyDescent="0.25">
      <c r="B142" s="24"/>
      <c r="C142" s="47"/>
      <c r="D142" s="47"/>
      <c r="E142" s="47"/>
      <c r="F142" s="47"/>
    </row>
    <row r="143" spans="2:6" x14ac:dyDescent="0.25">
      <c r="B143" s="24"/>
      <c r="C143" s="47"/>
      <c r="D143" s="47"/>
      <c r="E143" s="47"/>
      <c r="F143" s="47"/>
    </row>
    <row r="144" spans="2:6" x14ac:dyDescent="0.25">
      <c r="B144" s="24"/>
      <c r="C144" s="47"/>
      <c r="D144" s="47"/>
      <c r="E144" s="47"/>
      <c r="F144" s="47"/>
    </row>
    <row r="145" spans="2:6" x14ac:dyDescent="0.25">
      <c r="B145" s="24"/>
      <c r="C145" s="47"/>
      <c r="D145" s="47"/>
      <c r="E145" s="47"/>
      <c r="F145" s="47"/>
    </row>
    <row r="146" spans="2:6" x14ac:dyDescent="0.25">
      <c r="B146" s="24"/>
      <c r="C146" s="47"/>
      <c r="D146" s="47"/>
      <c r="E146" s="47"/>
      <c r="F146" s="47"/>
    </row>
    <row r="147" spans="2:6" x14ac:dyDescent="0.25">
      <c r="B147" s="24"/>
      <c r="C147" s="47"/>
      <c r="D147" s="47"/>
      <c r="E147" s="47"/>
      <c r="F147" s="47"/>
    </row>
    <row r="148" spans="2:6" x14ac:dyDescent="0.25">
      <c r="B148" s="24"/>
      <c r="C148" s="47"/>
      <c r="D148" s="47"/>
      <c r="E148" s="47"/>
      <c r="F148" s="47"/>
    </row>
    <row r="149" spans="2:6" x14ac:dyDescent="0.25">
      <c r="B149" s="24"/>
      <c r="C149" s="47"/>
      <c r="D149" s="47"/>
      <c r="E149" s="47"/>
      <c r="F149" s="47"/>
    </row>
    <row r="150" spans="2:6" x14ac:dyDescent="0.25">
      <c r="B150" s="24"/>
      <c r="C150" s="47"/>
      <c r="D150" s="47"/>
      <c r="E150" s="47"/>
      <c r="F150" s="47"/>
    </row>
    <row r="151" spans="2:6" x14ac:dyDescent="0.25">
      <c r="B151" s="24"/>
      <c r="C151" s="47"/>
      <c r="D151" s="47"/>
      <c r="E151" s="47"/>
      <c r="F151" s="47"/>
    </row>
    <row r="152" spans="2:6" x14ac:dyDescent="0.25">
      <c r="B152" s="24"/>
      <c r="C152" s="47"/>
      <c r="D152" s="47"/>
      <c r="E152" s="47"/>
      <c r="F152" s="47"/>
    </row>
    <row r="153" spans="2:6" x14ac:dyDescent="0.25">
      <c r="B153" s="24"/>
      <c r="C153" s="47"/>
      <c r="D153" s="47"/>
      <c r="E153" s="47"/>
      <c r="F153" s="47"/>
    </row>
    <row r="154" spans="2:6" x14ac:dyDescent="0.25">
      <c r="B154" s="24"/>
      <c r="C154" s="47"/>
      <c r="D154" s="47"/>
      <c r="E154" s="47"/>
      <c r="F154" s="47"/>
    </row>
    <row r="155" spans="2:6" x14ac:dyDescent="0.25">
      <c r="B155" s="24"/>
      <c r="C155" s="47"/>
      <c r="D155" s="47"/>
      <c r="E155" s="47"/>
      <c r="F155" s="47"/>
    </row>
    <row r="156" spans="2:6" x14ac:dyDescent="0.25">
      <c r="B156" s="24"/>
      <c r="C156" s="47"/>
      <c r="D156" s="47"/>
      <c r="E156" s="47"/>
      <c r="F156" s="47"/>
    </row>
    <row r="157" spans="2:6" x14ac:dyDescent="0.25">
      <c r="B157" s="24"/>
      <c r="C157" s="47"/>
      <c r="D157" s="47"/>
      <c r="E157" s="47"/>
      <c r="F157" s="47"/>
    </row>
  </sheetData>
  <mergeCells count="9">
    <mergeCell ref="B8:F8"/>
    <mergeCell ref="H8:L8"/>
    <mergeCell ref="N8:R8"/>
    <mergeCell ref="T8:X8"/>
    <mergeCell ref="B1:L1"/>
    <mergeCell ref="B2:L2"/>
    <mergeCell ref="B5:L5"/>
    <mergeCell ref="C3:F3"/>
    <mergeCell ref="B7:F7"/>
  </mergeCells>
  <pageMargins left="0.7" right="0.7" top="0.75" bottom="0.75" header="0.3" footer="0.3"/>
  <pageSetup scale="36" fitToHeight="0" orientation="landscape" r:id="rId1"/>
  <headerFooter>
    <oddFooter xml:space="preserve">&amp;C_x000D_&amp;1#&amp;"Calibri"&amp;10&amp;K000000 Internal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BB2B-340F-441D-B9B3-15CABC3170E6}">
  <sheetPr>
    <tabColor theme="6" tint="0.79998168889431442"/>
    <pageSetUpPr fitToPage="1"/>
  </sheetPr>
  <dimension ref="B1:Z88"/>
  <sheetViews>
    <sheetView topLeftCell="A41" zoomScale="112" zoomScaleNormal="112" workbookViewId="0">
      <selection activeCell="C2" sqref="C2:R2"/>
    </sheetView>
  </sheetViews>
  <sheetFormatPr defaultRowHeight="15.75" x14ac:dyDescent="0.25"/>
  <cols>
    <col min="1" max="1" width="2" customWidth="1"/>
    <col min="4" max="4" width="12.875" customWidth="1"/>
    <col min="5" max="5" width="12" customWidth="1"/>
  </cols>
  <sheetData>
    <row r="1" spans="2:26" s="6" customFormat="1" x14ac:dyDescent="0.25">
      <c r="B1" s="259" t="s">
        <v>310</v>
      </c>
      <c r="C1" s="259"/>
      <c r="D1" s="259"/>
      <c r="E1" s="259"/>
      <c r="F1" s="259"/>
      <c r="G1" s="259"/>
      <c r="H1" s="259"/>
      <c r="I1" s="259"/>
      <c r="J1" s="259"/>
      <c r="K1" s="259"/>
      <c r="L1" s="259"/>
      <c r="M1" s="259"/>
      <c r="N1" s="259"/>
      <c r="O1" s="259"/>
      <c r="P1" s="259"/>
      <c r="Q1" s="259"/>
      <c r="R1" s="259"/>
      <c r="S1" s="259"/>
      <c r="T1" s="50"/>
      <c r="U1" s="50"/>
      <c r="V1" s="50"/>
      <c r="W1" s="50"/>
      <c r="X1" s="50"/>
      <c r="Y1" s="50"/>
      <c r="Z1" s="50"/>
    </row>
    <row r="2" spans="2:26" s="7" customFormat="1" ht="15.75" customHeight="1" x14ac:dyDescent="0.25">
      <c r="C2" s="292" t="s">
        <v>111</v>
      </c>
      <c r="D2" s="273"/>
      <c r="E2" s="273"/>
      <c r="F2" s="273"/>
      <c r="G2" s="273"/>
      <c r="H2" s="273"/>
      <c r="I2" s="273"/>
      <c r="J2" s="273"/>
      <c r="K2" s="273"/>
      <c r="L2" s="273"/>
      <c r="M2" s="273"/>
      <c r="N2" s="273"/>
      <c r="O2" s="273"/>
      <c r="P2" s="273"/>
      <c r="Q2" s="273"/>
      <c r="R2" s="273"/>
      <c r="S2" s="36"/>
      <c r="T2" s="36"/>
      <c r="U2" s="36"/>
      <c r="V2" s="36"/>
      <c r="W2" s="36"/>
      <c r="X2" s="36"/>
      <c r="Y2" s="36"/>
    </row>
    <row r="3" spans="2:26" s="7" customFormat="1" ht="12.75" x14ac:dyDescent="0.2">
      <c r="C3" s="273"/>
      <c r="D3" s="273"/>
      <c r="E3" s="273"/>
      <c r="F3" s="273"/>
      <c r="G3" s="273"/>
      <c r="H3" s="273"/>
      <c r="I3" s="273"/>
      <c r="J3" s="273"/>
      <c r="K3" s="273"/>
      <c r="L3" s="273"/>
      <c r="M3" s="273"/>
      <c r="U3" s="108"/>
    </row>
    <row r="4" spans="2:26" s="7" customFormat="1" ht="12.75" x14ac:dyDescent="0.2">
      <c r="C4" s="36"/>
      <c r="D4" s="36"/>
      <c r="E4" s="36"/>
      <c r="F4" s="36"/>
      <c r="G4" s="36"/>
      <c r="H4" s="36"/>
      <c r="I4" s="36"/>
      <c r="J4" s="36"/>
      <c r="K4" s="36"/>
      <c r="L4" s="36"/>
      <c r="M4" s="36"/>
    </row>
    <row r="5" spans="2:26" s="6" customFormat="1" ht="30.75" customHeight="1" x14ac:dyDescent="0.2">
      <c r="B5" s="260" t="s">
        <v>311</v>
      </c>
      <c r="C5" s="260"/>
      <c r="D5" s="260"/>
      <c r="E5" s="260"/>
      <c r="F5" s="260"/>
      <c r="G5" s="260"/>
      <c r="H5" s="260"/>
      <c r="I5" s="260"/>
      <c r="J5" s="260"/>
      <c r="K5" s="260"/>
      <c r="L5" s="260"/>
      <c r="M5" s="260"/>
      <c r="N5" s="260"/>
      <c r="O5" s="260"/>
      <c r="P5" s="260"/>
      <c r="Q5" s="260"/>
      <c r="R5" s="260"/>
      <c r="S5" s="260"/>
      <c r="T5" s="30"/>
      <c r="U5" s="30"/>
      <c r="V5" s="30"/>
      <c r="W5" s="30"/>
      <c r="X5" s="30"/>
      <c r="Y5" s="30"/>
    </row>
    <row r="7" spans="2:26" x14ac:dyDescent="0.25">
      <c r="B7" s="107" t="s">
        <v>312</v>
      </c>
    </row>
    <row r="8" spans="2:26" x14ac:dyDescent="0.25">
      <c r="B8" s="52" t="s">
        <v>313</v>
      </c>
      <c r="C8" s="52" t="s">
        <v>314</v>
      </c>
      <c r="D8" s="52"/>
      <c r="E8" s="71">
        <v>2021</v>
      </c>
      <c r="F8" s="71">
        <v>2022</v>
      </c>
      <c r="G8" s="53">
        <v>2023</v>
      </c>
      <c r="H8" s="53">
        <v>2024</v>
      </c>
      <c r="I8" s="53">
        <v>2025</v>
      </c>
      <c r="J8" s="53">
        <v>2026</v>
      </c>
      <c r="K8" s="53">
        <v>2027</v>
      </c>
      <c r="L8" s="53">
        <v>2028</v>
      </c>
      <c r="M8" s="53">
        <v>2029</v>
      </c>
      <c r="N8" s="53">
        <v>2030</v>
      </c>
      <c r="O8" s="53">
        <v>2031</v>
      </c>
      <c r="P8" s="53">
        <v>2032</v>
      </c>
      <c r="Q8" s="53">
        <v>2033</v>
      </c>
      <c r="R8" s="53">
        <v>2034</v>
      </c>
      <c r="S8" s="53">
        <v>2035</v>
      </c>
    </row>
    <row r="9" spans="2:26" x14ac:dyDescent="0.25">
      <c r="B9" s="42" t="s">
        <v>315</v>
      </c>
      <c r="C9" s="42" t="s">
        <v>316</v>
      </c>
      <c r="D9" s="44" t="s">
        <v>317</v>
      </c>
      <c r="E9" s="41"/>
      <c r="F9" s="41"/>
      <c r="G9" s="42">
        <v>8</v>
      </c>
      <c r="H9" s="42">
        <v>16</v>
      </c>
      <c r="I9" s="42">
        <v>23</v>
      </c>
      <c r="J9" s="42">
        <v>31</v>
      </c>
      <c r="K9" s="42">
        <v>39</v>
      </c>
      <c r="L9" s="42">
        <v>46</v>
      </c>
      <c r="M9" s="42">
        <v>54</v>
      </c>
      <c r="N9" s="42">
        <v>61</v>
      </c>
      <c r="O9" s="42">
        <v>69</v>
      </c>
      <c r="P9" s="42">
        <v>77</v>
      </c>
      <c r="Q9" s="42">
        <v>84</v>
      </c>
      <c r="R9" s="42">
        <v>92</v>
      </c>
      <c r="S9" s="42">
        <v>99</v>
      </c>
    </row>
    <row r="10" spans="2:26" x14ac:dyDescent="0.25">
      <c r="B10" s="42"/>
      <c r="C10" s="42"/>
      <c r="D10" s="44" t="s">
        <v>317</v>
      </c>
      <c r="E10" s="41"/>
      <c r="F10" s="41"/>
      <c r="G10" s="42"/>
      <c r="H10" s="42"/>
      <c r="I10" s="42"/>
      <c r="J10" s="42"/>
      <c r="K10" s="42"/>
      <c r="L10" s="42"/>
      <c r="M10" s="42"/>
      <c r="N10" s="42"/>
      <c r="O10" s="42"/>
      <c r="P10" s="42"/>
      <c r="Q10" s="42"/>
      <c r="R10" s="42"/>
      <c r="S10" s="42"/>
    </row>
    <row r="11" spans="2:26" x14ac:dyDescent="0.25">
      <c r="B11" s="42"/>
      <c r="C11" s="42"/>
      <c r="D11" s="44" t="s">
        <v>317</v>
      </c>
      <c r="E11" s="41"/>
      <c r="F11" s="41"/>
      <c r="G11" s="42"/>
      <c r="H11" s="42"/>
      <c r="I11" s="42"/>
      <c r="J11" s="42"/>
      <c r="K11" s="42"/>
      <c r="L11" s="42"/>
      <c r="M11" s="42"/>
      <c r="N11" s="42"/>
      <c r="O11" s="42"/>
      <c r="P11" s="42"/>
      <c r="Q11" s="42"/>
      <c r="R11" s="42"/>
      <c r="S11" s="42"/>
    </row>
    <row r="12" spans="2:26" x14ac:dyDescent="0.25">
      <c r="B12" s="42"/>
      <c r="C12" s="42"/>
      <c r="D12" s="44" t="s">
        <v>317</v>
      </c>
      <c r="E12" s="41"/>
      <c r="F12" s="41"/>
      <c r="G12" s="42"/>
      <c r="H12" s="42"/>
      <c r="I12" s="42"/>
      <c r="J12" s="42"/>
      <c r="K12" s="42"/>
      <c r="L12" s="42"/>
      <c r="M12" s="42"/>
      <c r="N12" s="42"/>
      <c r="O12" s="42"/>
      <c r="P12" s="42"/>
      <c r="Q12" s="42"/>
      <c r="R12" s="42"/>
      <c r="S12" s="42"/>
    </row>
    <row r="13" spans="2:26" x14ac:dyDescent="0.25">
      <c r="B13" s="42"/>
      <c r="C13" s="42"/>
      <c r="D13" s="44" t="s">
        <v>317</v>
      </c>
      <c r="E13" s="41"/>
      <c r="F13" s="41"/>
      <c r="G13" s="42"/>
      <c r="H13" s="42"/>
      <c r="I13" s="42"/>
      <c r="J13" s="42"/>
      <c r="K13" s="42"/>
      <c r="L13" s="42"/>
      <c r="M13" s="42"/>
      <c r="N13" s="42"/>
      <c r="O13" s="42"/>
      <c r="P13" s="42"/>
      <c r="Q13" s="42"/>
      <c r="R13" s="42"/>
      <c r="S13" s="42"/>
    </row>
    <row r="14" spans="2:26" x14ac:dyDescent="0.25">
      <c r="B14" s="42"/>
      <c r="C14" s="42"/>
      <c r="D14" s="44" t="s">
        <v>317</v>
      </c>
      <c r="E14" s="41"/>
      <c r="F14" s="41"/>
      <c r="G14" s="42"/>
      <c r="H14" s="42"/>
      <c r="I14" s="42"/>
      <c r="J14" s="42"/>
      <c r="K14" s="42"/>
      <c r="L14" s="42"/>
      <c r="M14" s="42"/>
      <c r="N14" s="42"/>
      <c r="O14" s="42"/>
      <c r="P14" s="42"/>
      <c r="Q14" s="42"/>
      <c r="R14" s="42"/>
      <c r="S14" s="42"/>
    </row>
    <row r="15" spans="2:26" x14ac:dyDescent="0.25">
      <c r="B15" s="42"/>
      <c r="C15" s="42"/>
      <c r="D15" s="44" t="s">
        <v>317</v>
      </c>
      <c r="E15" s="41"/>
      <c r="F15" s="41"/>
      <c r="G15" s="42"/>
      <c r="H15" s="42"/>
      <c r="I15" s="42"/>
      <c r="J15" s="42"/>
      <c r="K15" s="42"/>
      <c r="L15" s="42"/>
      <c r="M15" s="42"/>
      <c r="N15" s="42"/>
      <c r="O15" s="42"/>
      <c r="P15" s="42"/>
      <c r="Q15" s="42"/>
      <c r="R15" s="42"/>
      <c r="S15" s="42"/>
    </row>
    <row r="16" spans="2:26" x14ac:dyDescent="0.25">
      <c r="B16" s="42"/>
      <c r="C16" s="42"/>
      <c r="D16" s="44" t="s">
        <v>317</v>
      </c>
      <c r="E16" s="41"/>
      <c r="F16" s="41"/>
      <c r="G16" s="42"/>
      <c r="H16" s="42"/>
      <c r="I16" s="42"/>
      <c r="J16" s="42"/>
      <c r="K16" s="42"/>
      <c r="L16" s="42"/>
      <c r="M16" s="42"/>
      <c r="N16" s="42"/>
      <c r="O16" s="42"/>
      <c r="P16" s="42"/>
      <c r="Q16" s="42"/>
      <c r="R16" s="42"/>
      <c r="S16" s="42"/>
    </row>
    <row r="17" spans="2:19" x14ac:dyDescent="0.25">
      <c r="B17" s="42"/>
      <c r="C17" s="42"/>
      <c r="D17" s="44" t="s">
        <v>317</v>
      </c>
      <c r="E17" s="41"/>
      <c r="F17" s="41"/>
      <c r="G17" s="42"/>
      <c r="H17" s="42"/>
      <c r="I17" s="42"/>
      <c r="J17" s="42"/>
      <c r="K17" s="42"/>
      <c r="L17" s="42"/>
      <c r="M17" s="42"/>
      <c r="N17" s="42"/>
      <c r="O17" s="42"/>
      <c r="P17" s="42"/>
      <c r="Q17" s="42"/>
      <c r="R17" s="42"/>
      <c r="S17" s="42"/>
    </row>
    <row r="18" spans="2:19" x14ac:dyDescent="0.25">
      <c r="B18" s="42"/>
      <c r="C18" s="42"/>
      <c r="D18" s="44" t="s">
        <v>317</v>
      </c>
      <c r="E18" s="41"/>
      <c r="F18" s="41"/>
      <c r="G18" s="42"/>
      <c r="H18" s="42"/>
      <c r="I18" s="42"/>
      <c r="J18" s="42"/>
      <c r="K18" s="42"/>
      <c r="L18" s="42"/>
      <c r="M18" s="42"/>
      <c r="N18" s="42"/>
      <c r="O18" s="42"/>
      <c r="P18" s="42"/>
      <c r="Q18" s="42"/>
      <c r="R18" s="42"/>
      <c r="S18" s="42"/>
    </row>
    <row r="19" spans="2:19" x14ac:dyDescent="0.25">
      <c r="B19" s="42"/>
      <c r="C19" s="42"/>
      <c r="D19" s="44" t="s">
        <v>317</v>
      </c>
      <c r="E19" s="41"/>
      <c r="F19" s="41"/>
      <c r="G19" s="42"/>
      <c r="H19" s="42"/>
      <c r="I19" s="42"/>
      <c r="J19" s="42"/>
      <c r="K19" s="42"/>
      <c r="L19" s="42"/>
      <c r="M19" s="42"/>
      <c r="N19" s="42"/>
      <c r="O19" s="42"/>
      <c r="P19" s="42"/>
      <c r="Q19" s="42"/>
      <c r="R19" s="42"/>
      <c r="S19" s="42"/>
    </row>
    <row r="20" spans="2:19" x14ac:dyDescent="0.25">
      <c r="B20" s="42"/>
      <c r="C20" s="42"/>
      <c r="D20" s="44" t="s">
        <v>317</v>
      </c>
      <c r="E20" s="41"/>
      <c r="F20" s="41"/>
      <c r="G20" s="42"/>
      <c r="H20" s="42"/>
      <c r="I20" s="42"/>
      <c r="J20" s="42"/>
      <c r="K20" s="42"/>
      <c r="L20" s="42"/>
      <c r="M20" s="42"/>
      <c r="N20" s="42"/>
      <c r="O20" s="42"/>
      <c r="P20" s="42"/>
      <c r="Q20" s="42"/>
      <c r="R20" s="42"/>
      <c r="S20" s="42"/>
    </row>
    <row r="21" spans="2:19" x14ac:dyDescent="0.25">
      <c r="B21" s="42"/>
      <c r="C21" s="42"/>
      <c r="D21" s="44" t="s">
        <v>317</v>
      </c>
      <c r="E21" s="41"/>
      <c r="F21" s="41"/>
      <c r="G21" s="42"/>
      <c r="H21" s="42"/>
      <c r="I21" s="42"/>
      <c r="J21" s="42"/>
      <c r="K21" s="42"/>
      <c r="L21" s="42"/>
      <c r="M21" s="42"/>
      <c r="N21" s="42"/>
      <c r="O21" s="42"/>
      <c r="P21" s="42"/>
      <c r="Q21" s="42"/>
      <c r="R21" s="42"/>
      <c r="S21" s="42"/>
    </row>
    <row r="22" spans="2:19" x14ac:dyDescent="0.25">
      <c r="B22" s="42"/>
      <c r="C22" s="42"/>
      <c r="D22" s="44" t="s">
        <v>317</v>
      </c>
      <c r="E22" s="41"/>
      <c r="F22" s="41"/>
      <c r="G22" s="42"/>
      <c r="H22" s="42"/>
      <c r="I22" s="42"/>
      <c r="J22" s="42"/>
      <c r="K22" s="42"/>
      <c r="L22" s="42"/>
      <c r="M22" s="42"/>
      <c r="N22" s="42"/>
      <c r="O22" s="42"/>
      <c r="P22" s="42"/>
      <c r="Q22" s="42"/>
      <c r="R22" s="42"/>
      <c r="S22" s="42"/>
    </row>
    <row r="23" spans="2:19" x14ac:dyDescent="0.25">
      <c r="B23" s="42"/>
      <c r="C23" s="42"/>
      <c r="D23" s="44" t="s">
        <v>317</v>
      </c>
      <c r="E23" s="41"/>
      <c r="F23" s="41"/>
      <c r="G23" s="42"/>
      <c r="H23" s="42"/>
      <c r="I23" s="42"/>
      <c r="J23" s="42"/>
      <c r="K23" s="42"/>
      <c r="L23" s="42"/>
      <c r="M23" s="42"/>
      <c r="N23" s="42"/>
      <c r="O23" s="42"/>
      <c r="P23" s="42"/>
      <c r="Q23" s="42"/>
      <c r="R23" s="42"/>
      <c r="S23" s="42"/>
    </row>
    <row r="24" spans="2:19" x14ac:dyDescent="0.25">
      <c r="B24" s="42"/>
      <c r="C24" s="42"/>
      <c r="D24" s="44" t="s">
        <v>317</v>
      </c>
      <c r="E24" s="41"/>
      <c r="F24" s="41"/>
      <c r="G24" s="42"/>
      <c r="H24" s="42"/>
      <c r="I24" s="42"/>
      <c r="J24" s="42"/>
      <c r="K24" s="42"/>
      <c r="L24" s="42"/>
      <c r="M24" s="42"/>
      <c r="N24" s="42"/>
      <c r="O24" s="42"/>
      <c r="P24" s="42"/>
      <c r="Q24" s="42"/>
      <c r="R24" s="42"/>
      <c r="S24" s="42"/>
    </row>
    <row r="25" spans="2:19" x14ac:dyDescent="0.25">
      <c r="B25" s="42"/>
      <c r="C25" s="42"/>
      <c r="D25" s="44" t="s">
        <v>317</v>
      </c>
      <c r="E25" s="41"/>
      <c r="F25" s="41"/>
      <c r="G25" s="42"/>
      <c r="H25" s="42"/>
      <c r="I25" s="42"/>
      <c r="J25" s="42"/>
      <c r="K25" s="42"/>
      <c r="L25" s="42"/>
      <c r="M25" s="42"/>
      <c r="N25" s="42"/>
      <c r="O25" s="42"/>
      <c r="P25" s="42"/>
      <c r="Q25" s="42"/>
      <c r="R25" s="42"/>
      <c r="S25" s="42"/>
    </row>
    <row r="26" spans="2:19" x14ac:dyDescent="0.25">
      <c r="B26" s="42"/>
      <c r="C26" s="42"/>
      <c r="D26" s="44" t="s">
        <v>317</v>
      </c>
      <c r="E26" s="41"/>
      <c r="F26" s="41"/>
      <c r="G26" s="42"/>
      <c r="H26" s="42"/>
      <c r="I26" s="42"/>
      <c r="J26" s="42"/>
      <c r="K26" s="42"/>
      <c r="L26" s="42"/>
      <c r="M26" s="42"/>
      <c r="N26" s="42"/>
      <c r="O26" s="42"/>
      <c r="P26" s="42"/>
      <c r="Q26" s="42"/>
      <c r="R26" s="42"/>
      <c r="S26" s="42"/>
    </row>
    <row r="27" spans="2:19" x14ac:dyDescent="0.25">
      <c r="B27" s="42"/>
      <c r="C27" s="42"/>
      <c r="D27" s="44" t="s">
        <v>317</v>
      </c>
      <c r="E27" s="41"/>
      <c r="F27" s="41"/>
      <c r="G27" s="42"/>
      <c r="H27" s="42"/>
      <c r="I27" s="42"/>
      <c r="J27" s="42"/>
      <c r="K27" s="42"/>
      <c r="L27" s="42"/>
      <c r="M27" s="42"/>
      <c r="N27" s="42"/>
      <c r="O27" s="42"/>
      <c r="P27" s="42"/>
      <c r="Q27" s="42"/>
      <c r="R27" s="42"/>
      <c r="S27" s="42"/>
    </row>
    <row r="28" spans="2:19" x14ac:dyDescent="0.25">
      <c r="B28" s="42"/>
      <c r="C28" s="42"/>
      <c r="D28" s="44" t="s">
        <v>317</v>
      </c>
      <c r="E28" s="41"/>
      <c r="F28" s="41"/>
      <c r="G28" s="42"/>
      <c r="H28" s="42"/>
      <c r="I28" s="42"/>
      <c r="J28" s="42"/>
      <c r="K28" s="42"/>
      <c r="L28" s="42"/>
      <c r="M28" s="42"/>
      <c r="N28" s="42"/>
      <c r="O28" s="42"/>
      <c r="P28" s="42"/>
      <c r="Q28" s="42"/>
      <c r="R28" s="42"/>
      <c r="S28" s="42"/>
    </row>
    <row r="29" spans="2:19" x14ac:dyDescent="0.25">
      <c r="B29" s="42"/>
      <c r="C29" s="42"/>
      <c r="D29" s="44" t="s">
        <v>317</v>
      </c>
      <c r="E29" s="41"/>
      <c r="F29" s="41"/>
      <c r="G29" s="42"/>
      <c r="H29" s="42"/>
      <c r="I29" s="42"/>
      <c r="J29" s="42"/>
      <c r="K29" s="42"/>
      <c r="L29" s="42"/>
      <c r="M29" s="42"/>
      <c r="N29" s="42"/>
      <c r="O29" s="42"/>
      <c r="P29" s="42"/>
      <c r="Q29" s="42"/>
      <c r="R29" s="42"/>
      <c r="S29" s="42"/>
    </row>
    <row r="30" spans="2:19" x14ac:dyDescent="0.25">
      <c r="B30" s="42"/>
      <c r="C30" s="42"/>
      <c r="D30" s="44" t="s">
        <v>317</v>
      </c>
      <c r="E30" s="41"/>
      <c r="F30" s="41"/>
      <c r="G30" s="42"/>
      <c r="H30" s="42"/>
      <c r="I30" s="42"/>
      <c r="J30" s="42"/>
      <c r="K30" s="42"/>
      <c r="L30" s="42"/>
      <c r="M30" s="42"/>
      <c r="N30" s="42"/>
      <c r="O30" s="42"/>
      <c r="P30" s="42"/>
      <c r="Q30" s="42"/>
      <c r="R30" s="42"/>
      <c r="S30" s="42"/>
    </row>
    <row r="31" spans="2:19" x14ac:dyDescent="0.25">
      <c r="B31" s="42"/>
      <c r="C31" s="42"/>
      <c r="D31" s="44" t="s">
        <v>317</v>
      </c>
      <c r="E31" s="41"/>
      <c r="F31" s="41"/>
      <c r="G31" s="42"/>
      <c r="H31" s="42"/>
      <c r="I31" s="42"/>
      <c r="J31" s="42"/>
      <c r="K31" s="42"/>
      <c r="L31" s="42"/>
      <c r="M31" s="42"/>
      <c r="N31" s="42"/>
      <c r="O31" s="42"/>
      <c r="P31" s="42"/>
      <c r="Q31" s="42"/>
      <c r="R31" s="42"/>
      <c r="S31" s="42"/>
    </row>
    <row r="32" spans="2:19" x14ac:dyDescent="0.25">
      <c r="B32" s="42"/>
      <c r="C32" s="42"/>
      <c r="D32" s="44" t="s">
        <v>317</v>
      </c>
      <c r="E32" s="41"/>
      <c r="F32" s="41"/>
      <c r="G32" s="42"/>
      <c r="H32" s="42"/>
      <c r="I32" s="42"/>
      <c r="J32" s="42"/>
      <c r="K32" s="42"/>
      <c r="L32" s="42"/>
      <c r="M32" s="42"/>
      <c r="N32" s="42"/>
      <c r="O32" s="42"/>
      <c r="P32" s="42"/>
      <c r="Q32" s="42"/>
      <c r="R32" s="42"/>
      <c r="S32" s="42"/>
    </row>
    <row r="35" spans="2:21" x14ac:dyDescent="0.25">
      <c r="B35" s="107" t="s">
        <v>318</v>
      </c>
    </row>
    <row r="36" spans="2:21" ht="36.75" x14ac:dyDescent="0.25">
      <c r="B36" s="56" t="s">
        <v>313</v>
      </c>
      <c r="C36" s="56" t="s">
        <v>314</v>
      </c>
      <c r="D36" s="56" t="s">
        <v>319</v>
      </c>
      <c r="E36" s="56" t="s">
        <v>320</v>
      </c>
      <c r="F36" s="52"/>
      <c r="G36" s="71">
        <v>2021</v>
      </c>
      <c r="H36" s="71">
        <v>2022</v>
      </c>
      <c r="I36" s="53">
        <v>2023</v>
      </c>
      <c r="J36" s="53">
        <v>2024</v>
      </c>
      <c r="K36" s="53">
        <v>2025</v>
      </c>
      <c r="L36" s="53">
        <v>2026</v>
      </c>
      <c r="M36" s="53">
        <v>2027</v>
      </c>
      <c r="N36" s="53">
        <v>2028</v>
      </c>
      <c r="O36" s="53">
        <v>2029</v>
      </c>
      <c r="P36" s="53">
        <v>2030</v>
      </c>
      <c r="Q36" s="53">
        <v>2031</v>
      </c>
      <c r="R36" s="53">
        <v>2032</v>
      </c>
      <c r="S36" s="53">
        <v>2033</v>
      </c>
      <c r="T36" s="53">
        <v>2034</v>
      </c>
      <c r="U36" s="53">
        <v>2035</v>
      </c>
    </row>
    <row r="37" spans="2:21" x14ac:dyDescent="0.25">
      <c r="B37" s="42"/>
      <c r="C37" s="42"/>
      <c r="D37" s="42"/>
      <c r="E37" s="42"/>
      <c r="F37" s="44" t="s">
        <v>317</v>
      </c>
      <c r="G37" s="41"/>
      <c r="H37" s="41"/>
      <c r="I37" s="42"/>
      <c r="J37" s="42"/>
      <c r="K37" s="42"/>
      <c r="L37" s="42"/>
      <c r="M37" s="42"/>
      <c r="N37" s="42"/>
      <c r="O37" s="42"/>
      <c r="P37" s="42"/>
      <c r="Q37" s="42"/>
      <c r="R37" s="42"/>
      <c r="S37" s="42"/>
      <c r="T37" s="42"/>
      <c r="U37" s="42"/>
    </row>
    <row r="38" spans="2:21" x14ac:dyDescent="0.25">
      <c r="B38" s="42"/>
      <c r="C38" s="42"/>
      <c r="D38" s="42"/>
      <c r="E38" s="42"/>
      <c r="F38" s="44" t="s">
        <v>317</v>
      </c>
      <c r="G38" s="41"/>
      <c r="H38" s="41"/>
      <c r="I38" s="42"/>
      <c r="J38" s="42"/>
      <c r="K38" s="42"/>
      <c r="L38" s="42"/>
      <c r="M38" s="42"/>
      <c r="N38" s="42"/>
      <c r="O38" s="42"/>
      <c r="P38" s="42"/>
      <c r="Q38" s="42"/>
      <c r="R38" s="42"/>
      <c r="S38" s="42"/>
      <c r="T38" s="42"/>
      <c r="U38" s="42"/>
    </row>
    <row r="39" spans="2:21" x14ac:dyDescent="0.25">
      <c r="B39" s="42"/>
      <c r="C39" s="42"/>
      <c r="D39" s="42"/>
      <c r="E39" s="42"/>
      <c r="F39" s="44" t="s">
        <v>317</v>
      </c>
      <c r="G39" s="41"/>
      <c r="H39" s="41"/>
      <c r="I39" s="42"/>
      <c r="J39" s="42"/>
      <c r="K39" s="42"/>
      <c r="L39" s="42"/>
      <c r="M39" s="42"/>
      <c r="N39" s="42"/>
      <c r="O39" s="42"/>
      <c r="P39" s="42"/>
      <c r="Q39" s="42"/>
      <c r="R39" s="42"/>
      <c r="S39" s="42"/>
      <c r="T39" s="42"/>
      <c r="U39" s="42"/>
    </row>
    <row r="40" spans="2:21" x14ac:dyDescent="0.25">
      <c r="B40" s="42"/>
      <c r="C40" s="42"/>
      <c r="D40" s="42"/>
      <c r="E40" s="42"/>
      <c r="F40" s="44" t="s">
        <v>317</v>
      </c>
      <c r="G40" s="41"/>
      <c r="H40" s="41"/>
      <c r="I40" s="42"/>
      <c r="J40" s="42"/>
      <c r="K40" s="42"/>
      <c r="L40" s="42"/>
      <c r="M40" s="42"/>
      <c r="N40" s="42"/>
      <c r="O40" s="42"/>
      <c r="P40" s="42"/>
      <c r="Q40" s="42"/>
      <c r="R40" s="42"/>
      <c r="S40" s="42"/>
      <c r="T40" s="42"/>
      <c r="U40" s="42"/>
    </row>
    <row r="41" spans="2:21" x14ac:dyDescent="0.25">
      <c r="B41" s="42"/>
      <c r="C41" s="42"/>
      <c r="D41" s="42"/>
      <c r="E41" s="42"/>
      <c r="F41" s="44" t="s">
        <v>317</v>
      </c>
      <c r="G41" s="41"/>
      <c r="H41" s="41"/>
      <c r="I41" s="42"/>
      <c r="J41" s="42"/>
      <c r="K41" s="42"/>
      <c r="L41" s="42"/>
      <c r="M41" s="42"/>
      <c r="N41" s="42"/>
      <c r="O41" s="42"/>
      <c r="P41" s="42"/>
      <c r="Q41" s="42"/>
      <c r="R41" s="42"/>
      <c r="S41" s="42"/>
      <c r="T41" s="42"/>
      <c r="U41" s="42"/>
    </row>
    <row r="42" spans="2:21" x14ac:dyDescent="0.25">
      <c r="B42" s="42"/>
      <c r="C42" s="42"/>
      <c r="D42" s="42"/>
      <c r="E42" s="42"/>
      <c r="F42" s="44" t="s">
        <v>317</v>
      </c>
      <c r="G42" s="41"/>
      <c r="H42" s="41"/>
      <c r="I42" s="42"/>
      <c r="J42" s="42"/>
      <c r="K42" s="42"/>
      <c r="L42" s="42"/>
      <c r="M42" s="42"/>
      <c r="N42" s="42"/>
      <c r="O42" s="42"/>
      <c r="P42" s="42"/>
      <c r="Q42" s="42"/>
      <c r="R42" s="42"/>
      <c r="S42" s="42"/>
      <c r="T42" s="42"/>
      <c r="U42" s="42"/>
    </row>
    <row r="43" spans="2:21" x14ac:dyDescent="0.25">
      <c r="B43" s="42"/>
      <c r="C43" s="42"/>
      <c r="D43" s="42"/>
      <c r="E43" s="42"/>
      <c r="F43" s="44" t="s">
        <v>317</v>
      </c>
      <c r="G43" s="41"/>
      <c r="H43" s="41"/>
      <c r="I43" s="42"/>
      <c r="J43" s="42"/>
      <c r="K43" s="42"/>
      <c r="L43" s="42"/>
      <c r="M43" s="42"/>
      <c r="N43" s="42"/>
      <c r="O43" s="42"/>
      <c r="P43" s="42"/>
      <c r="Q43" s="42"/>
      <c r="R43" s="42"/>
      <c r="S43" s="42"/>
      <c r="T43" s="42"/>
      <c r="U43" s="42"/>
    </row>
    <row r="44" spans="2:21" x14ac:dyDescent="0.25">
      <c r="B44" s="42"/>
      <c r="C44" s="42"/>
      <c r="D44" s="42"/>
      <c r="E44" s="42"/>
      <c r="F44" s="44" t="s">
        <v>317</v>
      </c>
      <c r="G44" s="41"/>
      <c r="H44" s="41"/>
      <c r="I44" s="42"/>
      <c r="J44" s="42"/>
      <c r="K44" s="42"/>
      <c r="L44" s="42"/>
      <c r="M44" s="42"/>
      <c r="N44" s="42"/>
      <c r="O44" s="42"/>
      <c r="P44" s="42"/>
      <c r="Q44" s="42"/>
      <c r="R44" s="42"/>
      <c r="S44" s="42"/>
      <c r="T44" s="42"/>
      <c r="U44" s="42"/>
    </row>
    <row r="45" spans="2:21" x14ac:dyDescent="0.25">
      <c r="B45" s="42"/>
      <c r="C45" s="42"/>
      <c r="D45" s="42"/>
      <c r="E45" s="42"/>
      <c r="F45" s="44" t="s">
        <v>317</v>
      </c>
      <c r="G45" s="41"/>
      <c r="H45" s="41"/>
      <c r="I45" s="42"/>
      <c r="J45" s="42"/>
      <c r="K45" s="42"/>
      <c r="L45" s="42"/>
      <c r="M45" s="42"/>
      <c r="N45" s="42"/>
      <c r="O45" s="42"/>
      <c r="P45" s="42"/>
      <c r="Q45" s="42"/>
      <c r="R45" s="42"/>
      <c r="S45" s="42"/>
      <c r="T45" s="42"/>
      <c r="U45" s="42"/>
    </row>
    <row r="46" spans="2:21" x14ac:dyDescent="0.25">
      <c r="B46" s="42"/>
      <c r="C46" s="42"/>
      <c r="D46" s="42"/>
      <c r="E46" s="42"/>
      <c r="F46" s="44" t="s">
        <v>317</v>
      </c>
      <c r="G46" s="41"/>
      <c r="H46" s="41"/>
      <c r="I46" s="42"/>
      <c r="J46" s="42"/>
      <c r="K46" s="42"/>
      <c r="L46" s="42"/>
      <c r="M46" s="42"/>
      <c r="N46" s="42"/>
      <c r="O46" s="42"/>
      <c r="P46" s="42"/>
      <c r="Q46" s="42"/>
      <c r="R46" s="42"/>
      <c r="S46" s="42"/>
      <c r="T46" s="42"/>
      <c r="U46" s="42"/>
    </row>
    <row r="47" spans="2:21" x14ac:dyDescent="0.25">
      <c r="B47" s="42"/>
      <c r="C47" s="42"/>
      <c r="D47" s="42"/>
      <c r="E47" s="42"/>
      <c r="F47" s="44" t="s">
        <v>317</v>
      </c>
      <c r="G47" s="41"/>
      <c r="H47" s="41"/>
      <c r="I47" s="42"/>
      <c r="J47" s="42"/>
      <c r="K47" s="42"/>
      <c r="L47" s="42"/>
      <c r="M47" s="42"/>
      <c r="N47" s="42"/>
      <c r="O47" s="42"/>
      <c r="P47" s="42"/>
      <c r="Q47" s="42"/>
      <c r="R47" s="42"/>
      <c r="S47" s="42"/>
      <c r="T47" s="42"/>
      <c r="U47" s="42"/>
    </row>
    <row r="48" spans="2:21" x14ac:dyDescent="0.25">
      <c r="B48" s="42"/>
      <c r="C48" s="42"/>
      <c r="D48" s="42"/>
      <c r="E48" s="42"/>
      <c r="F48" s="44" t="s">
        <v>317</v>
      </c>
      <c r="G48" s="41"/>
      <c r="H48" s="41"/>
      <c r="I48" s="42"/>
      <c r="J48" s="42"/>
      <c r="K48" s="42"/>
      <c r="L48" s="42"/>
      <c r="M48" s="42"/>
      <c r="N48" s="42"/>
      <c r="O48" s="42"/>
      <c r="P48" s="42"/>
      <c r="Q48" s="42"/>
      <c r="R48" s="42"/>
      <c r="S48" s="42"/>
      <c r="T48" s="42"/>
      <c r="U48" s="42"/>
    </row>
    <row r="49" spans="2:21" x14ac:dyDescent="0.25">
      <c r="B49" s="42"/>
      <c r="C49" s="42"/>
      <c r="D49" s="42"/>
      <c r="E49" s="42"/>
      <c r="F49" s="44" t="s">
        <v>317</v>
      </c>
      <c r="G49" s="41"/>
      <c r="H49" s="41"/>
      <c r="I49" s="42"/>
      <c r="J49" s="42"/>
      <c r="K49" s="42"/>
      <c r="L49" s="42"/>
      <c r="M49" s="42"/>
      <c r="N49" s="42"/>
      <c r="O49" s="42"/>
      <c r="P49" s="42"/>
      <c r="Q49" s="42"/>
      <c r="R49" s="42"/>
      <c r="S49" s="42"/>
      <c r="T49" s="42"/>
      <c r="U49" s="42"/>
    </row>
    <row r="50" spans="2:21" x14ac:dyDescent="0.25">
      <c r="B50" s="42"/>
      <c r="C50" s="42"/>
      <c r="D50" s="42"/>
      <c r="E50" s="42"/>
      <c r="F50" s="44" t="s">
        <v>317</v>
      </c>
      <c r="G50" s="41"/>
      <c r="H50" s="41"/>
      <c r="I50" s="42"/>
      <c r="J50" s="42"/>
      <c r="K50" s="42"/>
      <c r="L50" s="42"/>
      <c r="M50" s="42"/>
      <c r="N50" s="42"/>
      <c r="O50" s="42"/>
      <c r="P50" s="42"/>
      <c r="Q50" s="42"/>
      <c r="R50" s="42"/>
      <c r="S50" s="42"/>
      <c r="T50" s="42"/>
      <c r="U50" s="42"/>
    </row>
    <row r="51" spans="2:21" x14ac:dyDescent="0.25">
      <c r="B51" s="42"/>
      <c r="C51" s="42"/>
      <c r="D51" s="42"/>
      <c r="E51" s="42"/>
      <c r="F51" s="44" t="s">
        <v>317</v>
      </c>
      <c r="G51" s="41"/>
      <c r="H51" s="41"/>
      <c r="I51" s="42"/>
      <c r="J51" s="42"/>
      <c r="K51" s="42"/>
      <c r="L51" s="42"/>
      <c r="M51" s="42"/>
      <c r="N51" s="42"/>
      <c r="O51" s="42"/>
      <c r="P51" s="42"/>
      <c r="Q51" s="42"/>
      <c r="R51" s="42"/>
      <c r="S51" s="42"/>
      <c r="T51" s="42"/>
      <c r="U51" s="42"/>
    </row>
    <row r="52" spans="2:21" x14ac:dyDescent="0.25">
      <c r="B52" s="42"/>
      <c r="C52" s="42"/>
      <c r="D52" s="42"/>
      <c r="E52" s="42"/>
      <c r="F52" s="44" t="s">
        <v>317</v>
      </c>
      <c r="G52" s="41"/>
      <c r="H52" s="41"/>
      <c r="I52" s="42"/>
      <c r="J52" s="42"/>
      <c r="K52" s="42"/>
      <c r="L52" s="42"/>
      <c r="M52" s="42"/>
      <c r="N52" s="42"/>
      <c r="O52" s="42"/>
      <c r="P52" s="42"/>
      <c r="Q52" s="42"/>
      <c r="R52" s="42"/>
      <c r="S52" s="42"/>
      <c r="T52" s="42"/>
      <c r="U52" s="42"/>
    </row>
    <row r="53" spans="2:21" x14ac:dyDescent="0.25">
      <c r="B53" s="42"/>
      <c r="C53" s="42"/>
      <c r="D53" s="42"/>
      <c r="E53" s="42"/>
      <c r="F53" s="44" t="s">
        <v>317</v>
      </c>
      <c r="G53" s="41"/>
      <c r="H53" s="41"/>
      <c r="I53" s="42"/>
      <c r="J53" s="42"/>
      <c r="K53" s="42"/>
      <c r="L53" s="42"/>
      <c r="M53" s="42"/>
      <c r="N53" s="42"/>
      <c r="O53" s="42"/>
      <c r="P53" s="42"/>
      <c r="Q53" s="42"/>
      <c r="R53" s="42"/>
      <c r="S53" s="42"/>
      <c r="T53" s="42"/>
      <c r="U53" s="42"/>
    </row>
    <row r="54" spans="2:21" x14ac:dyDescent="0.25">
      <c r="B54" s="42"/>
      <c r="C54" s="42"/>
      <c r="D54" s="42"/>
      <c r="E54" s="42"/>
      <c r="F54" s="44" t="s">
        <v>317</v>
      </c>
      <c r="G54" s="41"/>
      <c r="H54" s="41"/>
      <c r="I54" s="42"/>
      <c r="J54" s="42"/>
      <c r="K54" s="42"/>
      <c r="L54" s="42"/>
      <c r="M54" s="42"/>
      <c r="N54" s="42"/>
      <c r="O54" s="42"/>
      <c r="P54" s="42"/>
      <c r="Q54" s="42"/>
      <c r="R54" s="42"/>
      <c r="S54" s="42"/>
      <c r="T54" s="42"/>
      <c r="U54" s="42"/>
    </row>
    <row r="55" spans="2:21" x14ac:dyDescent="0.25">
      <c r="B55" s="42"/>
      <c r="C55" s="42"/>
      <c r="D55" s="42"/>
      <c r="E55" s="42"/>
      <c r="F55" s="44" t="s">
        <v>317</v>
      </c>
      <c r="G55" s="41"/>
      <c r="H55" s="41"/>
      <c r="I55" s="42"/>
      <c r="J55" s="42"/>
      <c r="K55" s="42"/>
      <c r="L55" s="42"/>
      <c r="M55" s="42"/>
      <c r="N55" s="42"/>
      <c r="O55" s="42"/>
      <c r="P55" s="42"/>
      <c r="Q55" s="42"/>
      <c r="R55" s="42"/>
      <c r="S55" s="42"/>
      <c r="T55" s="42"/>
      <c r="U55" s="42"/>
    </row>
    <row r="56" spans="2:21" x14ac:dyDescent="0.25">
      <c r="B56" s="42"/>
      <c r="C56" s="42"/>
      <c r="D56" s="42"/>
      <c r="E56" s="42"/>
      <c r="F56" s="44" t="s">
        <v>317</v>
      </c>
      <c r="G56" s="41"/>
      <c r="H56" s="41"/>
      <c r="I56" s="42"/>
      <c r="J56" s="42"/>
      <c r="K56" s="42"/>
      <c r="L56" s="42"/>
      <c r="M56" s="42"/>
      <c r="N56" s="42"/>
      <c r="O56" s="42"/>
      <c r="P56" s="42"/>
      <c r="Q56" s="42"/>
      <c r="R56" s="42"/>
      <c r="S56" s="42"/>
      <c r="T56" s="42"/>
      <c r="U56" s="42"/>
    </row>
    <row r="57" spans="2:21" x14ac:dyDescent="0.25">
      <c r="B57" s="42"/>
      <c r="C57" s="42"/>
      <c r="D57" s="42"/>
      <c r="E57" s="42"/>
      <c r="F57" s="44" t="s">
        <v>317</v>
      </c>
      <c r="G57" s="41"/>
      <c r="H57" s="41"/>
      <c r="I57" s="42"/>
      <c r="J57" s="42"/>
      <c r="K57" s="42"/>
      <c r="L57" s="42"/>
      <c r="M57" s="42"/>
      <c r="N57" s="42"/>
      <c r="O57" s="42"/>
      <c r="P57" s="42"/>
      <c r="Q57" s="42"/>
      <c r="R57" s="42"/>
      <c r="S57" s="42"/>
      <c r="T57" s="42"/>
      <c r="U57" s="42"/>
    </row>
    <row r="58" spans="2:21" x14ac:dyDescent="0.25">
      <c r="B58" s="42"/>
      <c r="C58" s="42"/>
      <c r="D58" s="42"/>
      <c r="E58" s="42"/>
      <c r="F58" s="44" t="s">
        <v>317</v>
      </c>
      <c r="G58" s="41"/>
      <c r="H58" s="41"/>
      <c r="I58" s="42"/>
      <c r="J58" s="42"/>
      <c r="K58" s="42"/>
      <c r="L58" s="42"/>
      <c r="M58" s="42"/>
      <c r="N58" s="42"/>
      <c r="O58" s="42"/>
      <c r="P58" s="42"/>
      <c r="Q58" s="42"/>
      <c r="R58" s="42"/>
      <c r="S58" s="42"/>
      <c r="T58" s="42"/>
      <c r="U58" s="42"/>
    </row>
    <row r="59" spans="2:21" x14ac:dyDescent="0.25">
      <c r="B59" s="42"/>
      <c r="C59" s="42"/>
      <c r="D59" s="42"/>
      <c r="E59" s="42"/>
      <c r="F59" s="44" t="s">
        <v>317</v>
      </c>
      <c r="G59" s="41"/>
      <c r="H59" s="41"/>
      <c r="I59" s="42"/>
      <c r="J59" s="42"/>
      <c r="K59" s="42"/>
      <c r="L59" s="42"/>
      <c r="M59" s="42"/>
      <c r="N59" s="42"/>
      <c r="O59" s="42"/>
      <c r="P59" s="42"/>
      <c r="Q59" s="42"/>
      <c r="R59" s="42"/>
      <c r="S59" s="42"/>
      <c r="T59" s="42"/>
      <c r="U59" s="42"/>
    </row>
    <row r="60" spans="2:21" x14ac:dyDescent="0.25">
      <c r="B60" s="42"/>
      <c r="C60" s="42"/>
      <c r="D60" s="42"/>
      <c r="E60" s="42"/>
      <c r="F60" s="44" t="s">
        <v>317</v>
      </c>
      <c r="G60" s="41"/>
      <c r="H60" s="41"/>
      <c r="I60" s="42"/>
      <c r="J60" s="42"/>
      <c r="K60" s="42"/>
      <c r="L60" s="42"/>
      <c r="M60" s="42"/>
      <c r="N60" s="42"/>
      <c r="O60" s="42"/>
      <c r="P60" s="42"/>
      <c r="Q60" s="42"/>
      <c r="R60" s="42"/>
      <c r="S60" s="42"/>
      <c r="T60" s="42"/>
      <c r="U60" s="42"/>
    </row>
    <row r="63" spans="2:21" x14ac:dyDescent="0.25">
      <c r="B63" s="21"/>
    </row>
    <row r="64" spans="2:21" x14ac:dyDescent="0.25">
      <c r="B64" s="70"/>
      <c r="C64" s="70"/>
      <c r="D64" s="70"/>
      <c r="E64" s="54"/>
      <c r="F64" s="54"/>
      <c r="G64" s="54"/>
      <c r="H64" s="54"/>
      <c r="I64" s="54"/>
      <c r="J64" s="54"/>
      <c r="K64" s="54"/>
      <c r="L64" s="54"/>
      <c r="M64" s="54"/>
      <c r="N64" s="54"/>
      <c r="O64" s="54"/>
      <c r="P64" s="54"/>
      <c r="Q64" s="54"/>
    </row>
    <row r="65" spans="2:17" x14ac:dyDescent="0.25">
      <c r="B65" s="55"/>
      <c r="C65" s="55"/>
      <c r="D65" s="24"/>
      <c r="E65" s="55"/>
      <c r="F65" s="55"/>
      <c r="G65" s="55"/>
      <c r="H65" s="55"/>
      <c r="I65" s="55"/>
      <c r="J65" s="55"/>
      <c r="K65" s="55"/>
      <c r="L65" s="55"/>
      <c r="M65" s="55"/>
      <c r="N65" s="55"/>
      <c r="O65" s="55"/>
      <c r="P65" s="55"/>
      <c r="Q65" s="55"/>
    </row>
    <row r="66" spans="2:17" x14ac:dyDescent="0.25">
      <c r="B66" s="55"/>
      <c r="C66" s="55"/>
      <c r="D66" s="24"/>
      <c r="E66" s="55"/>
      <c r="F66" s="55"/>
      <c r="G66" s="55"/>
      <c r="H66" s="55"/>
      <c r="I66" s="55"/>
      <c r="J66" s="55"/>
      <c r="K66" s="55"/>
      <c r="L66" s="55"/>
      <c r="M66" s="55"/>
      <c r="N66" s="55"/>
      <c r="O66" s="55"/>
      <c r="P66" s="55"/>
      <c r="Q66" s="55"/>
    </row>
    <row r="67" spans="2:17" x14ac:dyDescent="0.25">
      <c r="B67" s="55"/>
      <c r="C67" s="55"/>
      <c r="D67" s="24"/>
      <c r="E67" s="55"/>
      <c r="F67" s="55"/>
      <c r="G67" s="55"/>
      <c r="H67" s="55"/>
      <c r="I67" s="55"/>
      <c r="J67" s="55"/>
      <c r="K67" s="55"/>
      <c r="L67" s="55"/>
      <c r="M67" s="55"/>
      <c r="N67" s="55"/>
      <c r="O67" s="55"/>
      <c r="P67" s="55"/>
      <c r="Q67" s="55"/>
    </row>
    <row r="68" spans="2:17" x14ac:dyDescent="0.25">
      <c r="B68" s="55"/>
      <c r="C68" s="55"/>
      <c r="D68" s="24"/>
      <c r="E68" s="55"/>
      <c r="F68" s="55"/>
      <c r="G68" s="55"/>
      <c r="H68" s="55"/>
      <c r="I68" s="55"/>
      <c r="J68" s="55"/>
      <c r="K68" s="55"/>
      <c r="L68" s="55"/>
      <c r="M68" s="55"/>
      <c r="N68" s="55"/>
      <c r="O68" s="55"/>
      <c r="P68" s="55"/>
      <c r="Q68" s="55"/>
    </row>
    <row r="69" spans="2:17" x14ac:dyDescent="0.25">
      <c r="B69" s="55"/>
      <c r="C69" s="55"/>
      <c r="D69" s="24"/>
      <c r="E69" s="55"/>
      <c r="F69" s="55"/>
      <c r="G69" s="55"/>
      <c r="H69" s="55"/>
      <c r="I69" s="55"/>
      <c r="J69" s="55"/>
      <c r="K69" s="55"/>
      <c r="L69" s="55"/>
      <c r="M69" s="55"/>
      <c r="N69" s="55"/>
      <c r="O69" s="55"/>
      <c r="P69" s="55"/>
      <c r="Q69" s="55"/>
    </row>
    <row r="70" spans="2:17" x14ac:dyDescent="0.25">
      <c r="B70" s="55"/>
      <c r="C70" s="55"/>
      <c r="D70" s="24"/>
      <c r="E70" s="55"/>
      <c r="F70" s="55"/>
      <c r="G70" s="55"/>
      <c r="H70" s="55"/>
      <c r="I70" s="55"/>
      <c r="J70" s="55"/>
      <c r="K70" s="55"/>
      <c r="L70" s="55"/>
      <c r="M70" s="55"/>
      <c r="N70" s="55"/>
      <c r="O70" s="55"/>
      <c r="P70" s="55"/>
      <c r="Q70" s="55"/>
    </row>
    <row r="71" spans="2:17" x14ac:dyDescent="0.25">
      <c r="B71" s="55"/>
      <c r="C71" s="55"/>
      <c r="D71" s="24"/>
      <c r="E71" s="55"/>
      <c r="F71" s="55"/>
      <c r="G71" s="55"/>
      <c r="H71" s="55"/>
      <c r="I71" s="55"/>
      <c r="J71" s="55"/>
      <c r="K71" s="55"/>
      <c r="L71" s="55"/>
      <c r="M71" s="55"/>
      <c r="N71" s="55"/>
      <c r="O71" s="55"/>
      <c r="P71" s="55"/>
      <c r="Q71" s="55"/>
    </row>
    <row r="72" spans="2:17" x14ac:dyDescent="0.25">
      <c r="B72" s="55"/>
      <c r="C72" s="55"/>
      <c r="D72" s="24"/>
      <c r="E72" s="55"/>
      <c r="F72" s="55"/>
      <c r="G72" s="55"/>
      <c r="H72" s="55"/>
      <c r="I72" s="55"/>
      <c r="J72" s="55"/>
      <c r="K72" s="55"/>
      <c r="L72" s="55"/>
      <c r="M72" s="55"/>
      <c r="N72" s="55"/>
      <c r="O72" s="55"/>
      <c r="P72" s="55"/>
      <c r="Q72" s="55"/>
    </row>
    <row r="73" spans="2:17" x14ac:dyDescent="0.25">
      <c r="B73" s="55"/>
      <c r="C73" s="55"/>
      <c r="D73" s="24"/>
      <c r="E73" s="55"/>
      <c r="F73" s="55"/>
      <c r="G73" s="55"/>
      <c r="H73" s="55"/>
      <c r="I73" s="55"/>
      <c r="J73" s="55"/>
      <c r="K73" s="55"/>
      <c r="L73" s="55"/>
      <c r="M73" s="55"/>
      <c r="N73" s="55"/>
      <c r="O73" s="55"/>
      <c r="P73" s="55"/>
      <c r="Q73" s="55"/>
    </row>
    <row r="74" spans="2:17" x14ac:dyDescent="0.25">
      <c r="B74" s="55"/>
      <c r="C74" s="55"/>
      <c r="D74" s="24"/>
      <c r="E74" s="55"/>
      <c r="F74" s="55"/>
      <c r="G74" s="55"/>
      <c r="H74" s="55"/>
      <c r="I74" s="55"/>
      <c r="J74" s="55"/>
      <c r="K74" s="55"/>
      <c r="L74" s="55"/>
      <c r="M74" s="55"/>
      <c r="N74" s="55"/>
      <c r="O74" s="55"/>
      <c r="P74" s="55"/>
      <c r="Q74" s="55"/>
    </row>
    <row r="75" spans="2:17" x14ac:dyDescent="0.25">
      <c r="B75" s="55"/>
      <c r="C75" s="55"/>
      <c r="D75" s="24"/>
      <c r="E75" s="55"/>
      <c r="F75" s="55"/>
      <c r="G75" s="55"/>
      <c r="H75" s="55"/>
      <c r="I75" s="55"/>
      <c r="J75" s="55"/>
      <c r="K75" s="55"/>
      <c r="L75" s="55"/>
      <c r="M75" s="55"/>
      <c r="N75" s="55"/>
      <c r="O75" s="55"/>
      <c r="P75" s="55"/>
      <c r="Q75" s="55"/>
    </row>
    <row r="76" spans="2:17" x14ac:dyDescent="0.25">
      <c r="B76" s="55"/>
      <c r="C76" s="55"/>
      <c r="D76" s="24"/>
      <c r="E76" s="55"/>
      <c r="F76" s="55"/>
      <c r="G76" s="55"/>
      <c r="H76" s="55"/>
      <c r="I76" s="55"/>
      <c r="J76" s="55"/>
      <c r="K76" s="55"/>
      <c r="L76" s="55"/>
      <c r="M76" s="55"/>
      <c r="N76" s="55"/>
      <c r="O76" s="55"/>
      <c r="P76" s="55"/>
      <c r="Q76" s="55"/>
    </row>
    <row r="77" spans="2:17" x14ac:dyDescent="0.25">
      <c r="B77" s="55"/>
      <c r="C77" s="55"/>
      <c r="D77" s="24"/>
      <c r="E77" s="55"/>
      <c r="F77" s="55"/>
      <c r="G77" s="55"/>
      <c r="H77" s="55"/>
      <c r="I77" s="55"/>
      <c r="J77" s="55"/>
      <c r="K77" s="55"/>
      <c r="L77" s="55"/>
      <c r="M77" s="55"/>
      <c r="N77" s="55"/>
      <c r="O77" s="55"/>
      <c r="P77" s="55"/>
      <c r="Q77" s="55"/>
    </row>
    <row r="78" spans="2:17" x14ac:dyDescent="0.25">
      <c r="B78" s="55"/>
      <c r="C78" s="55"/>
      <c r="D78" s="24"/>
      <c r="E78" s="55"/>
      <c r="F78" s="55"/>
      <c r="G78" s="55"/>
      <c r="H78" s="55"/>
      <c r="I78" s="55"/>
      <c r="J78" s="55"/>
      <c r="K78" s="55"/>
      <c r="L78" s="55"/>
      <c r="M78" s="55"/>
      <c r="N78" s="55"/>
      <c r="O78" s="55"/>
      <c r="P78" s="55"/>
      <c r="Q78" s="55"/>
    </row>
    <row r="79" spans="2:17" x14ac:dyDescent="0.25">
      <c r="B79" s="55"/>
      <c r="C79" s="55"/>
      <c r="D79" s="24"/>
      <c r="E79" s="55"/>
      <c r="F79" s="55"/>
      <c r="G79" s="55"/>
      <c r="H79" s="55"/>
      <c r="I79" s="55"/>
      <c r="J79" s="55"/>
      <c r="K79" s="55"/>
      <c r="L79" s="55"/>
      <c r="M79" s="55"/>
      <c r="N79" s="55"/>
      <c r="O79" s="55"/>
      <c r="P79" s="55"/>
      <c r="Q79" s="55"/>
    </row>
    <row r="80" spans="2:17" x14ac:dyDescent="0.25">
      <c r="B80" s="55"/>
      <c r="C80" s="55"/>
      <c r="D80" s="24"/>
      <c r="E80" s="55"/>
      <c r="F80" s="55"/>
      <c r="G80" s="55"/>
      <c r="H80" s="55"/>
      <c r="I80" s="55"/>
      <c r="J80" s="55"/>
      <c r="K80" s="55"/>
      <c r="L80" s="55"/>
      <c r="M80" s="55"/>
      <c r="N80" s="55"/>
      <c r="O80" s="55"/>
      <c r="P80" s="55"/>
      <c r="Q80" s="55"/>
    </row>
    <row r="81" spans="2:17" x14ac:dyDescent="0.25">
      <c r="B81" s="55"/>
      <c r="C81" s="55"/>
      <c r="D81" s="24"/>
      <c r="E81" s="55"/>
      <c r="F81" s="55"/>
      <c r="G81" s="55"/>
      <c r="H81" s="55"/>
      <c r="I81" s="55"/>
      <c r="J81" s="55"/>
      <c r="K81" s="55"/>
      <c r="L81" s="55"/>
      <c r="M81" s="55"/>
      <c r="N81" s="55"/>
      <c r="O81" s="55"/>
      <c r="P81" s="55"/>
      <c r="Q81" s="55"/>
    </row>
    <row r="82" spans="2:17" x14ac:dyDescent="0.25">
      <c r="B82" s="55"/>
      <c r="C82" s="55"/>
      <c r="D82" s="24"/>
      <c r="E82" s="55"/>
      <c r="F82" s="55"/>
      <c r="G82" s="55"/>
      <c r="H82" s="55"/>
      <c r="I82" s="55"/>
      <c r="J82" s="55"/>
      <c r="K82" s="55"/>
      <c r="L82" s="55"/>
      <c r="M82" s="55"/>
      <c r="N82" s="55"/>
      <c r="O82" s="55"/>
      <c r="P82" s="55"/>
      <c r="Q82" s="55"/>
    </row>
    <row r="83" spans="2:17" x14ac:dyDescent="0.25">
      <c r="B83" s="55"/>
      <c r="C83" s="55"/>
      <c r="D83" s="24"/>
      <c r="E83" s="55"/>
      <c r="F83" s="55"/>
      <c r="G83" s="55"/>
      <c r="H83" s="55"/>
      <c r="I83" s="55"/>
      <c r="J83" s="55"/>
      <c r="K83" s="55"/>
      <c r="L83" s="55"/>
      <c r="M83" s="55"/>
      <c r="N83" s="55"/>
      <c r="O83" s="55"/>
      <c r="P83" s="55"/>
      <c r="Q83" s="55"/>
    </row>
    <row r="84" spans="2:17" x14ac:dyDescent="0.25">
      <c r="B84" s="55"/>
      <c r="C84" s="55"/>
      <c r="D84" s="24"/>
      <c r="E84" s="55"/>
      <c r="F84" s="55"/>
      <c r="G84" s="55"/>
      <c r="H84" s="55"/>
      <c r="I84" s="55"/>
      <c r="J84" s="55"/>
      <c r="K84" s="55"/>
      <c r="L84" s="55"/>
      <c r="M84" s="55"/>
      <c r="N84" s="55"/>
      <c r="O84" s="55"/>
      <c r="P84" s="55"/>
      <c r="Q84" s="55"/>
    </row>
    <row r="85" spans="2:17" x14ac:dyDescent="0.25">
      <c r="B85" s="55"/>
      <c r="C85" s="55"/>
      <c r="D85" s="24"/>
      <c r="E85" s="55"/>
      <c r="F85" s="55"/>
      <c r="G85" s="55"/>
      <c r="H85" s="55"/>
      <c r="I85" s="55"/>
      <c r="J85" s="55"/>
      <c r="K85" s="55"/>
      <c r="L85" s="55"/>
      <c r="M85" s="55"/>
      <c r="N85" s="55"/>
      <c r="O85" s="55"/>
      <c r="P85" s="55"/>
      <c r="Q85" s="55"/>
    </row>
    <row r="86" spans="2:17" x14ac:dyDescent="0.25">
      <c r="B86" s="55"/>
      <c r="C86" s="55"/>
      <c r="D86" s="24"/>
      <c r="E86" s="55"/>
      <c r="F86" s="55"/>
      <c r="G86" s="55"/>
      <c r="H86" s="55"/>
      <c r="I86" s="55"/>
      <c r="J86" s="55"/>
      <c r="K86" s="55"/>
      <c r="L86" s="55"/>
      <c r="M86" s="55"/>
      <c r="N86" s="55"/>
      <c r="O86" s="55"/>
      <c r="P86" s="55"/>
      <c r="Q86" s="55"/>
    </row>
    <row r="87" spans="2:17" x14ac:dyDescent="0.25">
      <c r="B87" s="55"/>
      <c r="C87" s="55"/>
      <c r="D87" s="24"/>
      <c r="E87" s="55"/>
      <c r="F87" s="55"/>
      <c r="G87" s="55"/>
      <c r="H87" s="55"/>
      <c r="I87" s="55"/>
      <c r="J87" s="55"/>
      <c r="K87" s="55"/>
      <c r="L87" s="55"/>
      <c r="M87" s="55"/>
      <c r="N87" s="55"/>
      <c r="O87" s="55"/>
      <c r="P87" s="55"/>
      <c r="Q87" s="55"/>
    </row>
    <row r="88" spans="2:17" x14ac:dyDescent="0.25">
      <c r="B88" s="55"/>
      <c r="C88" s="55"/>
      <c r="D88" s="24"/>
      <c r="E88" s="55"/>
      <c r="F88" s="55"/>
      <c r="G88" s="55"/>
      <c r="H88" s="55"/>
      <c r="I88" s="55"/>
      <c r="J88" s="55"/>
      <c r="K88" s="55"/>
      <c r="L88" s="55"/>
      <c r="M88" s="55"/>
      <c r="N88" s="55"/>
      <c r="O88" s="55"/>
      <c r="P88" s="55"/>
      <c r="Q88" s="55"/>
    </row>
  </sheetData>
  <mergeCells count="4">
    <mergeCell ref="B5:S5"/>
    <mergeCell ref="C3:M3"/>
    <mergeCell ref="B1:S1"/>
    <mergeCell ref="C2:R2"/>
  </mergeCells>
  <pageMargins left="0.7" right="0.7" top="0.75" bottom="0.75" header="0.3" footer="0.3"/>
  <pageSetup scale="62" fitToHeight="0" orientation="landscape" r:id="rId1"/>
  <headerFooter>
    <oddFooter xml:space="preserve">&amp;C_x000D_&amp;1#&amp;"Calibri"&amp;10&amp;K000000 Internal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A656E-E8A6-4F1E-ACAB-C145407CE237}">
  <sheetPr>
    <tabColor theme="6" tint="0.79998168889431442"/>
    <pageSetUpPr fitToPage="1"/>
  </sheetPr>
  <dimension ref="B1:Z54"/>
  <sheetViews>
    <sheetView zoomScale="106" zoomScaleNormal="106" workbookViewId="0">
      <selection activeCell="B54" sqref="B54"/>
    </sheetView>
  </sheetViews>
  <sheetFormatPr defaultRowHeight="15.75" x14ac:dyDescent="0.25"/>
  <cols>
    <col min="1" max="1" width="1.875" customWidth="1"/>
    <col min="2" max="2" width="71.625" bestFit="1" customWidth="1"/>
  </cols>
  <sheetData>
    <row r="1" spans="2:26" s="6" customFormat="1" x14ac:dyDescent="0.25">
      <c r="B1" s="259" t="s">
        <v>321</v>
      </c>
      <c r="C1" s="259"/>
      <c r="D1" s="259"/>
      <c r="E1" s="259"/>
      <c r="F1" s="259"/>
      <c r="G1" s="259"/>
      <c r="H1" s="259"/>
      <c r="I1" s="259"/>
      <c r="J1" s="259"/>
      <c r="K1" s="259"/>
      <c r="L1" s="259"/>
      <c r="M1" s="259"/>
      <c r="N1" s="259"/>
      <c r="O1" s="259"/>
      <c r="P1" s="259"/>
      <c r="Q1" s="259"/>
      <c r="R1" s="50"/>
      <c r="S1" s="50"/>
      <c r="T1" s="50"/>
      <c r="U1" s="50"/>
      <c r="V1" s="50"/>
      <c r="W1" s="50"/>
      <c r="X1" s="50"/>
      <c r="Y1" s="50"/>
      <c r="Z1" s="50"/>
    </row>
    <row r="2" spans="2:26" s="7" customFormat="1" ht="15.75" customHeight="1" x14ac:dyDescent="0.25">
      <c r="B2" s="292" t="s">
        <v>111</v>
      </c>
      <c r="C2" s="273"/>
      <c r="D2" s="273"/>
      <c r="E2" s="273"/>
      <c r="F2" s="273"/>
      <c r="G2" s="273"/>
      <c r="H2" s="273"/>
      <c r="I2" s="273"/>
      <c r="J2" s="273"/>
      <c r="K2" s="273"/>
      <c r="L2" s="273"/>
      <c r="M2" s="273"/>
      <c r="N2" s="273"/>
      <c r="O2" s="273"/>
      <c r="P2" s="273"/>
      <c r="Q2" s="273"/>
      <c r="R2" s="36"/>
      <c r="S2" s="36"/>
      <c r="T2" s="36"/>
      <c r="U2" s="36"/>
      <c r="V2" s="36"/>
      <c r="W2" s="36"/>
      <c r="X2" s="36"/>
      <c r="Y2" s="36"/>
    </row>
    <row r="3" spans="2:26" s="7" customFormat="1" ht="12.75" x14ac:dyDescent="0.2">
      <c r="C3" s="273"/>
      <c r="D3" s="273"/>
      <c r="E3" s="273"/>
      <c r="F3" s="273"/>
      <c r="G3" s="273"/>
      <c r="H3" s="273"/>
      <c r="I3" s="273"/>
      <c r="J3" s="273"/>
      <c r="K3" s="273"/>
      <c r="L3" s="273"/>
      <c r="M3" s="273"/>
    </row>
    <row r="4" spans="2:26" s="7" customFormat="1" ht="12.75" x14ac:dyDescent="0.2">
      <c r="C4" s="36"/>
      <c r="D4" s="36"/>
      <c r="E4" s="36"/>
      <c r="F4" s="36"/>
      <c r="G4" s="36"/>
      <c r="H4" s="36"/>
      <c r="I4" s="36"/>
      <c r="J4" s="36"/>
      <c r="K4" s="36"/>
      <c r="L4" s="36"/>
      <c r="M4" s="36"/>
    </row>
    <row r="5" spans="2:26" s="6" customFormat="1" ht="30.75" customHeight="1" x14ac:dyDescent="0.2">
      <c r="B5" s="260" t="s">
        <v>322</v>
      </c>
      <c r="C5" s="260"/>
      <c r="D5" s="260"/>
      <c r="E5" s="260"/>
      <c r="F5" s="260"/>
      <c r="G5" s="260"/>
      <c r="H5" s="260"/>
      <c r="I5" s="260"/>
      <c r="J5" s="260"/>
      <c r="K5" s="260"/>
      <c r="L5" s="260"/>
      <c r="M5" s="260"/>
      <c r="N5" s="260"/>
      <c r="O5" s="260"/>
      <c r="P5" s="260"/>
      <c r="Q5" s="260"/>
      <c r="R5" s="30"/>
      <c r="S5" s="30"/>
      <c r="T5" s="30"/>
      <c r="U5" s="30"/>
      <c r="V5" s="30"/>
      <c r="W5" s="30"/>
      <c r="X5" s="30"/>
      <c r="Y5" s="30"/>
    </row>
    <row r="8" spans="2:26" x14ac:dyDescent="0.25">
      <c r="B8" s="107" t="s">
        <v>323</v>
      </c>
    </row>
    <row r="9" spans="2:26" x14ac:dyDescent="0.25">
      <c r="B9" s="53"/>
      <c r="C9" s="71">
        <v>2021</v>
      </c>
      <c r="D9" s="71">
        <v>2022</v>
      </c>
      <c r="E9" s="53">
        <v>2023</v>
      </c>
      <c r="F9" s="53">
        <v>2024</v>
      </c>
      <c r="G9" s="53">
        <v>2025</v>
      </c>
      <c r="H9" s="53">
        <v>2026</v>
      </c>
      <c r="I9" s="53">
        <v>2027</v>
      </c>
      <c r="J9" s="53">
        <v>2028</v>
      </c>
      <c r="K9" s="53">
        <v>2029</v>
      </c>
      <c r="L9" s="53">
        <v>2030</v>
      </c>
      <c r="M9" s="53">
        <v>2031</v>
      </c>
      <c r="N9" s="53">
        <v>2032</v>
      </c>
      <c r="O9" s="53">
        <v>2033</v>
      </c>
      <c r="P9" s="53">
        <v>2034</v>
      </c>
      <c r="Q9" s="53">
        <v>2035</v>
      </c>
    </row>
    <row r="10" spans="2:26" x14ac:dyDescent="0.25">
      <c r="B10" s="53" t="s">
        <v>317</v>
      </c>
      <c r="C10" s="41"/>
      <c r="D10" s="41"/>
      <c r="E10" s="42"/>
      <c r="F10" s="42"/>
      <c r="G10" s="42"/>
      <c r="H10" s="42"/>
      <c r="I10" s="42"/>
      <c r="J10" s="42"/>
      <c r="K10" s="42"/>
      <c r="L10" s="42"/>
      <c r="M10" s="42"/>
      <c r="N10" s="42"/>
      <c r="O10" s="42"/>
      <c r="P10" s="42"/>
      <c r="Q10" s="42"/>
    </row>
    <row r="11" spans="2:26" x14ac:dyDescent="0.25">
      <c r="B11" s="200" t="s">
        <v>324</v>
      </c>
      <c r="C11" s="55"/>
      <c r="D11" s="55"/>
      <c r="E11" s="55"/>
      <c r="F11" s="55"/>
      <c r="G11" s="55"/>
      <c r="H11" s="55"/>
      <c r="I11" s="55"/>
      <c r="J11" s="55"/>
      <c r="K11" s="55"/>
      <c r="L11" s="55"/>
      <c r="M11" s="55"/>
      <c r="N11" s="55"/>
    </row>
    <row r="12" spans="2:26" x14ac:dyDescent="0.25">
      <c r="B12" s="55"/>
      <c r="C12" s="55"/>
      <c r="D12" s="55"/>
      <c r="E12" s="55"/>
      <c r="F12" s="55"/>
      <c r="G12" s="55"/>
      <c r="H12" s="55"/>
      <c r="I12" s="55"/>
      <c r="J12" s="55"/>
      <c r="K12" s="55"/>
      <c r="L12" s="55"/>
      <c r="M12" s="55"/>
      <c r="N12" s="55"/>
    </row>
    <row r="13" spans="2:26" ht="26.25" x14ac:dyDescent="0.25">
      <c r="B13" s="176" t="s">
        <v>325</v>
      </c>
    </row>
    <row r="14" spans="2:26" ht="24.75" x14ac:dyDescent="0.25">
      <c r="B14" s="56" t="s">
        <v>326</v>
      </c>
      <c r="C14" s="56" t="s">
        <v>327</v>
      </c>
      <c r="D14" s="56"/>
      <c r="E14" s="71">
        <v>2021</v>
      </c>
      <c r="F14" s="71">
        <v>2022</v>
      </c>
      <c r="G14" s="53">
        <v>2023</v>
      </c>
      <c r="H14" s="53">
        <v>2024</v>
      </c>
      <c r="I14" s="53">
        <v>2025</v>
      </c>
      <c r="J14" s="53">
        <v>2026</v>
      </c>
      <c r="K14" s="53">
        <v>2027</v>
      </c>
      <c r="L14" s="53">
        <v>2028</v>
      </c>
      <c r="M14" s="53">
        <v>2029</v>
      </c>
      <c r="N14" s="53">
        <v>2030</v>
      </c>
      <c r="O14" s="53">
        <v>2031</v>
      </c>
      <c r="P14" s="53">
        <v>2032</v>
      </c>
      <c r="Q14" s="53">
        <v>2033</v>
      </c>
      <c r="R14" s="53">
        <v>2034</v>
      </c>
      <c r="S14" s="53">
        <v>2035</v>
      </c>
    </row>
    <row r="15" spans="2:26" x14ac:dyDescent="0.25">
      <c r="B15" s="57"/>
      <c r="C15" s="58" t="s">
        <v>121</v>
      </c>
      <c r="D15" s="53" t="s">
        <v>317</v>
      </c>
      <c r="E15" s="41"/>
      <c r="F15" s="41"/>
      <c r="G15" s="42"/>
      <c r="H15" s="42"/>
      <c r="I15" s="42"/>
      <c r="J15" s="42"/>
      <c r="K15" s="42"/>
      <c r="L15" s="42"/>
      <c r="M15" s="42"/>
      <c r="N15" s="42"/>
      <c r="O15" s="42"/>
      <c r="P15" s="42"/>
      <c r="Q15" s="42"/>
      <c r="R15" s="42"/>
      <c r="S15" s="42"/>
    </row>
    <row r="16" spans="2:26" x14ac:dyDescent="0.25">
      <c r="B16" s="57"/>
      <c r="C16" s="58" t="s">
        <v>304</v>
      </c>
      <c r="D16" s="53" t="s">
        <v>317</v>
      </c>
      <c r="E16" s="41"/>
      <c r="F16" s="41"/>
      <c r="G16" s="42"/>
      <c r="H16" s="42"/>
      <c r="I16" s="42"/>
      <c r="J16" s="42"/>
      <c r="K16" s="42"/>
      <c r="L16" s="42"/>
      <c r="M16" s="42"/>
      <c r="N16" s="42"/>
      <c r="O16" s="42"/>
      <c r="P16" s="42"/>
      <c r="Q16" s="42"/>
      <c r="R16" s="42"/>
      <c r="S16" s="42"/>
    </row>
    <row r="17" spans="2:19" x14ac:dyDescent="0.25">
      <c r="B17" s="57"/>
      <c r="C17" s="57"/>
      <c r="D17" s="53" t="s">
        <v>317</v>
      </c>
      <c r="E17" s="41"/>
      <c r="F17" s="41"/>
      <c r="G17" s="42"/>
      <c r="H17" s="42"/>
      <c r="I17" s="42"/>
      <c r="J17" s="42"/>
      <c r="K17" s="42"/>
      <c r="L17" s="42"/>
      <c r="M17" s="42"/>
      <c r="N17" s="42"/>
      <c r="O17" s="42"/>
      <c r="P17" s="42"/>
      <c r="Q17" s="42"/>
      <c r="R17" s="42"/>
      <c r="S17" s="42"/>
    </row>
    <row r="18" spans="2:19" x14ac:dyDescent="0.25">
      <c r="B18" s="57"/>
      <c r="C18" s="57"/>
      <c r="D18" s="53" t="s">
        <v>317</v>
      </c>
      <c r="E18" s="41"/>
      <c r="F18" s="41"/>
      <c r="G18" s="42"/>
      <c r="H18" s="42"/>
      <c r="I18" s="42"/>
      <c r="J18" s="42"/>
      <c r="K18" s="42"/>
      <c r="L18" s="42"/>
      <c r="M18" s="42"/>
      <c r="N18" s="42"/>
      <c r="O18" s="42"/>
      <c r="P18" s="42"/>
      <c r="Q18" s="42"/>
      <c r="R18" s="42"/>
      <c r="S18" s="42"/>
    </row>
    <row r="19" spans="2:19" x14ac:dyDescent="0.25">
      <c r="B19" s="57"/>
      <c r="C19" s="57"/>
      <c r="D19" s="53" t="s">
        <v>317</v>
      </c>
      <c r="E19" s="41"/>
      <c r="F19" s="41"/>
      <c r="G19" s="42"/>
      <c r="H19" s="42"/>
      <c r="I19" s="42"/>
      <c r="J19" s="42"/>
      <c r="K19" s="42"/>
      <c r="L19" s="42"/>
      <c r="M19" s="42"/>
      <c r="N19" s="42"/>
      <c r="O19" s="42"/>
      <c r="P19" s="42"/>
      <c r="Q19" s="42"/>
      <c r="R19" s="42"/>
      <c r="S19" s="42"/>
    </row>
    <row r="20" spans="2:19" x14ac:dyDescent="0.25">
      <c r="B20" s="57"/>
      <c r="C20" s="57"/>
      <c r="D20" s="53" t="s">
        <v>317</v>
      </c>
      <c r="E20" s="41"/>
      <c r="F20" s="41"/>
      <c r="G20" s="42"/>
      <c r="H20" s="42"/>
      <c r="I20" s="42"/>
      <c r="J20" s="42"/>
      <c r="K20" s="42"/>
      <c r="L20" s="42"/>
      <c r="M20" s="42"/>
      <c r="N20" s="42"/>
      <c r="O20" s="42"/>
      <c r="P20" s="42"/>
      <c r="Q20" s="42"/>
      <c r="R20" s="42"/>
      <c r="S20" s="42"/>
    </row>
    <row r="21" spans="2:19" x14ac:dyDescent="0.25">
      <c r="B21" s="57"/>
      <c r="C21" s="57"/>
      <c r="D21" s="53" t="s">
        <v>317</v>
      </c>
      <c r="E21" s="41"/>
      <c r="F21" s="41"/>
      <c r="G21" s="42"/>
      <c r="H21" s="42"/>
      <c r="I21" s="42"/>
      <c r="J21" s="42"/>
      <c r="K21" s="42"/>
      <c r="L21" s="42"/>
      <c r="M21" s="42"/>
      <c r="N21" s="42"/>
      <c r="O21" s="42"/>
      <c r="P21" s="42"/>
      <c r="Q21" s="42"/>
      <c r="R21" s="42"/>
      <c r="S21" s="42"/>
    </row>
    <row r="22" spans="2:19" x14ac:dyDescent="0.25">
      <c r="B22" s="57"/>
      <c r="C22" s="57"/>
      <c r="D22" s="53" t="s">
        <v>317</v>
      </c>
      <c r="E22" s="41"/>
      <c r="F22" s="41"/>
      <c r="G22" s="42"/>
      <c r="H22" s="42"/>
      <c r="I22" s="42"/>
      <c r="J22" s="42"/>
      <c r="K22" s="42"/>
      <c r="L22" s="42"/>
      <c r="M22" s="42"/>
      <c r="N22" s="42"/>
      <c r="O22" s="42"/>
      <c r="P22" s="42"/>
      <c r="Q22" s="42"/>
      <c r="R22" s="42"/>
      <c r="S22" s="42"/>
    </row>
    <row r="23" spans="2:19" x14ac:dyDescent="0.25">
      <c r="B23" s="57"/>
      <c r="C23" s="57"/>
      <c r="D23" s="53" t="s">
        <v>317</v>
      </c>
      <c r="E23" s="41"/>
      <c r="F23" s="41"/>
      <c r="G23" s="42"/>
      <c r="H23" s="42"/>
      <c r="I23" s="42"/>
      <c r="J23" s="42"/>
      <c r="K23" s="42"/>
      <c r="L23" s="42"/>
      <c r="M23" s="42"/>
      <c r="N23" s="42"/>
      <c r="O23" s="42"/>
      <c r="P23" s="42"/>
      <c r="Q23" s="42"/>
      <c r="R23" s="42"/>
      <c r="S23" s="42"/>
    </row>
    <row r="24" spans="2:19" x14ac:dyDescent="0.25">
      <c r="B24" s="57"/>
      <c r="C24" s="57"/>
      <c r="D24" s="53" t="s">
        <v>317</v>
      </c>
      <c r="E24" s="41"/>
      <c r="F24" s="41"/>
      <c r="G24" s="42"/>
      <c r="H24" s="42"/>
      <c r="I24" s="42"/>
      <c r="J24" s="42"/>
      <c r="K24" s="42"/>
      <c r="L24" s="42"/>
      <c r="M24" s="42"/>
      <c r="N24" s="42"/>
      <c r="O24" s="42"/>
      <c r="P24" s="42"/>
      <c r="Q24" s="42"/>
      <c r="R24" s="42"/>
      <c r="S24" s="42"/>
    </row>
    <row r="25" spans="2:19" x14ac:dyDescent="0.25">
      <c r="B25" s="57"/>
      <c r="C25" s="57"/>
      <c r="D25" s="53" t="s">
        <v>317</v>
      </c>
      <c r="E25" s="41"/>
      <c r="F25" s="41"/>
      <c r="G25" s="42"/>
      <c r="H25" s="42"/>
      <c r="I25" s="42"/>
      <c r="J25" s="42"/>
      <c r="K25" s="42"/>
      <c r="L25" s="42"/>
      <c r="M25" s="42"/>
      <c r="N25" s="42"/>
      <c r="O25" s="42"/>
      <c r="P25" s="42"/>
      <c r="Q25" s="42"/>
      <c r="R25" s="42"/>
      <c r="S25" s="42"/>
    </row>
    <row r="26" spans="2:19" x14ac:dyDescent="0.25">
      <c r="B26" s="57"/>
      <c r="C26" s="57"/>
      <c r="D26" s="53" t="s">
        <v>317</v>
      </c>
      <c r="E26" s="41"/>
      <c r="F26" s="41"/>
      <c r="G26" s="42"/>
      <c r="H26" s="42"/>
      <c r="I26" s="42"/>
      <c r="J26" s="42"/>
      <c r="K26" s="42"/>
      <c r="L26" s="42"/>
      <c r="M26" s="42"/>
      <c r="N26" s="42"/>
      <c r="O26" s="42"/>
      <c r="P26" s="42"/>
      <c r="Q26" s="42"/>
      <c r="R26" s="42"/>
      <c r="S26" s="42"/>
    </row>
    <row r="27" spans="2:19" x14ac:dyDescent="0.25">
      <c r="B27" s="57"/>
      <c r="C27" s="57"/>
      <c r="D27" s="53" t="s">
        <v>317</v>
      </c>
      <c r="E27" s="41"/>
      <c r="F27" s="41"/>
      <c r="G27" s="42"/>
      <c r="H27" s="42"/>
      <c r="I27" s="42"/>
      <c r="J27" s="42"/>
      <c r="K27" s="42"/>
      <c r="L27" s="42"/>
      <c r="M27" s="42"/>
      <c r="N27" s="42"/>
      <c r="O27" s="42"/>
      <c r="P27" s="42"/>
      <c r="Q27" s="42"/>
      <c r="R27" s="42"/>
      <c r="S27" s="42"/>
    </row>
    <row r="28" spans="2:19" x14ac:dyDescent="0.25">
      <c r="B28" s="57"/>
      <c r="C28" s="57"/>
      <c r="D28" s="53" t="s">
        <v>317</v>
      </c>
      <c r="E28" s="41"/>
      <c r="F28" s="41"/>
      <c r="G28" s="42"/>
      <c r="H28" s="42"/>
      <c r="I28" s="42"/>
      <c r="J28" s="42"/>
      <c r="K28" s="42"/>
      <c r="L28" s="42"/>
      <c r="M28" s="42"/>
      <c r="N28" s="42"/>
      <c r="O28" s="42"/>
      <c r="P28" s="42"/>
      <c r="Q28" s="42"/>
      <c r="R28" s="42"/>
      <c r="S28" s="42"/>
    </row>
    <row r="29" spans="2:19" x14ac:dyDescent="0.25">
      <c r="B29" s="57"/>
      <c r="C29" s="57"/>
      <c r="D29" s="53" t="s">
        <v>317</v>
      </c>
      <c r="E29" s="41"/>
      <c r="F29" s="41"/>
      <c r="G29" s="42"/>
      <c r="H29" s="42"/>
      <c r="I29" s="42"/>
      <c r="J29" s="42"/>
      <c r="K29" s="42"/>
      <c r="L29" s="42"/>
      <c r="M29" s="42"/>
      <c r="N29" s="42"/>
      <c r="O29" s="42"/>
      <c r="P29" s="42"/>
      <c r="Q29" s="42"/>
      <c r="R29" s="42"/>
      <c r="S29" s="42"/>
    </row>
    <row r="30" spans="2:19" x14ac:dyDescent="0.25">
      <c r="B30" s="57"/>
      <c r="C30" s="57"/>
      <c r="D30" s="53" t="s">
        <v>317</v>
      </c>
      <c r="E30" s="41"/>
      <c r="F30" s="41"/>
      <c r="G30" s="42"/>
      <c r="H30" s="42"/>
      <c r="I30" s="42"/>
      <c r="J30" s="42"/>
      <c r="K30" s="42"/>
      <c r="L30" s="42"/>
      <c r="M30" s="42"/>
      <c r="N30" s="42"/>
      <c r="O30" s="42"/>
      <c r="P30" s="42"/>
      <c r="Q30" s="42"/>
      <c r="R30" s="42"/>
      <c r="S30" s="42"/>
    </row>
    <row r="31" spans="2:19" x14ac:dyDescent="0.25">
      <c r="B31" s="57"/>
      <c r="C31" s="57"/>
      <c r="D31" s="53" t="s">
        <v>317</v>
      </c>
      <c r="E31" s="41"/>
      <c r="F31" s="41"/>
      <c r="G31" s="42"/>
      <c r="H31" s="42"/>
      <c r="I31" s="42"/>
      <c r="J31" s="42"/>
      <c r="K31" s="42"/>
      <c r="L31" s="42"/>
      <c r="M31" s="42"/>
      <c r="N31" s="42"/>
      <c r="O31" s="42"/>
      <c r="P31" s="42"/>
      <c r="Q31" s="42"/>
      <c r="R31" s="42"/>
      <c r="S31" s="42"/>
    </row>
    <row r="32" spans="2:19" x14ac:dyDescent="0.25">
      <c r="B32" s="57"/>
      <c r="C32" s="57"/>
      <c r="D32" s="53" t="s">
        <v>317</v>
      </c>
      <c r="E32" s="41"/>
      <c r="F32" s="41"/>
      <c r="G32" s="42"/>
      <c r="H32" s="42"/>
      <c r="I32" s="42"/>
      <c r="J32" s="42"/>
      <c r="K32" s="42"/>
      <c r="L32" s="42"/>
      <c r="M32" s="42"/>
      <c r="N32" s="42"/>
      <c r="O32" s="42"/>
      <c r="P32" s="42"/>
      <c r="Q32" s="42"/>
      <c r="R32" s="42"/>
      <c r="S32" s="42"/>
    </row>
    <row r="33" spans="2:19" x14ac:dyDescent="0.25">
      <c r="B33" s="57"/>
      <c r="C33" s="57"/>
      <c r="D33" s="53" t="s">
        <v>317</v>
      </c>
      <c r="E33" s="41"/>
      <c r="F33" s="41"/>
      <c r="G33" s="42"/>
      <c r="H33" s="42"/>
      <c r="I33" s="42"/>
      <c r="J33" s="42"/>
      <c r="K33" s="42"/>
      <c r="L33" s="42"/>
      <c r="M33" s="42"/>
      <c r="N33" s="42"/>
      <c r="O33" s="42"/>
      <c r="P33" s="42"/>
      <c r="Q33" s="42"/>
      <c r="R33" s="42"/>
      <c r="S33" s="42"/>
    </row>
    <row r="34" spans="2:19" x14ac:dyDescent="0.25">
      <c r="B34" s="57"/>
      <c r="C34" s="57"/>
      <c r="D34" s="53" t="s">
        <v>317</v>
      </c>
      <c r="E34" s="41"/>
      <c r="F34" s="41"/>
      <c r="G34" s="42"/>
      <c r="H34" s="42"/>
      <c r="I34" s="42"/>
      <c r="J34" s="42"/>
      <c r="K34" s="42"/>
      <c r="L34" s="42"/>
      <c r="M34" s="42"/>
      <c r="N34" s="42"/>
      <c r="O34" s="42"/>
      <c r="P34" s="42"/>
      <c r="Q34" s="42"/>
      <c r="R34" s="42"/>
      <c r="S34" s="42"/>
    </row>
    <row r="35" spans="2:19" x14ac:dyDescent="0.25">
      <c r="B35" s="57"/>
      <c r="C35" s="57"/>
      <c r="D35" s="53" t="s">
        <v>317</v>
      </c>
      <c r="E35" s="41"/>
      <c r="F35" s="41"/>
      <c r="G35" s="42"/>
      <c r="H35" s="42"/>
      <c r="I35" s="42"/>
      <c r="J35" s="42"/>
      <c r="K35" s="42"/>
      <c r="L35" s="42"/>
      <c r="M35" s="42"/>
      <c r="N35" s="42"/>
      <c r="O35" s="42"/>
      <c r="P35" s="42"/>
      <c r="Q35" s="42"/>
      <c r="R35" s="42"/>
      <c r="S35" s="42"/>
    </row>
    <row r="36" spans="2:19" x14ac:dyDescent="0.25">
      <c r="B36" s="57"/>
      <c r="C36" s="57"/>
      <c r="D36" s="53" t="s">
        <v>317</v>
      </c>
      <c r="E36" s="41"/>
      <c r="F36" s="41"/>
      <c r="G36" s="42"/>
      <c r="H36" s="42"/>
      <c r="I36" s="42"/>
      <c r="J36" s="42"/>
      <c r="K36" s="42"/>
      <c r="L36" s="42"/>
      <c r="M36" s="42"/>
      <c r="N36" s="42"/>
      <c r="O36" s="42"/>
      <c r="P36" s="42"/>
      <c r="Q36" s="42"/>
      <c r="R36" s="42"/>
      <c r="S36" s="42"/>
    </row>
    <row r="37" spans="2:19" ht="16.5" thickBot="1" x14ac:dyDescent="0.3">
      <c r="B37" s="62"/>
      <c r="C37" s="62"/>
      <c r="D37" s="127" t="s">
        <v>317</v>
      </c>
      <c r="E37" s="63"/>
      <c r="F37" s="63"/>
      <c r="G37" s="64"/>
      <c r="H37" s="64"/>
      <c r="I37" s="64"/>
      <c r="J37" s="64"/>
      <c r="K37" s="64"/>
      <c r="L37" s="64"/>
      <c r="M37" s="64"/>
      <c r="N37" s="64"/>
      <c r="O37" s="64"/>
      <c r="P37" s="64"/>
      <c r="Q37" s="64"/>
      <c r="R37" s="64"/>
      <c r="S37" s="64"/>
    </row>
    <row r="38" spans="2:19" ht="16.5" thickTop="1" x14ac:dyDescent="0.25">
      <c r="B38" s="150" t="s">
        <v>328</v>
      </c>
      <c r="C38" s="59" t="s">
        <v>121</v>
      </c>
      <c r="D38" s="128" t="s">
        <v>317</v>
      </c>
      <c r="E38" s="60"/>
      <c r="F38" s="60"/>
      <c r="G38" s="61">
        <v>2</v>
      </c>
      <c r="H38" s="61">
        <v>4</v>
      </c>
      <c r="I38" s="61">
        <v>6</v>
      </c>
      <c r="J38" s="61">
        <v>9</v>
      </c>
      <c r="K38" s="61">
        <v>13</v>
      </c>
      <c r="L38" s="61">
        <v>21</v>
      </c>
      <c r="M38" s="61">
        <v>29</v>
      </c>
      <c r="N38" s="61">
        <v>37</v>
      </c>
      <c r="O38" s="61">
        <v>46</v>
      </c>
      <c r="P38" s="61">
        <v>54</v>
      </c>
      <c r="Q38" s="61">
        <v>63</v>
      </c>
      <c r="R38" s="61">
        <v>71</v>
      </c>
      <c r="S38" s="61">
        <v>78</v>
      </c>
    </row>
    <row r="39" spans="2:19" x14ac:dyDescent="0.25">
      <c r="B39" s="198" t="s">
        <v>329</v>
      </c>
    </row>
    <row r="40" spans="2:19" x14ac:dyDescent="0.25">
      <c r="B40" s="151" t="s">
        <v>330</v>
      </c>
      <c r="C40" s="220"/>
      <c r="D40" s="220"/>
      <c r="E40" s="220"/>
      <c r="F40" s="220"/>
    </row>
    <row r="42" spans="2:19" x14ac:dyDescent="0.25">
      <c r="B42" s="107" t="s">
        <v>331</v>
      </c>
    </row>
    <row r="43" spans="2:19" x14ac:dyDescent="0.25">
      <c r="B43" s="53"/>
      <c r="C43" s="53"/>
      <c r="D43" s="125">
        <v>2021</v>
      </c>
      <c r="E43" s="125">
        <v>2022</v>
      </c>
      <c r="F43" s="53">
        <v>2023</v>
      </c>
      <c r="G43" s="53">
        <v>2024</v>
      </c>
      <c r="H43" s="53">
        <v>2025</v>
      </c>
      <c r="I43" s="53">
        <v>2026</v>
      </c>
      <c r="J43" s="53">
        <v>2027</v>
      </c>
      <c r="K43" s="53">
        <v>2028</v>
      </c>
      <c r="L43" s="53">
        <v>2029</v>
      </c>
      <c r="M43" s="53">
        <v>2030</v>
      </c>
      <c r="N43" s="53">
        <v>2031</v>
      </c>
      <c r="O43" s="53">
        <v>2032</v>
      </c>
      <c r="P43" s="53">
        <v>2033</v>
      </c>
      <c r="Q43" s="53">
        <v>2034</v>
      </c>
      <c r="R43" s="53">
        <v>2035</v>
      </c>
    </row>
    <row r="44" spans="2:19" x14ac:dyDescent="0.25">
      <c r="B44" s="53" t="s">
        <v>332</v>
      </c>
      <c r="C44" s="53" t="s">
        <v>317</v>
      </c>
      <c r="D44" s="41"/>
      <c r="E44" s="41"/>
      <c r="F44" s="42"/>
      <c r="G44" s="42"/>
      <c r="H44" s="42"/>
      <c r="I44" s="42"/>
      <c r="J44" s="42"/>
      <c r="K44" s="42"/>
      <c r="L44" s="42"/>
      <c r="M44" s="42"/>
      <c r="N44" s="42"/>
      <c r="O44" s="42"/>
      <c r="P44" s="42"/>
      <c r="Q44" s="42"/>
      <c r="R44" s="42"/>
    </row>
    <row r="45" spans="2:19" x14ac:dyDescent="0.25">
      <c r="B45" s="53" t="s">
        <v>333</v>
      </c>
      <c r="C45" s="53" t="s">
        <v>317</v>
      </c>
      <c r="D45" s="41"/>
      <c r="E45" s="41"/>
      <c r="F45" s="42"/>
      <c r="G45" s="42"/>
      <c r="H45" s="42"/>
      <c r="I45" s="42"/>
      <c r="J45" s="42"/>
      <c r="K45" s="42"/>
      <c r="L45" s="42"/>
      <c r="M45" s="42"/>
      <c r="N45" s="42"/>
      <c r="O45" s="42"/>
      <c r="P45" s="42"/>
      <c r="Q45" s="42"/>
      <c r="R45" s="42"/>
    </row>
    <row r="46" spans="2:19" x14ac:dyDescent="0.25">
      <c r="B46" s="53" t="s">
        <v>334</v>
      </c>
      <c r="C46" s="53" t="s">
        <v>317</v>
      </c>
      <c r="D46" s="41"/>
      <c r="E46" s="41"/>
      <c r="F46" s="42"/>
      <c r="G46" s="42"/>
      <c r="H46" s="42"/>
      <c r="I46" s="42"/>
      <c r="J46" s="42"/>
      <c r="K46" s="42"/>
      <c r="L46" s="42"/>
      <c r="M46" s="42"/>
      <c r="N46" s="42"/>
      <c r="O46" s="42"/>
      <c r="P46" s="42"/>
      <c r="Q46" s="42"/>
      <c r="R46" s="42"/>
    </row>
    <row r="47" spans="2:19" x14ac:dyDescent="0.25">
      <c r="B47" s="53" t="s">
        <v>335</v>
      </c>
      <c r="C47" s="53" t="s">
        <v>317</v>
      </c>
      <c r="D47" s="41"/>
      <c r="E47" s="41"/>
      <c r="F47" s="42"/>
      <c r="G47" s="42"/>
      <c r="H47" s="42"/>
      <c r="I47" s="42"/>
      <c r="J47" s="42"/>
      <c r="K47" s="42"/>
      <c r="L47" s="42"/>
      <c r="M47" s="42"/>
      <c r="N47" s="42"/>
      <c r="O47" s="42"/>
      <c r="P47" s="42"/>
      <c r="Q47" s="42"/>
      <c r="R47" s="42"/>
    </row>
    <row r="48" spans="2:19" x14ac:dyDescent="0.25">
      <c r="B48" s="53" t="s">
        <v>336</v>
      </c>
      <c r="C48" s="53" t="s">
        <v>317</v>
      </c>
      <c r="D48" s="41"/>
      <c r="E48" s="41"/>
      <c r="F48" s="42"/>
      <c r="G48" s="42"/>
      <c r="H48" s="42"/>
      <c r="I48" s="42"/>
      <c r="J48" s="42"/>
      <c r="K48" s="42"/>
      <c r="L48" s="42"/>
      <c r="M48" s="42"/>
      <c r="N48" s="42"/>
      <c r="O48" s="42"/>
      <c r="P48" s="42"/>
      <c r="Q48" s="42"/>
      <c r="R48" s="42"/>
    </row>
    <row r="49" spans="2:18" x14ac:dyDescent="0.25">
      <c r="B49" s="53" t="s">
        <v>337</v>
      </c>
      <c r="C49" s="53" t="s">
        <v>317</v>
      </c>
      <c r="D49" s="41"/>
      <c r="E49" s="41"/>
      <c r="F49" s="42"/>
      <c r="G49" s="42"/>
      <c r="H49" s="42"/>
      <c r="I49" s="42"/>
      <c r="J49" s="42"/>
      <c r="K49" s="42"/>
      <c r="L49" s="42"/>
      <c r="M49" s="42"/>
      <c r="N49" s="42"/>
      <c r="O49" s="42"/>
      <c r="P49" s="42"/>
      <c r="Q49" s="42"/>
      <c r="R49" s="42"/>
    </row>
    <row r="50" spans="2:18" x14ac:dyDescent="0.25">
      <c r="B50" s="200" t="s">
        <v>338</v>
      </c>
    </row>
    <row r="51" spans="2:18" x14ac:dyDescent="0.25">
      <c r="B51" s="126" t="s">
        <v>339</v>
      </c>
    </row>
    <row r="52" spans="2:18" x14ac:dyDescent="0.25">
      <c r="B52" s="53"/>
      <c r="C52" s="125">
        <v>2021</v>
      </c>
      <c r="D52" s="125">
        <v>2022</v>
      </c>
      <c r="E52" s="53">
        <v>2023</v>
      </c>
      <c r="F52" s="53">
        <v>2024</v>
      </c>
      <c r="G52" s="53">
        <v>2025</v>
      </c>
      <c r="H52" s="53">
        <v>2026</v>
      </c>
      <c r="I52" s="53">
        <v>2027</v>
      </c>
      <c r="J52" s="53">
        <v>2028</v>
      </c>
      <c r="K52" s="53">
        <v>2029</v>
      </c>
      <c r="L52" s="53">
        <v>2030</v>
      </c>
      <c r="M52" s="53">
        <v>2031</v>
      </c>
      <c r="N52" s="53">
        <v>2032</v>
      </c>
      <c r="O52" s="53">
        <v>2033</v>
      </c>
      <c r="P52" s="53">
        <v>2034</v>
      </c>
      <c r="Q52" s="53">
        <v>2035</v>
      </c>
    </row>
    <row r="53" spans="2:18" x14ac:dyDescent="0.25">
      <c r="B53" s="53" t="s">
        <v>317</v>
      </c>
      <c r="C53" s="41"/>
      <c r="D53" s="41"/>
      <c r="E53" s="42"/>
      <c r="F53" s="42"/>
      <c r="G53" s="42"/>
      <c r="H53" s="42"/>
      <c r="I53" s="42"/>
      <c r="J53" s="42"/>
      <c r="K53" s="42"/>
      <c r="L53" s="42"/>
      <c r="M53" s="42"/>
      <c r="N53" s="42"/>
      <c r="O53" s="42"/>
      <c r="P53" s="42"/>
      <c r="Q53" s="42"/>
    </row>
    <row r="54" spans="2:18" x14ac:dyDescent="0.25">
      <c r="B54" s="221" t="s">
        <v>340</v>
      </c>
    </row>
  </sheetData>
  <mergeCells count="4">
    <mergeCell ref="B5:Q5"/>
    <mergeCell ref="B1:Q1"/>
    <mergeCell ref="B2:Q2"/>
    <mergeCell ref="C3:M3"/>
  </mergeCells>
  <pageMargins left="0.7" right="0.7" top="0.75" bottom="0.75" header="0.3" footer="0.3"/>
  <pageSetup scale="52" fitToHeight="0" orientation="landscape" r:id="rId1"/>
  <headerFooter>
    <oddFooter xml:space="preserve">&amp;C_x000D_&amp;1#&amp;"Calibri"&amp;10&amp;K000000 Internal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8E054-BC0D-4F08-B87B-73E22305CF63}">
  <sheetPr>
    <tabColor theme="6" tint="0.79998168889431442"/>
    <pageSetUpPr fitToPage="1"/>
  </sheetPr>
  <dimension ref="B1:Z44"/>
  <sheetViews>
    <sheetView zoomScale="106" zoomScaleNormal="106" workbookViewId="0">
      <selection activeCell="B25" sqref="B25:I25"/>
    </sheetView>
  </sheetViews>
  <sheetFormatPr defaultRowHeight="15.75" x14ac:dyDescent="0.25"/>
  <cols>
    <col min="1" max="1" width="2.5" customWidth="1"/>
    <col min="3" max="3" width="21.375" bestFit="1" customWidth="1"/>
    <col min="4" max="4" width="11.375" bestFit="1" customWidth="1"/>
  </cols>
  <sheetData>
    <row r="1" spans="2:26" s="6" customFormat="1" x14ac:dyDescent="0.25">
      <c r="B1" s="259" t="s">
        <v>341</v>
      </c>
      <c r="C1" s="259"/>
      <c r="D1" s="259"/>
      <c r="E1" s="259"/>
      <c r="F1" s="259"/>
      <c r="G1" s="259"/>
      <c r="H1" s="259"/>
      <c r="I1" s="259"/>
      <c r="J1" s="259"/>
      <c r="K1" s="259"/>
      <c r="L1" s="259"/>
      <c r="M1" s="259"/>
      <c r="N1" s="259"/>
      <c r="O1" s="259"/>
      <c r="P1" s="259"/>
      <c r="Q1" s="259"/>
      <c r="R1" s="259"/>
      <c r="S1" s="259"/>
      <c r="T1" s="259"/>
      <c r="U1" s="50"/>
      <c r="V1" s="50"/>
      <c r="W1" s="50"/>
      <c r="X1" s="50"/>
      <c r="Y1" s="50"/>
      <c r="Z1" s="50"/>
    </row>
    <row r="2" spans="2:26" s="7" customFormat="1" ht="15.75" customHeight="1" x14ac:dyDescent="0.25">
      <c r="C2" s="292" t="s">
        <v>111</v>
      </c>
      <c r="D2" s="273"/>
      <c r="E2" s="273"/>
      <c r="F2" s="273"/>
      <c r="G2" s="273"/>
      <c r="H2" s="273"/>
      <c r="I2" s="273"/>
      <c r="J2" s="273"/>
      <c r="K2" s="273"/>
      <c r="L2" s="273"/>
      <c r="M2" s="273"/>
      <c r="N2" s="273"/>
      <c r="O2" s="273"/>
      <c r="P2" s="273"/>
      <c r="Q2" s="273"/>
      <c r="R2" s="273"/>
      <c r="S2" s="273"/>
      <c r="T2" s="36"/>
      <c r="U2" s="36"/>
      <c r="V2" s="36"/>
      <c r="W2" s="36"/>
      <c r="X2" s="36"/>
      <c r="Y2" s="36"/>
    </row>
    <row r="3" spans="2:26" s="7" customFormat="1" ht="12.75" x14ac:dyDescent="0.2">
      <c r="C3" s="273"/>
      <c r="D3" s="273"/>
      <c r="E3" s="273"/>
      <c r="F3" s="273"/>
      <c r="G3" s="273"/>
      <c r="H3" s="273"/>
      <c r="I3" s="273"/>
      <c r="J3" s="273"/>
      <c r="K3" s="273"/>
      <c r="L3" s="273"/>
      <c r="M3" s="273"/>
    </row>
    <row r="4" spans="2:26" s="7" customFormat="1" ht="12.75" x14ac:dyDescent="0.2">
      <c r="C4" s="36"/>
      <c r="D4" s="36"/>
      <c r="E4" s="36"/>
      <c r="F4" s="36"/>
      <c r="G4" s="36"/>
      <c r="H4" s="36"/>
      <c r="I4" s="36"/>
      <c r="J4" s="36"/>
      <c r="K4" s="36"/>
      <c r="L4" s="36"/>
      <c r="M4" s="36"/>
    </row>
    <row r="5" spans="2:26" s="6" customFormat="1" ht="30.75" customHeight="1" x14ac:dyDescent="0.2">
      <c r="B5" s="260" t="s">
        <v>342</v>
      </c>
      <c r="C5" s="260"/>
      <c r="D5" s="260"/>
      <c r="E5" s="260"/>
      <c r="F5" s="260"/>
      <c r="G5" s="260"/>
      <c r="H5" s="260"/>
      <c r="I5" s="260"/>
      <c r="J5" s="260"/>
      <c r="K5" s="260"/>
      <c r="L5" s="260"/>
      <c r="M5" s="260"/>
      <c r="N5" s="260"/>
      <c r="O5" s="260"/>
      <c r="P5" s="260"/>
      <c r="Q5" s="260"/>
      <c r="R5" s="260"/>
      <c r="S5" s="260"/>
      <c r="T5" s="260"/>
      <c r="U5" s="30"/>
      <c r="V5" s="30"/>
      <c r="W5" s="30"/>
      <c r="X5" s="30"/>
      <c r="Y5" s="30"/>
    </row>
    <row r="8" spans="2:26" x14ac:dyDescent="0.25">
      <c r="B8" s="294" t="s">
        <v>343</v>
      </c>
      <c r="C8" s="293"/>
      <c r="D8" s="293"/>
      <c r="E8" s="293"/>
      <c r="F8" s="293"/>
      <c r="G8" s="293"/>
      <c r="H8" s="293"/>
      <c r="I8" s="293"/>
      <c r="J8" s="293"/>
      <c r="K8" s="293"/>
      <c r="L8" s="293"/>
      <c r="M8" s="293"/>
      <c r="N8" s="293"/>
      <c r="O8" s="293"/>
      <c r="P8" s="293"/>
      <c r="Q8" s="293"/>
      <c r="R8" s="293"/>
      <c r="S8" s="293"/>
      <c r="T8" s="293"/>
    </row>
    <row r="9" spans="2:26" ht="45.75" x14ac:dyDescent="0.25">
      <c r="B9" s="10" t="s">
        <v>138</v>
      </c>
      <c r="C9" s="10" t="s">
        <v>139</v>
      </c>
      <c r="D9" s="10" t="s">
        <v>140</v>
      </c>
      <c r="E9" s="10" t="s">
        <v>141</v>
      </c>
      <c r="F9" s="10" t="s">
        <v>142</v>
      </c>
      <c r="G9" s="10" t="s">
        <v>143</v>
      </c>
      <c r="H9" s="10" t="s">
        <v>144</v>
      </c>
      <c r="I9" s="10" t="s">
        <v>145</v>
      </c>
      <c r="J9" s="10" t="s">
        <v>146</v>
      </c>
      <c r="K9" s="10" t="s">
        <v>147</v>
      </c>
      <c r="L9" s="10" t="s">
        <v>148</v>
      </c>
      <c r="M9" s="10" t="s">
        <v>149</v>
      </c>
      <c r="N9" s="10" t="s">
        <v>150</v>
      </c>
      <c r="O9" s="10" t="s">
        <v>151</v>
      </c>
      <c r="P9" s="10" t="s">
        <v>152</v>
      </c>
      <c r="Q9" s="10" t="s">
        <v>153</v>
      </c>
      <c r="R9" s="10" t="s">
        <v>154</v>
      </c>
      <c r="S9" s="10" t="s">
        <v>155</v>
      </c>
      <c r="T9" s="10" t="s">
        <v>156</v>
      </c>
    </row>
    <row r="10" spans="2:26" x14ac:dyDescent="0.25">
      <c r="B10" s="12">
        <v>2021</v>
      </c>
      <c r="C10" s="13"/>
      <c r="D10" s="13"/>
      <c r="E10" s="13"/>
      <c r="F10" s="13"/>
      <c r="G10" s="13"/>
      <c r="H10" s="13"/>
      <c r="I10" s="13"/>
      <c r="J10" s="13"/>
      <c r="K10" s="13"/>
      <c r="L10" s="13"/>
      <c r="M10" s="13"/>
      <c r="N10" s="13"/>
      <c r="O10" s="13"/>
      <c r="P10" s="13"/>
      <c r="Q10" s="13"/>
      <c r="R10" s="13"/>
      <c r="S10" s="13"/>
      <c r="T10" s="13"/>
    </row>
    <row r="11" spans="2:26" x14ac:dyDescent="0.25">
      <c r="B11" s="12">
        <v>2022</v>
      </c>
      <c r="C11" s="13"/>
      <c r="D11" s="13"/>
      <c r="E11" s="13"/>
      <c r="F11" s="13"/>
      <c r="G11" s="13"/>
      <c r="H11" s="13"/>
      <c r="I11" s="13"/>
      <c r="J11" s="13"/>
      <c r="K11" s="13"/>
      <c r="L11" s="13"/>
      <c r="M11" s="13"/>
      <c r="N11" s="13"/>
      <c r="O11" s="13"/>
      <c r="P11" s="13"/>
      <c r="Q11" s="13"/>
      <c r="R11" s="13"/>
      <c r="S11" s="13"/>
      <c r="T11" s="13"/>
    </row>
    <row r="12" spans="2:26" x14ac:dyDescent="0.25">
      <c r="B12" s="31">
        <v>2023</v>
      </c>
      <c r="C12" s="29"/>
      <c r="D12" s="29"/>
      <c r="E12" s="29"/>
      <c r="F12" s="29"/>
      <c r="G12" s="29"/>
      <c r="H12" s="29"/>
      <c r="I12" s="29"/>
      <c r="J12" s="29"/>
      <c r="K12" s="29"/>
      <c r="L12" s="29"/>
      <c r="M12" s="29"/>
      <c r="N12" s="29"/>
      <c r="O12" s="29"/>
      <c r="P12" s="29"/>
      <c r="Q12" s="29"/>
      <c r="R12" s="29"/>
      <c r="S12" s="29"/>
      <c r="T12" s="29"/>
    </row>
    <row r="13" spans="2:26" x14ac:dyDescent="0.25">
      <c r="B13" s="31">
        <v>2024</v>
      </c>
      <c r="C13" s="29"/>
      <c r="D13" s="29"/>
      <c r="E13" s="29"/>
      <c r="F13" s="29"/>
      <c r="G13" s="29"/>
      <c r="H13" s="29"/>
      <c r="I13" s="29"/>
      <c r="J13" s="29"/>
      <c r="K13" s="29"/>
      <c r="L13" s="29"/>
      <c r="M13" s="29"/>
      <c r="N13" s="29"/>
      <c r="O13" s="29"/>
      <c r="P13" s="29"/>
      <c r="Q13" s="29"/>
      <c r="R13" s="29"/>
      <c r="S13" s="29"/>
      <c r="T13" s="29"/>
    </row>
    <row r="14" spans="2:26" x14ac:dyDescent="0.25">
      <c r="B14" s="31">
        <v>2025</v>
      </c>
      <c r="C14" s="29"/>
      <c r="D14" s="29"/>
      <c r="E14" s="29"/>
      <c r="F14" s="29"/>
      <c r="G14" s="29"/>
      <c r="H14" s="29"/>
      <c r="I14" s="29"/>
      <c r="J14" s="29"/>
      <c r="K14" s="29"/>
      <c r="L14" s="29"/>
      <c r="M14" s="29"/>
      <c r="N14" s="29"/>
      <c r="O14" s="29"/>
      <c r="P14" s="29"/>
      <c r="Q14" s="29"/>
      <c r="R14" s="29"/>
      <c r="S14" s="29"/>
      <c r="T14" s="29"/>
    </row>
    <row r="15" spans="2:26" x14ac:dyDescent="0.25">
      <c r="B15" s="31">
        <v>2026</v>
      </c>
      <c r="C15" s="29"/>
      <c r="D15" s="29"/>
      <c r="E15" s="29"/>
      <c r="F15" s="29"/>
      <c r="G15" s="29"/>
      <c r="H15" s="29"/>
      <c r="I15" s="29"/>
      <c r="J15" s="29"/>
      <c r="K15" s="29"/>
      <c r="L15" s="29"/>
      <c r="M15" s="29"/>
      <c r="N15" s="29"/>
      <c r="O15" s="29"/>
      <c r="P15" s="29"/>
      <c r="Q15" s="29"/>
      <c r="R15" s="29"/>
      <c r="S15" s="29"/>
      <c r="T15" s="29"/>
    </row>
    <row r="16" spans="2:26" x14ac:dyDescent="0.25">
      <c r="B16" s="31">
        <v>2027</v>
      </c>
      <c r="C16" s="29"/>
      <c r="D16" s="29"/>
      <c r="E16" s="29"/>
      <c r="F16" s="29"/>
      <c r="G16" s="29"/>
      <c r="H16" s="29"/>
      <c r="I16" s="29"/>
      <c r="J16" s="29"/>
      <c r="K16" s="29"/>
      <c r="L16" s="29"/>
      <c r="M16" s="29"/>
      <c r="N16" s="29"/>
      <c r="O16" s="29"/>
      <c r="P16" s="29"/>
      <c r="Q16" s="29"/>
      <c r="R16" s="29"/>
      <c r="S16" s="29"/>
      <c r="T16" s="29"/>
    </row>
    <row r="17" spans="2:20" x14ac:dyDescent="0.25">
      <c r="B17" s="31">
        <v>2028</v>
      </c>
      <c r="C17" s="29"/>
      <c r="D17" s="29"/>
      <c r="E17" s="29"/>
      <c r="F17" s="29"/>
      <c r="G17" s="29"/>
      <c r="H17" s="29"/>
      <c r="I17" s="29"/>
      <c r="J17" s="29"/>
      <c r="K17" s="29"/>
      <c r="L17" s="29"/>
      <c r="M17" s="29"/>
      <c r="N17" s="29"/>
      <c r="O17" s="29"/>
      <c r="P17" s="29"/>
      <c r="Q17" s="29"/>
      <c r="R17" s="29"/>
      <c r="S17" s="29"/>
      <c r="T17" s="29"/>
    </row>
    <row r="18" spans="2:20" x14ac:dyDescent="0.25">
      <c r="B18" s="31">
        <v>2029</v>
      </c>
      <c r="C18" s="29"/>
      <c r="D18" s="29"/>
      <c r="E18" s="29"/>
      <c r="F18" s="29"/>
      <c r="G18" s="29"/>
      <c r="H18" s="29"/>
      <c r="I18" s="29"/>
      <c r="J18" s="29"/>
      <c r="K18" s="29"/>
      <c r="L18" s="29"/>
      <c r="M18" s="29"/>
      <c r="N18" s="29"/>
      <c r="O18" s="29"/>
      <c r="P18" s="29"/>
      <c r="Q18" s="29"/>
      <c r="R18" s="29"/>
      <c r="S18" s="29"/>
      <c r="T18" s="29"/>
    </row>
    <row r="19" spans="2:20" x14ac:dyDescent="0.25">
      <c r="B19" s="31">
        <v>2030</v>
      </c>
      <c r="C19" s="29"/>
      <c r="D19" s="29"/>
      <c r="E19" s="29"/>
      <c r="F19" s="29"/>
      <c r="G19" s="29"/>
      <c r="H19" s="29"/>
      <c r="I19" s="29"/>
      <c r="J19" s="29"/>
      <c r="K19" s="29"/>
      <c r="L19" s="29"/>
      <c r="M19" s="29"/>
      <c r="N19" s="29"/>
      <c r="O19" s="29"/>
      <c r="P19" s="29"/>
      <c r="Q19" s="29"/>
      <c r="R19" s="29"/>
      <c r="S19" s="29"/>
      <c r="T19" s="29"/>
    </row>
    <row r="20" spans="2:20" x14ac:dyDescent="0.25">
      <c r="B20" s="31">
        <v>2031</v>
      </c>
      <c r="C20" s="29"/>
      <c r="D20" s="29"/>
      <c r="E20" s="29"/>
      <c r="F20" s="29"/>
      <c r="G20" s="29"/>
      <c r="H20" s="29"/>
      <c r="I20" s="29"/>
      <c r="J20" s="29"/>
      <c r="K20" s="29"/>
      <c r="L20" s="29"/>
      <c r="M20" s="29"/>
      <c r="N20" s="29"/>
      <c r="O20" s="29"/>
      <c r="P20" s="29"/>
      <c r="Q20" s="29"/>
      <c r="R20" s="29"/>
      <c r="S20" s="29"/>
      <c r="T20" s="29"/>
    </row>
    <row r="21" spans="2:20" x14ac:dyDescent="0.25">
      <c r="B21" s="31">
        <v>2032</v>
      </c>
      <c r="C21" s="29"/>
      <c r="D21" s="29"/>
      <c r="E21" s="29"/>
      <c r="F21" s="29"/>
      <c r="G21" s="29"/>
      <c r="H21" s="29"/>
      <c r="I21" s="29"/>
      <c r="J21" s="29"/>
      <c r="K21" s="29"/>
      <c r="L21" s="29"/>
      <c r="M21" s="29"/>
      <c r="N21" s="29"/>
      <c r="O21" s="29"/>
      <c r="P21" s="29"/>
      <c r="Q21" s="29"/>
      <c r="R21" s="29"/>
      <c r="S21" s="29"/>
      <c r="T21" s="29"/>
    </row>
    <row r="22" spans="2:20" x14ac:dyDescent="0.25">
      <c r="B22" s="31">
        <v>2033</v>
      </c>
      <c r="C22" s="29"/>
      <c r="D22" s="29"/>
      <c r="E22" s="29"/>
      <c r="F22" s="29"/>
      <c r="G22" s="29"/>
      <c r="H22" s="29"/>
      <c r="I22" s="29"/>
      <c r="J22" s="29"/>
      <c r="K22" s="29"/>
      <c r="L22" s="29"/>
      <c r="M22" s="29"/>
      <c r="N22" s="29"/>
      <c r="O22" s="29"/>
      <c r="P22" s="29"/>
      <c r="Q22" s="29"/>
      <c r="R22" s="29"/>
      <c r="S22" s="29"/>
      <c r="T22" s="29"/>
    </row>
    <row r="23" spans="2:20" x14ac:dyDescent="0.25">
      <c r="B23" s="31">
        <v>2034</v>
      </c>
      <c r="C23" s="29"/>
      <c r="D23" s="29"/>
      <c r="E23" s="29"/>
      <c r="F23" s="29"/>
      <c r="G23" s="29"/>
      <c r="H23" s="29"/>
      <c r="I23" s="29"/>
      <c r="J23" s="29"/>
      <c r="K23" s="29"/>
      <c r="L23" s="29"/>
      <c r="M23" s="29"/>
      <c r="N23" s="29"/>
      <c r="O23" s="29"/>
      <c r="P23" s="29"/>
      <c r="Q23" s="29"/>
      <c r="R23" s="29"/>
      <c r="S23" s="29"/>
      <c r="T23" s="29"/>
    </row>
    <row r="24" spans="2:20" x14ac:dyDescent="0.25">
      <c r="B24" s="31">
        <v>2035</v>
      </c>
      <c r="C24" s="29"/>
      <c r="D24" s="29"/>
      <c r="E24" s="29"/>
      <c r="F24" s="29"/>
      <c r="G24" s="29"/>
      <c r="H24" s="29"/>
      <c r="I24" s="29"/>
      <c r="J24" s="29"/>
      <c r="K24" s="29"/>
      <c r="L24" s="29"/>
      <c r="M24" s="29"/>
      <c r="N24" s="29"/>
      <c r="O24" s="29"/>
      <c r="P24" s="29"/>
      <c r="Q24" s="29"/>
      <c r="R24" s="29"/>
      <c r="S24" s="29"/>
      <c r="T24" s="29"/>
    </row>
    <row r="25" spans="2:20" x14ac:dyDescent="0.25">
      <c r="B25" s="151" t="s">
        <v>344</v>
      </c>
      <c r="C25" s="222"/>
      <c r="D25" s="222"/>
      <c r="E25" s="222"/>
      <c r="F25" s="222"/>
      <c r="G25" s="222"/>
      <c r="H25" s="222"/>
      <c r="I25" s="222"/>
      <c r="J25" s="32"/>
      <c r="K25" s="32"/>
      <c r="L25" s="32"/>
      <c r="M25" s="32"/>
      <c r="N25" s="32"/>
      <c r="O25" s="32"/>
      <c r="P25" s="32"/>
      <c r="Q25" s="32"/>
      <c r="R25" s="32"/>
      <c r="S25" s="32"/>
      <c r="T25" s="32"/>
    </row>
    <row r="26" spans="2:20" x14ac:dyDescent="0.25">
      <c r="B26" s="37"/>
      <c r="C26" s="32"/>
      <c r="D26" s="32"/>
      <c r="E26" s="32"/>
      <c r="F26" s="32"/>
      <c r="G26" s="32"/>
      <c r="H26" s="32"/>
      <c r="I26" s="32"/>
      <c r="J26" s="32"/>
      <c r="K26" s="32"/>
      <c r="L26" s="32"/>
      <c r="M26" s="32"/>
      <c r="N26" s="32"/>
      <c r="O26" s="32"/>
      <c r="P26" s="32"/>
      <c r="Q26" s="32"/>
      <c r="R26" s="32"/>
      <c r="S26" s="32"/>
      <c r="T26" s="32"/>
    </row>
    <row r="28" spans="2:20" x14ac:dyDescent="0.25">
      <c r="B28" s="293" t="s">
        <v>345</v>
      </c>
      <c r="C28" s="293"/>
      <c r="D28" s="293"/>
      <c r="E28" s="293"/>
      <c r="F28" s="293"/>
      <c r="G28" s="293"/>
      <c r="H28" s="293"/>
      <c r="I28" s="293"/>
      <c r="J28" s="293"/>
      <c r="K28" s="107"/>
      <c r="L28" s="107"/>
      <c r="M28" s="107"/>
      <c r="N28" s="107"/>
      <c r="O28" s="107"/>
      <c r="P28" s="107"/>
      <c r="Q28" s="107"/>
      <c r="R28" s="107"/>
      <c r="S28" s="107"/>
      <c r="T28" s="107"/>
    </row>
    <row r="29" spans="2:20" ht="23.25" x14ac:dyDescent="0.25">
      <c r="B29" s="87"/>
      <c r="C29" s="87"/>
      <c r="D29" s="87"/>
      <c r="E29" s="87" t="s">
        <v>346</v>
      </c>
      <c r="F29" s="87" t="s">
        <v>347</v>
      </c>
      <c r="G29" s="87" t="s">
        <v>348</v>
      </c>
      <c r="H29" s="87" t="s">
        <v>349</v>
      </c>
      <c r="I29" s="87" t="s">
        <v>350</v>
      </c>
      <c r="J29" s="87" t="s">
        <v>209</v>
      </c>
      <c r="L29" s="24"/>
      <c r="M29" t="s">
        <v>56</v>
      </c>
      <c r="N29" t="s">
        <v>56</v>
      </c>
      <c r="O29" t="s">
        <v>56</v>
      </c>
      <c r="P29" t="s">
        <v>56</v>
      </c>
    </row>
    <row r="30" spans="2:20" x14ac:dyDescent="0.25">
      <c r="B30" s="129" t="s">
        <v>156</v>
      </c>
      <c r="C30" s="85" t="s">
        <v>351</v>
      </c>
      <c r="D30" s="85">
        <v>2021</v>
      </c>
      <c r="E30" s="99"/>
      <c r="F30" s="99"/>
      <c r="G30" s="99"/>
      <c r="H30" s="99"/>
      <c r="I30" s="99"/>
      <c r="J30" s="99"/>
    </row>
    <row r="31" spans="2:20" x14ac:dyDescent="0.25">
      <c r="B31" s="129" t="s">
        <v>156</v>
      </c>
      <c r="C31" s="85" t="s">
        <v>351</v>
      </c>
      <c r="D31" s="85">
        <v>2022</v>
      </c>
      <c r="E31" s="99"/>
      <c r="F31" s="99"/>
      <c r="G31" s="99"/>
      <c r="H31" s="99"/>
      <c r="I31" s="99"/>
      <c r="J31" s="99"/>
    </row>
    <row r="32" spans="2:20" x14ac:dyDescent="0.25">
      <c r="B32" s="106" t="s">
        <v>156</v>
      </c>
      <c r="C32" s="103" t="s">
        <v>352</v>
      </c>
      <c r="D32" s="103">
        <v>2023</v>
      </c>
      <c r="E32" s="99"/>
      <c r="F32" s="99"/>
      <c r="G32" s="99"/>
      <c r="H32" s="99"/>
      <c r="I32" s="99"/>
      <c r="J32" s="99"/>
    </row>
    <row r="33" spans="2:10" x14ac:dyDescent="0.25">
      <c r="B33" s="106" t="s">
        <v>156</v>
      </c>
      <c r="C33" s="103" t="s">
        <v>352</v>
      </c>
      <c r="D33" s="103">
        <v>2024</v>
      </c>
      <c r="E33" s="99"/>
      <c r="F33" s="99"/>
      <c r="G33" s="99"/>
      <c r="H33" s="99"/>
      <c r="I33" s="99"/>
      <c r="J33" s="99"/>
    </row>
    <row r="34" spans="2:10" x14ac:dyDescent="0.25">
      <c r="B34" s="106" t="s">
        <v>156</v>
      </c>
      <c r="C34" s="103" t="s">
        <v>352</v>
      </c>
      <c r="D34" s="103">
        <v>2025</v>
      </c>
      <c r="E34" s="99"/>
      <c r="F34" s="99"/>
      <c r="G34" s="99"/>
      <c r="H34" s="99"/>
      <c r="I34" s="99"/>
      <c r="J34" s="99"/>
    </row>
    <row r="35" spans="2:10" x14ac:dyDescent="0.25">
      <c r="B35" s="105" t="s">
        <v>156</v>
      </c>
      <c r="C35" s="103" t="s">
        <v>352</v>
      </c>
      <c r="D35" s="103">
        <v>2026</v>
      </c>
      <c r="E35" s="99"/>
      <c r="F35" s="99"/>
      <c r="G35" s="99"/>
      <c r="H35" s="99"/>
      <c r="I35" s="99"/>
      <c r="J35" s="99"/>
    </row>
    <row r="36" spans="2:10" x14ac:dyDescent="0.25">
      <c r="B36" s="106" t="s">
        <v>156</v>
      </c>
      <c r="C36" s="103" t="s">
        <v>352</v>
      </c>
      <c r="D36" s="103">
        <v>2027</v>
      </c>
      <c r="E36" s="130"/>
      <c r="F36" s="130"/>
      <c r="G36" s="130"/>
      <c r="H36" s="130"/>
      <c r="I36" s="130"/>
      <c r="J36" s="130"/>
    </row>
    <row r="37" spans="2:10" x14ac:dyDescent="0.25">
      <c r="B37" s="106" t="s">
        <v>156</v>
      </c>
      <c r="C37" s="103" t="s">
        <v>352</v>
      </c>
      <c r="D37" s="103">
        <v>2028</v>
      </c>
      <c r="E37" s="130"/>
      <c r="F37" s="130"/>
      <c r="G37" s="130"/>
      <c r="H37" s="130"/>
      <c r="I37" s="130"/>
      <c r="J37" s="130"/>
    </row>
    <row r="38" spans="2:10" x14ac:dyDescent="0.25">
      <c r="B38" s="106" t="s">
        <v>156</v>
      </c>
      <c r="C38" s="103" t="s">
        <v>352</v>
      </c>
      <c r="D38" s="103">
        <v>2029</v>
      </c>
      <c r="E38" s="130"/>
      <c r="F38" s="130"/>
      <c r="G38" s="130"/>
      <c r="H38" s="130"/>
      <c r="I38" s="130"/>
      <c r="J38" s="130"/>
    </row>
    <row r="39" spans="2:10" x14ac:dyDescent="0.25">
      <c r="B39" s="106" t="s">
        <v>156</v>
      </c>
      <c r="C39" s="103" t="s">
        <v>352</v>
      </c>
      <c r="D39" s="103">
        <v>2030</v>
      </c>
      <c r="E39" s="130"/>
      <c r="F39" s="130"/>
      <c r="G39" s="130"/>
      <c r="H39" s="130"/>
      <c r="I39" s="130"/>
      <c r="J39" s="130"/>
    </row>
    <row r="40" spans="2:10" x14ac:dyDescent="0.25">
      <c r="B40" s="106" t="s">
        <v>156</v>
      </c>
      <c r="C40" s="103" t="s">
        <v>352</v>
      </c>
      <c r="D40" s="103">
        <v>2031</v>
      </c>
      <c r="E40" s="130"/>
      <c r="F40" s="130"/>
      <c r="G40" s="130"/>
      <c r="H40" s="130"/>
      <c r="I40" s="130"/>
      <c r="J40" s="130"/>
    </row>
    <row r="41" spans="2:10" x14ac:dyDescent="0.25">
      <c r="B41" s="106" t="s">
        <v>156</v>
      </c>
      <c r="C41" s="103" t="s">
        <v>352</v>
      </c>
      <c r="D41" s="103">
        <v>2032</v>
      </c>
      <c r="E41" s="130"/>
      <c r="F41" s="130"/>
      <c r="G41" s="130"/>
      <c r="H41" s="130"/>
      <c r="I41" s="130"/>
      <c r="J41" s="130"/>
    </row>
    <row r="42" spans="2:10" x14ac:dyDescent="0.25">
      <c r="B42" s="106" t="s">
        <v>156</v>
      </c>
      <c r="C42" s="103" t="s">
        <v>352</v>
      </c>
      <c r="D42" s="103">
        <v>2033</v>
      </c>
      <c r="E42" s="130"/>
      <c r="F42" s="130"/>
      <c r="G42" s="130"/>
      <c r="H42" s="130"/>
      <c r="I42" s="130"/>
      <c r="J42" s="130"/>
    </row>
    <row r="43" spans="2:10" x14ac:dyDescent="0.25">
      <c r="B43" s="106" t="s">
        <v>156</v>
      </c>
      <c r="C43" s="103" t="s">
        <v>352</v>
      </c>
      <c r="D43" s="103">
        <v>2034</v>
      </c>
      <c r="E43" s="130"/>
      <c r="F43" s="130"/>
      <c r="G43" s="130"/>
      <c r="H43" s="130"/>
      <c r="I43" s="130"/>
      <c r="J43" s="130"/>
    </row>
    <row r="44" spans="2:10" x14ac:dyDescent="0.25">
      <c r="B44" s="106" t="s">
        <v>156</v>
      </c>
      <c r="C44" s="103" t="s">
        <v>352</v>
      </c>
      <c r="D44" s="103">
        <v>2035</v>
      </c>
      <c r="E44" s="130"/>
      <c r="F44" s="130"/>
      <c r="G44" s="130"/>
      <c r="H44" s="130"/>
      <c r="I44" s="130"/>
      <c r="J44" s="130"/>
    </row>
  </sheetData>
  <mergeCells count="6">
    <mergeCell ref="B1:T1"/>
    <mergeCell ref="C2:S2"/>
    <mergeCell ref="B28:J28"/>
    <mergeCell ref="B8:T8"/>
    <mergeCell ref="B5:T5"/>
    <mergeCell ref="C3:M3"/>
  </mergeCells>
  <pageMargins left="0.7" right="0.7" top="0.75" bottom="0.75" header="0.3" footer="0.3"/>
  <pageSetup scale="63" fitToHeight="0" orientation="landscape" r:id="rId1"/>
  <headerFooter>
    <oddFooter xml:space="preserve">&amp;C_x000D_&amp;1#&amp;"Calibri"&amp;10&amp;K000000 Internal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692F0-2859-4CD9-8FAB-C38F0EA963CD}">
  <sheetPr>
    <tabColor theme="6" tint="0.79998168889431442"/>
    <pageSetUpPr fitToPage="1"/>
  </sheetPr>
  <dimension ref="B1:AB594"/>
  <sheetViews>
    <sheetView topLeftCell="C320" zoomScaleNormal="100" workbookViewId="0">
      <selection activeCell="I338" sqref="I338"/>
    </sheetView>
  </sheetViews>
  <sheetFormatPr defaultRowHeight="15.75" x14ac:dyDescent="0.25"/>
  <cols>
    <col min="1" max="1" width="2.25" customWidth="1"/>
    <col min="2" max="9" width="14.625" customWidth="1"/>
    <col min="10" max="10" width="2.125" customWidth="1"/>
    <col min="11" max="11" width="14.625" customWidth="1"/>
    <col min="12" max="12" width="24" bestFit="1" customWidth="1"/>
    <col min="13" max="13" width="19.875" bestFit="1" customWidth="1"/>
    <col min="14" max="19" width="14.625" customWidth="1"/>
  </cols>
  <sheetData>
    <row r="1" spans="2:28" s="6" customFormat="1" x14ac:dyDescent="0.25">
      <c r="B1" s="259" t="s">
        <v>353</v>
      </c>
      <c r="C1" s="259"/>
      <c r="D1" s="259"/>
      <c r="E1" s="259"/>
      <c r="F1" s="259"/>
      <c r="G1" s="259"/>
      <c r="H1" s="259"/>
      <c r="I1" s="259"/>
      <c r="J1" s="259"/>
      <c r="K1" s="259"/>
      <c r="L1" s="259"/>
      <c r="M1" s="259"/>
      <c r="N1" s="259"/>
      <c r="O1" s="259"/>
      <c r="P1" s="259"/>
      <c r="Q1" s="259"/>
      <c r="R1" s="259"/>
      <c r="S1" s="259"/>
      <c r="T1" s="50"/>
      <c r="U1" s="50"/>
      <c r="V1" s="50"/>
      <c r="W1" s="50"/>
      <c r="X1" s="50"/>
      <c r="Y1" s="50"/>
      <c r="Z1" s="50"/>
      <c r="AA1" s="50"/>
      <c r="AB1" s="50"/>
    </row>
    <row r="2" spans="2:28" s="7" customFormat="1" ht="15.75" customHeight="1" x14ac:dyDescent="0.25">
      <c r="C2" s="292" t="s">
        <v>111</v>
      </c>
      <c r="D2" s="273"/>
      <c r="E2" s="273"/>
      <c r="F2" s="273"/>
      <c r="G2" s="273"/>
      <c r="H2" s="273"/>
      <c r="I2" s="273"/>
      <c r="J2" s="273"/>
      <c r="K2" s="273"/>
      <c r="L2" s="273"/>
      <c r="M2" s="273"/>
      <c r="N2" s="273"/>
      <c r="O2" s="273"/>
      <c r="P2" s="273"/>
      <c r="Q2" s="273"/>
      <c r="R2" s="273"/>
      <c r="S2" s="36"/>
      <c r="T2" s="36"/>
      <c r="U2" s="36"/>
      <c r="V2" s="36"/>
      <c r="W2" s="36"/>
      <c r="X2" s="36"/>
      <c r="Y2" s="36"/>
      <c r="Z2" s="36"/>
      <c r="AA2" s="36"/>
    </row>
    <row r="3" spans="2:28" s="7" customFormat="1" ht="12.75" x14ac:dyDescent="0.2">
      <c r="D3" s="273"/>
      <c r="E3" s="273"/>
      <c r="F3" s="273"/>
      <c r="G3" s="273"/>
      <c r="H3" s="273"/>
      <c r="I3" s="273"/>
      <c r="J3" s="273"/>
      <c r="K3" s="273"/>
      <c r="L3" s="273"/>
      <c r="M3" s="273"/>
      <c r="N3" s="273"/>
      <c r="O3" s="273"/>
    </row>
    <row r="4" spans="2:28" s="7" customFormat="1" ht="12.75" x14ac:dyDescent="0.2">
      <c r="D4" s="36"/>
      <c r="E4" s="36"/>
      <c r="F4" s="36"/>
      <c r="G4" s="36"/>
      <c r="H4" s="36"/>
      <c r="I4" s="36"/>
      <c r="J4" s="36"/>
      <c r="K4" s="36"/>
      <c r="L4" s="36"/>
      <c r="M4" s="36"/>
      <c r="N4" s="36"/>
      <c r="O4" s="36"/>
    </row>
    <row r="5" spans="2:28" s="6" customFormat="1" ht="30.75" customHeight="1" x14ac:dyDescent="0.2">
      <c r="C5" s="260" t="s">
        <v>354</v>
      </c>
      <c r="D5" s="260"/>
      <c r="E5" s="260"/>
      <c r="F5" s="260"/>
      <c r="G5" s="260"/>
      <c r="H5" s="260"/>
      <c r="I5" s="260"/>
      <c r="J5" s="260"/>
      <c r="K5" s="260"/>
      <c r="L5" s="260"/>
      <c r="M5" s="260"/>
      <c r="N5" s="260"/>
      <c r="O5" s="260"/>
      <c r="P5" s="260"/>
      <c r="Q5" s="260"/>
      <c r="R5" s="260"/>
      <c r="S5" s="30"/>
      <c r="T5" s="30"/>
      <c r="U5" s="30"/>
      <c r="V5" s="30"/>
      <c r="W5" s="30"/>
      <c r="X5" s="30"/>
      <c r="Y5" s="30"/>
      <c r="Z5" s="30"/>
      <c r="AA5" s="30"/>
    </row>
    <row r="7" spans="2:28" x14ac:dyDescent="0.25">
      <c r="K7" s="295" t="s">
        <v>355</v>
      </c>
      <c r="L7" s="295"/>
      <c r="M7" s="295"/>
      <c r="N7" s="295"/>
      <c r="O7" s="295"/>
      <c r="P7" s="295"/>
      <c r="Q7" s="295"/>
      <c r="R7" s="295"/>
      <c r="S7" s="295"/>
    </row>
    <row r="8" spans="2:28" x14ac:dyDescent="0.25">
      <c r="B8" s="21" t="s">
        <v>356</v>
      </c>
      <c r="D8" s="35"/>
      <c r="E8" s="35"/>
      <c r="F8" s="35"/>
      <c r="G8" s="35"/>
      <c r="H8" s="35"/>
      <c r="I8" s="35"/>
      <c r="J8" s="35"/>
      <c r="K8" s="21" t="s">
        <v>357</v>
      </c>
      <c r="N8" s="35"/>
      <c r="O8" s="35"/>
      <c r="P8" s="35"/>
      <c r="Q8" s="35"/>
      <c r="R8" s="35"/>
      <c r="S8" s="35"/>
      <c r="T8" s="35"/>
      <c r="U8" s="35"/>
      <c r="V8" s="35"/>
    </row>
    <row r="9" spans="2:28" ht="23.25" x14ac:dyDescent="0.25">
      <c r="B9" s="10" t="s">
        <v>138</v>
      </c>
      <c r="C9" s="10" t="s">
        <v>294</v>
      </c>
      <c r="D9" s="10" t="s">
        <v>346</v>
      </c>
      <c r="E9" s="10" t="s">
        <v>347</v>
      </c>
      <c r="F9" s="10" t="s">
        <v>348</v>
      </c>
      <c r="G9" s="10" t="s">
        <v>349</v>
      </c>
      <c r="H9" s="10" t="s">
        <v>350</v>
      </c>
      <c r="I9" s="10" t="s">
        <v>209</v>
      </c>
      <c r="J9" s="33"/>
      <c r="K9" s="10" t="s">
        <v>138</v>
      </c>
      <c r="L9" s="10" t="s">
        <v>314</v>
      </c>
      <c r="M9" s="10"/>
      <c r="N9" s="10" t="s">
        <v>346</v>
      </c>
      <c r="O9" s="10" t="s">
        <v>347</v>
      </c>
      <c r="P9" s="10" t="s">
        <v>348</v>
      </c>
      <c r="Q9" s="10" t="s">
        <v>349</v>
      </c>
      <c r="R9" s="10" t="s">
        <v>350</v>
      </c>
      <c r="S9" s="10" t="s">
        <v>209</v>
      </c>
      <c r="T9" s="33"/>
      <c r="U9" s="33"/>
      <c r="V9" s="33"/>
    </row>
    <row r="10" spans="2:28" x14ac:dyDescent="0.25">
      <c r="B10" s="12">
        <v>2020</v>
      </c>
      <c r="C10" s="12" t="s">
        <v>299</v>
      </c>
      <c r="D10" s="208">
        <v>124687330.57425305</v>
      </c>
      <c r="E10" s="208">
        <v>403120168.17248178</v>
      </c>
      <c r="F10" s="208">
        <v>63719207.749881357</v>
      </c>
      <c r="G10" s="208">
        <v>658869503.35086083</v>
      </c>
      <c r="H10" s="208">
        <v>932424189.55271161</v>
      </c>
      <c r="I10" s="208">
        <v>158045294.56417409</v>
      </c>
      <c r="J10" s="32"/>
      <c r="K10" s="12">
        <v>2020</v>
      </c>
      <c r="L10" s="12" t="s">
        <v>436</v>
      </c>
      <c r="M10" s="12" t="s">
        <v>437</v>
      </c>
      <c r="N10" s="224">
        <v>0</v>
      </c>
      <c r="O10" s="224">
        <v>0</v>
      </c>
      <c r="P10" s="224">
        <v>0</v>
      </c>
      <c r="Q10" s="224">
        <v>183654.61851780384</v>
      </c>
      <c r="R10" s="13"/>
      <c r="S10" s="13"/>
      <c r="T10" s="32"/>
      <c r="U10" s="32"/>
      <c r="V10" s="32"/>
    </row>
    <row r="11" spans="2:28" x14ac:dyDescent="0.25">
      <c r="B11" s="12">
        <v>2020</v>
      </c>
      <c r="C11" s="12" t="s">
        <v>141</v>
      </c>
      <c r="D11" s="208">
        <v>34910181.64417848</v>
      </c>
      <c r="E11" s="208">
        <v>179444569.00189492</v>
      </c>
      <c r="F11" s="208">
        <v>21553620.68344919</v>
      </c>
      <c r="G11" s="208">
        <v>212372208.25351086</v>
      </c>
      <c r="H11" s="208">
        <v>124367180.79979546</v>
      </c>
      <c r="I11" s="208">
        <v>149708404.14045292</v>
      </c>
      <c r="J11" s="32"/>
      <c r="K11" s="12">
        <v>2020</v>
      </c>
      <c r="L11" s="12" t="s">
        <v>436</v>
      </c>
      <c r="M11" s="12" t="s">
        <v>359</v>
      </c>
      <c r="N11" s="224">
        <v>0</v>
      </c>
      <c r="O11" s="224">
        <v>0</v>
      </c>
      <c r="P11" s="224">
        <v>0</v>
      </c>
      <c r="Q11" s="224">
        <v>43051.026446999997</v>
      </c>
      <c r="R11" s="13"/>
      <c r="S11" s="13"/>
      <c r="T11" s="32"/>
      <c r="U11" s="32"/>
      <c r="V11" s="32"/>
    </row>
    <row r="12" spans="2:28" x14ac:dyDescent="0.25">
      <c r="B12" s="12">
        <v>2020</v>
      </c>
      <c r="C12" s="12" t="s">
        <v>142</v>
      </c>
      <c r="D12" s="208">
        <v>2309086.1756766546</v>
      </c>
      <c r="E12" s="208">
        <v>15128255.467374809</v>
      </c>
      <c r="F12" s="208">
        <v>1584111.034811781</v>
      </c>
      <c r="G12" s="208">
        <v>9089644.4753102604</v>
      </c>
      <c r="H12" s="208">
        <v>2658538.1644406416</v>
      </c>
      <c r="I12" s="208">
        <v>9248976.2780773584</v>
      </c>
      <c r="J12" s="32"/>
      <c r="K12" s="12">
        <v>2020</v>
      </c>
      <c r="L12" s="12" t="s">
        <v>438</v>
      </c>
      <c r="M12" s="12" t="s">
        <v>437</v>
      </c>
      <c r="N12" s="224">
        <v>25075.124843963782</v>
      </c>
      <c r="O12" s="224">
        <v>133723.8926172574</v>
      </c>
      <c r="P12" s="224">
        <v>1318.1081055766865</v>
      </c>
      <c r="Q12" s="224">
        <v>0</v>
      </c>
      <c r="R12" s="13"/>
      <c r="S12" s="13"/>
      <c r="T12" s="32"/>
      <c r="U12" s="32"/>
      <c r="V12" s="32"/>
    </row>
    <row r="13" spans="2:28" x14ac:dyDescent="0.25">
      <c r="B13" s="12">
        <v>2020</v>
      </c>
      <c r="C13" s="12" t="s">
        <v>145</v>
      </c>
      <c r="D13" s="208">
        <v>-504391.68801106693</v>
      </c>
      <c r="E13" s="208">
        <v>25447051.632585909</v>
      </c>
      <c r="F13" s="208">
        <v>118583.68897153169</v>
      </c>
      <c r="G13" s="208">
        <v>39040783.285530582</v>
      </c>
      <c r="H13" s="208">
        <v>6578792.0107925488</v>
      </c>
      <c r="I13" s="208">
        <v>21975139.91486739</v>
      </c>
      <c r="J13" s="32"/>
      <c r="K13" s="12">
        <v>2020</v>
      </c>
      <c r="L13" s="12" t="s">
        <v>438</v>
      </c>
      <c r="M13" s="12" t="s">
        <v>359</v>
      </c>
      <c r="N13" s="224">
        <v>993.06909922836098</v>
      </c>
      <c r="O13" s="224">
        <v>277178.73946877162</v>
      </c>
      <c r="P13" s="224">
        <v>876.81330500000001</v>
      </c>
      <c r="Q13" s="224">
        <v>0</v>
      </c>
      <c r="R13" s="13"/>
      <c r="S13" s="13"/>
      <c r="T13" s="32"/>
      <c r="U13" s="32"/>
      <c r="V13" s="32"/>
    </row>
    <row r="14" spans="2:28" x14ac:dyDescent="0.25">
      <c r="B14" s="12">
        <v>2020</v>
      </c>
      <c r="C14" s="12" t="s">
        <v>307</v>
      </c>
      <c r="D14" s="208">
        <v>-3454655.4908787929</v>
      </c>
      <c r="E14" s="208">
        <v>172496640.21162453</v>
      </c>
      <c r="F14" s="208">
        <v>812197.74625861074</v>
      </c>
      <c r="G14" s="208">
        <v>14753294.319634466</v>
      </c>
      <c r="H14" s="208">
        <v>1734732.2140602204</v>
      </c>
      <c r="I14" s="208">
        <v>86142648.384050265</v>
      </c>
      <c r="J14" s="32"/>
      <c r="K14" s="12">
        <v>2020</v>
      </c>
      <c r="L14" s="12" t="s">
        <v>439</v>
      </c>
      <c r="M14" s="12" t="s">
        <v>437</v>
      </c>
      <c r="N14" s="224">
        <v>13772.752253572602</v>
      </c>
      <c r="O14" s="224">
        <v>44168.545927896223</v>
      </c>
      <c r="P14" s="224">
        <v>1267.3547782338437</v>
      </c>
      <c r="Q14" s="224">
        <v>42971.048535291709</v>
      </c>
      <c r="R14" s="13"/>
      <c r="S14" s="13"/>
      <c r="T14" s="32"/>
      <c r="U14" s="32"/>
      <c r="V14" s="32"/>
    </row>
    <row r="15" spans="2:28" x14ac:dyDescent="0.25">
      <c r="B15" s="12">
        <v>2020</v>
      </c>
      <c r="C15" s="12" t="s">
        <v>308</v>
      </c>
      <c r="D15" s="208">
        <v>-2848340.2827416309</v>
      </c>
      <c r="E15" s="208">
        <v>60892590.088203616</v>
      </c>
      <c r="F15" s="208">
        <v>669651.59458834538</v>
      </c>
      <c r="G15" s="208">
        <v>6587665.3084528986</v>
      </c>
      <c r="H15" s="208">
        <v>3304460.4147071159</v>
      </c>
      <c r="I15" s="208">
        <v>10797921.801319636</v>
      </c>
      <c r="J15" s="32"/>
      <c r="K15" s="12">
        <v>2020</v>
      </c>
      <c r="L15" s="12" t="s">
        <v>439</v>
      </c>
      <c r="M15" s="12" t="s">
        <v>359</v>
      </c>
      <c r="N15" s="224">
        <v>3473.8025389999998</v>
      </c>
      <c r="O15" s="224">
        <v>24640.988012999998</v>
      </c>
      <c r="P15" s="224">
        <v>4645.5900309999997</v>
      </c>
      <c r="Q15" s="224">
        <v>3928.9345320000002</v>
      </c>
      <c r="R15" s="13"/>
      <c r="S15" s="13"/>
      <c r="T15" s="32"/>
      <c r="U15" s="32"/>
      <c r="V15" s="32"/>
    </row>
    <row r="16" spans="2:28" x14ac:dyDescent="0.25">
      <c r="B16" s="12">
        <v>2020</v>
      </c>
      <c r="C16" s="12" t="s">
        <v>309</v>
      </c>
      <c r="D16" s="208">
        <v>-68335.000322370441</v>
      </c>
      <c r="E16" s="208">
        <v>3447567.283222124</v>
      </c>
      <c r="F16" s="208">
        <v>16065.721574538906</v>
      </c>
      <c r="G16" s="208">
        <v>320580.92491452023</v>
      </c>
      <c r="H16" s="208">
        <v>52192.56</v>
      </c>
      <c r="I16" s="208">
        <v>-23663.043821617382</v>
      </c>
      <c r="J16" s="32"/>
      <c r="K16" s="12">
        <v>2020</v>
      </c>
      <c r="L16" s="12" t="s">
        <v>440</v>
      </c>
      <c r="M16" s="12" t="s">
        <v>437</v>
      </c>
      <c r="N16" s="224">
        <v>4.115324362602653</v>
      </c>
      <c r="O16" s="224">
        <v>8279.3942395035374</v>
      </c>
      <c r="P16" s="224">
        <v>12379.084420597725</v>
      </c>
      <c r="Q16" s="224">
        <v>0</v>
      </c>
      <c r="R16" s="13"/>
      <c r="S16" s="13"/>
      <c r="T16" s="32"/>
      <c r="U16" s="32"/>
      <c r="V16" s="32"/>
    </row>
    <row r="17" spans="2:22" x14ac:dyDescent="0.25">
      <c r="B17" s="12">
        <v>2020</v>
      </c>
      <c r="C17" s="12" t="s">
        <v>360</v>
      </c>
      <c r="D17" s="208"/>
      <c r="E17" s="208"/>
      <c r="F17" s="208"/>
      <c r="G17" s="208"/>
      <c r="H17" s="208"/>
      <c r="I17" s="208"/>
      <c r="J17" s="32"/>
      <c r="K17" s="12">
        <v>2020</v>
      </c>
      <c r="L17" s="12" t="s">
        <v>440</v>
      </c>
      <c r="M17" s="12" t="s">
        <v>359</v>
      </c>
      <c r="N17" s="224">
        <v>0</v>
      </c>
      <c r="O17" s="224">
        <v>0</v>
      </c>
      <c r="P17" s="224">
        <v>5794.7546044351602</v>
      </c>
      <c r="Q17" s="224">
        <v>0</v>
      </c>
      <c r="R17" s="13"/>
      <c r="S17" s="13"/>
      <c r="T17" s="32"/>
      <c r="U17" s="32"/>
      <c r="V17" s="32"/>
    </row>
    <row r="18" spans="2:22" x14ac:dyDescent="0.25">
      <c r="B18" s="12">
        <v>2020</v>
      </c>
      <c r="C18" s="12" t="s">
        <v>209</v>
      </c>
      <c r="D18" s="208">
        <v>-16176.820796019292</v>
      </c>
      <c r="E18" s="208">
        <v>816136.35559823178</v>
      </c>
      <c r="F18" s="208">
        <v>3803.2091555427605</v>
      </c>
      <c r="G18" s="208">
        <v>0</v>
      </c>
      <c r="H18" s="208">
        <v>0</v>
      </c>
      <c r="I18" s="208">
        <v>543179.70803623821</v>
      </c>
      <c r="J18" s="32"/>
      <c r="K18" s="12">
        <v>2020</v>
      </c>
      <c r="L18" s="12" t="s">
        <v>441</v>
      </c>
      <c r="M18" s="12" t="s">
        <v>437</v>
      </c>
      <c r="N18" s="224">
        <v>0</v>
      </c>
      <c r="O18" s="224">
        <v>0</v>
      </c>
      <c r="P18" s="224">
        <v>0</v>
      </c>
      <c r="Q18" s="224">
        <v>1362.2370402589602</v>
      </c>
      <c r="R18" s="13"/>
      <c r="S18" s="13"/>
      <c r="T18" s="32"/>
      <c r="U18" s="32"/>
      <c r="V18" s="32"/>
    </row>
    <row r="19" spans="2:22" x14ac:dyDescent="0.25">
      <c r="B19" s="12">
        <v>2020</v>
      </c>
      <c r="C19" s="79" t="s">
        <v>156</v>
      </c>
      <c r="D19" s="209">
        <f t="shared" ref="D19:I19" si="0">SUM(D10:D18)</f>
        <v>155014699.11135828</v>
      </c>
      <c r="E19" s="209">
        <f t="shared" si="0"/>
        <v>860792978.21298587</v>
      </c>
      <c r="F19" s="209">
        <f t="shared" si="0"/>
        <v>88477241.42869091</v>
      </c>
      <c r="G19" s="209">
        <f t="shared" si="0"/>
        <v>941033679.9182142</v>
      </c>
      <c r="H19" s="209">
        <f t="shared" si="0"/>
        <v>1071120085.7165074</v>
      </c>
      <c r="I19" s="209">
        <f t="shared" si="0"/>
        <v>436437901.74715632</v>
      </c>
      <c r="J19" s="32"/>
      <c r="K19" s="12">
        <v>2020</v>
      </c>
      <c r="L19" s="12" t="s">
        <v>441</v>
      </c>
      <c r="M19" s="12" t="s">
        <v>359</v>
      </c>
      <c r="N19" s="224">
        <v>6145.7971199836229</v>
      </c>
      <c r="O19" s="224">
        <v>55530.163045016379</v>
      </c>
      <c r="P19" s="224">
        <v>5871.1013439999997</v>
      </c>
      <c r="Q19" s="224">
        <v>101412.328222</v>
      </c>
      <c r="R19" s="13"/>
      <c r="S19" s="13"/>
      <c r="T19" s="32"/>
      <c r="U19" s="32"/>
      <c r="V19" s="32"/>
    </row>
    <row r="20" spans="2:22" x14ac:dyDescent="0.25">
      <c r="B20" s="12">
        <v>2021</v>
      </c>
      <c r="C20" s="12" t="s">
        <v>299</v>
      </c>
      <c r="D20" s="208">
        <v>123436328.23362757</v>
      </c>
      <c r="E20" s="208">
        <v>420185947.1991303</v>
      </c>
      <c r="F20" s="208">
        <v>35164311.067006402</v>
      </c>
      <c r="G20" s="208">
        <v>645995157.60936081</v>
      </c>
      <c r="H20" s="208">
        <v>914386047.83669317</v>
      </c>
      <c r="I20" s="208">
        <v>102112992.92774521</v>
      </c>
      <c r="J20" s="32"/>
      <c r="K20" s="12">
        <v>2020</v>
      </c>
      <c r="L20" s="12" t="s">
        <v>442</v>
      </c>
      <c r="M20" s="12" t="s">
        <v>437</v>
      </c>
      <c r="N20" s="224">
        <v>649.7238553806792</v>
      </c>
      <c r="O20" s="224">
        <v>19691.634437828106</v>
      </c>
      <c r="P20" s="224">
        <v>69.396172874905915</v>
      </c>
      <c r="Q20" s="224">
        <v>8986.1798856822024</v>
      </c>
      <c r="R20" s="13"/>
      <c r="S20" s="13"/>
      <c r="T20" s="32"/>
      <c r="U20" s="32"/>
      <c r="V20" s="32"/>
    </row>
    <row r="21" spans="2:22" x14ac:dyDescent="0.25">
      <c r="B21" s="12">
        <v>2021</v>
      </c>
      <c r="C21" s="12" t="s">
        <v>141</v>
      </c>
      <c r="D21" s="208">
        <v>31953370.103413209</v>
      </c>
      <c r="E21" s="208">
        <v>188500918.51614508</v>
      </c>
      <c r="F21" s="208">
        <v>8450011.3372076321</v>
      </c>
      <c r="G21" s="208">
        <v>171610513.34439856</v>
      </c>
      <c r="H21" s="208">
        <v>196230498.2146956</v>
      </c>
      <c r="I21" s="208">
        <v>169740259.5057458</v>
      </c>
      <c r="J21" s="32"/>
      <c r="K21" s="12">
        <v>2020</v>
      </c>
      <c r="L21" s="12" t="s">
        <v>442</v>
      </c>
      <c r="M21" s="12" t="s">
        <v>359</v>
      </c>
      <c r="N21" s="224">
        <v>1018.725285</v>
      </c>
      <c r="O21" s="224">
        <v>20134.268991000001</v>
      </c>
      <c r="P21" s="224">
        <v>372.01211899999998</v>
      </c>
      <c r="Q21" s="224">
        <v>31950.468639999999</v>
      </c>
      <c r="R21" s="13"/>
      <c r="S21" s="13"/>
      <c r="T21" s="32"/>
      <c r="U21" s="32"/>
      <c r="V21" s="32"/>
    </row>
    <row r="22" spans="2:22" x14ac:dyDescent="0.25">
      <c r="B22" s="12">
        <v>2021</v>
      </c>
      <c r="C22" s="12" t="s">
        <v>142</v>
      </c>
      <c r="D22" s="208">
        <v>1893999.0733297945</v>
      </c>
      <c r="E22" s="208">
        <v>15873408.749395985</v>
      </c>
      <c r="F22" s="208">
        <v>466492.4164645389</v>
      </c>
      <c r="G22" s="208">
        <v>9398449.3879633397</v>
      </c>
      <c r="H22" s="208">
        <v>2734670.9489277238</v>
      </c>
      <c r="I22" s="208">
        <v>11642167.200041305</v>
      </c>
      <c r="J22" s="32"/>
      <c r="K22" s="12">
        <v>2020</v>
      </c>
      <c r="L22" s="12" t="s">
        <v>443</v>
      </c>
      <c r="M22" s="12" t="s">
        <v>437</v>
      </c>
      <c r="N22" s="224">
        <v>0</v>
      </c>
      <c r="O22" s="224">
        <v>0</v>
      </c>
      <c r="P22" s="224">
        <v>0</v>
      </c>
      <c r="Q22" s="224">
        <v>5648.5268562291294</v>
      </c>
      <c r="R22" s="13"/>
      <c r="S22" s="13"/>
      <c r="T22" s="32"/>
      <c r="U22" s="32"/>
      <c r="V22" s="32"/>
    </row>
    <row r="23" spans="2:22" x14ac:dyDescent="0.25">
      <c r="B23" s="12">
        <v>2021</v>
      </c>
      <c r="C23" s="12" t="s">
        <v>145</v>
      </c>
      <c r="D23" s="208">
        <v>0</v>
      </c>
      <c r="E23" s="208">
        <v>27456417.317363311</v>
      </c>
      <c r="F23" s="208">
        <v>0</v>
      </c>
      <c r="G23" s="208">
        <v>46043877.597795069</v>
      </c>
      <c r="H23" s="208">
        <v>9165348.7556194086</v>
      </c>
      <c r="I23" s="208">
        <v>39994783.317383975</v>
      </c>
      <c r="K23" s="12">
        <v>2020</v>
      </c>
      <c r="L23" s="12" t="s">
        <v>443</v>
      </c>
      <c r="M23" s="12" t="s">
        <v>359</v>
      </c>
      <c r="N23" s="224">
        <v>0</v>
      </c>
      <c r="O23" s="224">
        <v>11861.814214</v>
      </c>
      <c r="P23" s="224">
        <v>595.016659</v>
      </c>
      <c r="Q23" s="224">
        <v>107214.50089</v>
      </c>
      <c r="R23" s="13"/>
      <c r="S23" s="13"/>
    </row>
    <row r="24" spans="2:22" x14ac:dyDescent="0.25">
      <c r="B24" s="12">
        <v>2021</v>
      </c>
      <c r="C24" s="12" t="s">
        <v>307</v>
      </c>
      <c r="D24" s="208">
        <v>0</v>
      </c>
      <c r="E24" s="208">
        <v>188873461.18068397</v>
      </c>
      <c r="F24" s="208">
        <v>0</v>
      </c>
      <c r="G24" s="208">
        <v>13844969.647898749</v>
      </c>
      <c r="H24" s="208">
        <v>1710893.63801246</v>
      </c>
      <c r="I24" s="208">
        <v>121669712.37570605</v>
      </c>
      <c r="K24" s="12">
        <v>2020</v>
      </c>
      <c r="L24" s="12" t="s">
        <v>444</v>
      </c>
      <c r="M24" s="12" t="s">
        <v>437</v>
      </c>
      <c r="N24" s="224">
        <v>-11.272701312298221</v>
      </c>
      <c r="O24" s="224">
        <v>5558.9238709585015</v>
      </c>
      <c r="P24" s="224">
        <v>175.32816903820503</v>
      </c>
      <c r="Q24" s="224">
        <v>20551.1625538187</v>
      </c>
      <c r="R24" s="13"/>
      <c r="S24" s="13"/>
    </row>
    <row r="25" spans="2:22" x14ac:dyDescent="0.25">
      <c r="B25" s="12">
        <v>2021</v>
      </c>
      <c r="C25" s="12" t="s">
        <v>308</v>
      </c>
      <c r="D25" s="208">
        <v>0</v>
      </c>
      <c r="E25" s="208">
        <v>64851557.697924927</v>
      </c>
      <c r="F25" s="208">
        <v>0</v>
      </c>
      <c r="G25" s="208">
        <v>1030721.1063329657</v>
      </c>
      <c r="H25" s="208">
        <v>2157076.2199088577</v>
      </c>
      <c r="I25" s="208">
        <v>18276740.097576328</v>
      </c>
      <c r="K25" s="12">
        <v>2020</v>
      </c>
      <c r="L25" s="12" t="s">
        <v>444</v>
      </c>
      <c r="M25" s="12" t="s">
        <v>359</v>
      </c>
      <c r="N25" s="224">
        <v>28721.971095000001</v>
      </c>
      <c r="O25" s="224">
        <v>16193.170575</v>
      </c>
      <c r="P25" s="224">
        <v>4835.1438900000003</v>
      </c>
      <c r="Q25" s="224">
        <v>19443.968573999999</v>
      </c>
      <c r="R25" s="13"/>
      <c r="S25" s="13"/>
    </row>
    <row r="26" spans="2:22" x14ac:dyDescent="0.25">
      <c r="B26" s="12">
        <v>2021</v>
      </c>
      <c r="C26" s="12" t="s">
        <v>309</v>
      </c>
      <c r="D26" s="208">
        <v>0</v>
      </c>
      <c r="E26" s="208">
        <v>3704861.2796585113</v>
      </c>
      <c r="F26" s="208">
        <v>0</v>
      </c>
      <c r="G26" s="208">
        <v>408624.08711495786</v>
      </c>
      <c r="H26" s="208">
        <v>51422.759999999995</v>
      </c>
      <c r="I26" s="208">
        <v>110009.74143564787</v>
      </c>
      <c r="K26" s="12">
        <v>2020</v>
      </c>
      <c r="L26" s="12" t="s">
        <v>445</v>
      </c>
      <c r="M26" s="12" t="s">
        <v>437</v>
      </c>
      <c r="N26" s="224">
        <v>469.73750066681669</v>
      </c>
      <c r="O26" s="224">
        <v>1728.9863234214699</v>
      </c>
      <c r="P26" s="224">
        <v>763.97789852253084</v>
      </c>
      <c r="Q26" s="224">
        <v>5659.7879695562424</v>
      </c>
      <c r="R26" s="13"/>
      <c r="S26" s="13"/>
    </row>
    <row r="27" spans="2:22" x14ac:dyDescent="0.25">
      <c r="B27" s="12">
        <v>2021</v>
      </c>
      <c r="C27" s="12" t="s">
        <v>360</v>
      </c>
      <c r="D27" s="208"/>
      <c r="E27" s="208"/>
      <c r="F27" s="208"/>
      <c r="G27" s="208"/>
      <c r="H27" s="208"/>
      <c r="I27" s="208"/>
      <c r="K27" s="12">
        <v>2020</v>
      </c>
      <c r="L27" s="12" t="s">
        <v>445</v>
      </c>
      <c r="M27" s="12" t="s">
        <v>359</v>
      </c>
      <c r="N27" s="224">
        <v>5349.0679890000001</v>
      </c>
      <c r="O27" s="224">
        <v>24227.415957000001</v>
      </c>
      <c r="P27" s="224">
        <v>2665.9179100000001</v>
      </c>
      <c r="Q27" s="224">
        <v>74929.525439999998</v>
      </c>
      <c r="R27" s="13"/>
      <c r="S27" s="13"/>
    </row>
    <row r="28" spans="2:22" x14ac:dyDescent="0.25">
      <c r="B28" s="12">
        <v>2021</v>
      </c>
      <c r="C28" s="12" t="s">
        <v>209</v>
      </c>
      <c r="D28" s="208">
        <v>0</v>
      </c>
      <c r="E28" s="208">
        <v>879585.30426784244</v>
      </c>
      <c r="F28" s="208">
        <v>0</v>
      </c>
      <c r="G28" s="208">
        <v>0</v>
      </c>
      <c r="H28" s="208">
        <v>0</v>
      </c>
      <c r="I28" s="208">
        <v>1081512.291397267</v>
      </c>
      <c r="K28" s="12">
        <v>2020</v>
      </c>
      <c r="L28" s="12" t="s">
        <v>446</v>
      </c>
      <c r="M28" s="12" t="s">
        <v>437</v>
      </c>
      <c r="N28" s="224">
        <v>199.96661028271788</v>
      </c>
      <c r="O28" s="224">
        <v>3150.3710930097413</v>
      </c>
      <c r="P28" s="224">
        <v>-22.857366010104592</v>
      </c>
      <c r="Q28" s="224">
        <v>59320.104874252385</v>
      </c>
      <c r="R28" s="13"/>
      <c r="S28" s="13"/>
    </row>
    <row r="29" spans="2:22" x14ac:dyDescent="0.25">
      <c r="B29" s="12">
        <v>2021</v>
      </c>
      <c r="C29" s="79" t="s">
        <v>156</v>
      </c>
      <c r="D29" s="209">
        <f t="shared" ref="D29:I29" si="1">SUM(D20:D28)</f>
        <v>157283697.41037059</v>
      </c>
      <c r="E29" s="209">
        <f t="shared" si="1"/>
        <v>910326157.24457002</v>
      </c>
      <c r="F29" s="209">
        <f t="shared" si="1"/>
        <v>44080814.820678569</v>
      </c>
      <c r="G29" s="209">
        <f t="shared" si="1"/>
        <v>888332312.78086448</v>
      </c>
      <c r="H29" s="209">
        <f t="shared" si="1"/>
        <v>1126435958.3738573</v>
      </c>
      <c r="I29" s="209">
        <f t="shared" si="1"/>
        <v>464628177.45703161</v>
      </c>
      <c r="K29" s="12">
        <v>2020</v>
      </c>
      <c r="L29" s="12" t="s">
        <v>446</v>
      </c>
      <c r="M29" s="12" t="s">
        <v>359</v>
      </c>
      <c r="N29" s="224">
        <v>358.83457800000002</v>
      </c>
      <c r="O29" s="224">
        <v>-37.505308999999997</v>
      </c>
      <c r="P29" s="224">
        <v>-29.396052999999998</v>
      </c>
      <c r="Q29" s="224">
        <v>7493.9662010000002</v>
      </c>
      <c r="R29" s="13"/>
      <c r="S29" s="13"/>
    </row>
    <row r="30" spans="2:22" x14ac:dyDescent="0.25">
      <c r="B30" s="12">
        <v>2022</v>
      </c>
      <c r="C30" s="12" t="s">
        <v>299</v>
      </c>
      <c r="D30" s="208">
        <v>154871492.67146993</v>
      </c>
      <c r="E30" s="208">
        <v>436653660.4324646</v>
      </c>
      <c r="F30" s="208">
        <v>42277254.165235855</v>
      </c>
      <c r="G30" s="208">
        <v>736865585.20130992</v>
      </c>
      <c r="H30" s="208">
        <v>1052478008.1394068</v>
      </c>
      <c r="I30" s="208">
        <v>212753835.52228603</v>
      </c>
      <c r="K30" s="12">
        <v>2021</v>
      </c>
      <c r="L30" s="12" t="s">
        <v>436</v>
      </c>
      <c r="M30" s="12" t="s">
        <v>437</v>
      </c>
      <c r="N30" s="224">
        <v>0</v>
      </c>
      <c r="O30" s="224">
        <v>0</v>
      </c>
      <c r="P30" s="224">
        <v>0</v>
      </c>
      <c r="Q30" s="224">
        <v>263893.37441702862</v>
      </c>
      <c r="R30" s="13"/>
      <c r="S30" s="13"/>
    </row>
    <row r="31" spans="2:22" x14ac:dyDescent="0.25">
      <c r="B31" s="12">
        <v>2022</v>
      </c>
      <c r="C31" s="12" t="s">
        <v>141</v>
      </c>
      <c r="D31" s="208">
        <v>40055645.290724203</v>
      </c>
      <c r="E31" s="208">
        <v>197788010.24345744</v>
      </c>
      <c r="F31" s="208">
        <v>10147388.332297916</v>
      </c>
      <c r="G31" s="208">
        <v>195108483.37948114</v>
      </c>
      <c r="H31" s="208">
        <v>225770742.6281791</v>
      </c>
      <c r="I31" s="208">
        <v>233898850.21163595</v>
      </c>
      <c r="K31" s="12">
        <v>2021</v>
      </c>
      <c r="L31" s="12" t="s">
        <v>436</v>
      </c>
      <c r="M31" s="12" t="s">
        <v>359</v>
      </c>
      <c r="N31" s="224">
        <v>0</v>
      </c>
      <c r="O31" s="224">
        <v>0</v>
      </c>
      <c r="P31" s="224">
        <v>0</v>
      </c>
      <c r="Q31" s="224">
        <v>33398.067153688142</v>
      </c>
      <c r="R31" s="13"/>
      <c r="S31" s="13"/>
    </row>
    <row r="32" spans="2:22" x14ac:dyDescent="0.25">
      <c r="B32" s="12">
        <v>2022</v>
      </c>
      <c r="C32" s="12" t="s">
        <v>142</v>
      </c>
      <c r="D32" s="208">
        <v>2369484.5590907931</v>
      </c>
      <c r="E32" s="208">
        <v>16495411.19888873</v>
      </c>
      <c r="F32" s="208">
        <v>558871.09791985631</v>
      </c>
      <c r="G32" s="208">
        <v>10765129.970249614</v>
      </c>
      <c r="H32" s="208">
        <v>3147417.2495425898</v>
      </c>
      <c r="I32" s="208">
        <v>17052801.041333109</v>
      </c>
      <c r="K32" s="12">
        <v>2021</v>
      </c>
      <c r="L32" s="12" t="s">
        <v>438</v>
      </c>
      <c r="M32" s="12" t="s">
        <v>437</v>
      </c>
      <c r="N32" s="224">
        <v>33287.673481132668</v>
      </c>
      <c r="O32" s="224">
        <v>176350.05729950423</v>
      </c>
      <c r="P32" s="224">
        <v>2108.2863726015071</v>
      </c>
      <c r="Q32" s="224">
        <v>0</v>
      </c>
      <c r="R32" s="13"/>
      <c r="S32" s="13"/>
    </row>
    <row r="33" spans="2:19" x14ac:dyDescent="0.25">
      <c r="B33" s="12">
        <v>2022</v>
      </c>
      <c r="C33" s="12" t="s">
        <v>145</v>
      </c>
      <c r="D33" s="208">
        <v>0</v>
      </c>
      <c r="E33" s="208">
        <v>28618554.920619637</v>
      </c>
      <c r="F33" s="208">
        <v>0</v>
      </c>
      <c r="G33" s="208">
        <v>52757453.26772964</v>
      </c>
      <c r="H33" s="208">
        <v>10548682.934896184</v>
      </c>
      <c r="I33" s="208">
        <v>56074893.248400822</v>
      </c>
      <c r="K33" s="12">
        <v>2021</v>
      </c>
      <c r="L33" s="12" t="s">
        <v>438</v>
      </c>
      <c r="M33" s="12" t="s">
        <v>359</v>
      </c>
      <c r="N33" s="224">
        <v>8534.2121584292145</v>
      </c>
      <c r="O33" s="224">
        <v>336989.34146944125</v>
      </c>
      <c r="P33" s="224">
        <v>1677.826891202433</v>
      </c>
      <c r="Q33" s="224">
        <v>0</v>
      </c>
      <c r="R33" s="13"/>
      <c r="S33" s="13"/>
    </row>
    <row r="34" spans="2:19" x14ac:dyDescent="0.25">
      <c r="B34" s="12">
        <v>2022</v>
      </c>
      <c r="C34" s="12" t="s">
        <v>307</v>
      </c>
      <c r="D34" s="208">
        <v>0</v>
      </c>
      <c r="E34" s="208">
        <v>199849643.67245334</v>
      </c>
      <c r="F34" s="208">
        <v>0</v>
      </c>
      <c r="G34" s="208">
        <v>15873872.190793185</v>
      </c>
      <c r="H34" s="208">
        <v>1745607.5253111257</v>
      </c>
      <c r="I34" s="208">
        <v>201486872.27932698</v>
      </c>
      <c r="K34" s="12">
        <v>2021</v>
      </c>
      <c r="L34" s="12" t="s">
        <v>439</v>
      </c>
      <c r="M34" s="12" t="s">
        <v>437</v>
      </c>
      <c r="N34" s="224">
        <v>19104.134308531331</v>
      </c>
      <c r="O34" s="224">
        <v>53795.707490730681</v>
      </c>
      <c r="P34" s="224">
        <v>2438.5761483929527</v>
      </c>
      <c r="Q34" s="224">
        <v>63201.672717610258</v>
      </c>
      <c r="R34" s="13"/>
      <c r="S34" s="13"/>
    </row>
    <row r="35" spans="2:19" x14ac:dyDescent="0.25">
      <c r="B35" s="12">
        <v>2022</v>
      </c>
      <c r="C35" s="12" t="s">
        <v>308</v>
      </c>
      <c r="D35" s="208">
        <v>0</v>
      </c>
      <c r="E35" s="208">
        <v>68621798.513631552</v>
      </c>
      <c r="F35" s="208">
        <v>0</v>
      </c>
      <c r="G35" s="208">
        <v>1176842.3498932067</v>
      </c>
      <c r="H35" s="208">
        <v>2319810.9052893375</v>
      </c>
      <c r="I35" s="208">
        <v>84596571.581283599</v>
      </c>
      <c r="K35" s="12">
        <v>2021</v>
      </c>
      <c r="L35" s="12" t="s">
        <v>439</v>
      </c>
      <c r="M35" s="12" t="s">
        <v>359</v>
      </c>
      <c r="N35" s="224">
        <v>439.14562356528296</v>
      </c>
      <c r="O35" s="224">
        <v>22860.827995099618</v>
      </c>
      <c r="P35" s="224">
        <v>28.960249831214799</v>
      </c>
      <c r="Q35" s="224">
        <v>4302.1655836790696</v>
      </c>
      <c r="R35" s="13"/>
      <c r="S35" s="13"/>
    </row>
    <row r="36" spans="2:19" x14ac:dyDescent="0.25">
      <c r="B36" s="12">
        <v>2022</v>
      </c>
      <c r="C36" s="12" t="s">
        <v>309</v>
      </c>
      <c r="D36" s="208">
        <v>0</v>
      </c>
      <c r="E36" s="208">
        <v>3834274.1922351224</v>
      </c>
      <c r="F36" s="208">
        <v>0</v>
      </c>
      <c r="G36" s="208">
        <v>468755.55873117677</v>
      </c>
      <c r="H36" s="208">
        <v>50610.720000000001</v>
      </c>
      <c r="I36" s="208">
        <v>1320451.0587011934</v>
      </c>
      <c r="K36" s="12">
        <v>2021</v>
      </c>
      <c r="L36" s="12" t="s">
        <v>440</v>
      </c>
      <c r="M36" s="12" t="s">
        <v>437</v>
      </c>
      <c r="N36" s="224">
        <v>46.234646255734333</v>
      </c>
      <c r="O36" s="224">
        <v>11442.76080141983</v>
      </c>
      <c r="P36" s="224">
        <v>19089.998743497541</v>
      </c>
      <c r="Q36" s="224">
        <v>0</v>
      </c>
      <c r="R36" s="13"/>
      <c r="S36" s="13"/>
    </row>
    <row r="37" spans="2:19" x14ac:dyDescent="0.25">
      <c r="B37" s="12">
        <v>2022</v>
      </c>
      <c r="C37" s="12" t="s">
        <v>360</v>
      </c>
      <c r="D37" s="208"/>
      <c r="E37" s="208"/>
      <c r="F37" s="208"/>
      <c r="G37" s="208"/>
      <c r="H37" s="208"/>
      <c r="I37" s="208"/>
      <c r="K37" s="12">
        <v>2021</v>
      </c>
      <c r="L37" s="12" t="s">
        <v>440</v>
      </c>
      <c r="M37" s="12" t="s">
        <v>359</v>
      </c>
      <c r="N37" s="224">
        <v>0</v>
      </c>
      <c r="O37" s="224">
        <v>0</v>
      </c>
      <c r="P37" s="224">
        <v>7003.6880640286572</v>
      </c>
      <c r="Q37" s="224">
        <v>0</v>
      </c>
      <c r="R37" s="13"/>
      <c r="S37" s="13"/>
    </row>
    <row r="38" spans="2:19" x14ac:dyDescent="0.25">
      <c r="B38" s="12">
        <v>2022</v>
      </c>
      <c r="C38" s="12" t="s">
        <v>209</v>
      </c>
      <c r="D38" s="208">
        <v>0</v>
      </c>
      <c r="E38" s="208">
        <v>926279.35595114436</v>
      </c>
      <c r="F38" s="208">
        <v>0</v>
      </c>
      <c r="G38" s="208">
        <v>0</v>
      </c>
      <c r="H38" s="208">
        <v>0</v>
      </c>
      <c r="I38" s="208">
        <v>1594547.4521898949</v>
      </c>
      <c r="K38" s="12">
        <v>2021</v>
      </c>
      <c r="L38" s="12" t="s">
        <v>441</v>
      </c>
      <c r="M38" s="12" t="s">
        <v>437</v>
      </c>
      <c r="N38" s="224">
        <v>0</v>
      </c>
      <c r="O38" s="224">
        <v>0</v>
      </c>
      <c r="P38" s="224">
        <v>0</v>
      </c>
      <c r="Q38" s="224">
        <v>2225.7550433701908</v>
      </c>
      <c r="R38" s="13"/>
      <c r="S38" s="13"/>
    </row>
    <row r="39" spans="2:19" x14ac:dyDescent="0.25">
      <c r="B39" s="12">
        <v>2022</v>
      </c>
      <c r="C39" s="79" t="s">
        <v>156</v>
      </c>
      <c r="D39" s="209">
        <f t="shared" ref="D39:I39" si="2">SUM(D30:D38)</f>
        <v>197296622.52128494</v>
      </c>
      <c r="E39" s="209">
        <f t="shared" si="2"/>
        <v>952787632.52970171</v>
      </c>
      <c r="F39" s="209">
        <f t="shared" si="2"/>
        <v>52983513.595453627</v>
      </c>
      <c r="G39" s="209">
        <f t="shared" si="2"/>
        <v>1013016121.9181879</v>
      </c>
      <c r="H39" s="209">
        <f t="shared" si="2"/>
        <v>1296060880.1026254</v>
      </c>
      <c r="I39" s="209">
        <f t="shared" si="2"/>
        <v>808778822.39515746</v>
      </c>
      <c r="K39" s="12">
        <v>2021</v>
      </c>
      <c r="L39" s="12" t="s">
        <v>441</v>
      </c>
      <c r="M39" s="12" t="s">
        <v>359</v>
      </c>
      <c r="N39" s="224">
        <v>16498.418215822956</v>
      </c>
      <c r="O39" s="224">
        <v>37225.435051842076</v>
      </c>
      <c r="P39" s="224">
        <v>10656.891447549393</v>
      </c>
      <c r="Q39" s="224">
        <v>94146.572523711729</v>
      </c>
      <c r="R39" s="13"/>
      <c r="S39" s="13"/>
    </row>
    <row r="40" spans="2:19" x14ac:dyDescent="0.25">
      <c r="B40" s="31">
        <v>2023</v>
      </c>
      <c r="C40" s="31" t="s">
        <v>299</v>
      </c>
      <c r="D40" s="208">
        <v>159796921.67915097</v>
      </c>
      <c r="E40" s="208">
        <v>458394108.62661773</v>
      </c>
      <c r="F40" s="208">
        <v>70538174.484121323</v>
      </c>
      <c r="G40" s="208">
        <v>787185488.12142301</v>
      </c>
      <c r="H40" s="208">
        <v>1018168778.1310349</v>
      </c>
      <c r="I40" s="208">
        <v>65354631.686549835</v>
      </c>
      <c r="K40" s="12">
        <v>2021</v>
      </c>
      <c r="L40" s="12" t="s">
        <v>442</v>
      </c>
      <c r="M40" s="12" t="s">
        <v>437</v>
      </c>
      <c r="N40" s="224">
        <v>1784.437449940775</v>
      </c>
      <c r="O40" s="224">
        <v>24024.908271565793</v>
      </c>
      <c r="P40" s="224">
        <v>98.22648579744336</v>
      </c>
      <c r="Q40" s="224">
        <v>12999.947124605975</v>
      </c>
      <c r="R40" s="13"/>
      <c r="S40" s="13"/>
    </row>
    <row r="41" spans="2:19" x14ac:dyDescent="0.25">
      <c r="B41" s="31">
        <v>2023</v>
      </c>
      <c r="C41" s="31" t="s">
        <v>141</v>
      </c>
      <c r="D41" s="208">
        <v>43175285.366757877</v>
      </c>
      <c r="E41" s="208">
        <v>207635631.77917013</v>
      </c>
      <c r="F41" s="208">
        <v>19516393.602873039</v>
      </c>
      <c r="G41" s="208">
        <v>205860085.00145873</v>
      </c>
      <c r="H41" s="208">
        <v>218554157.18664259</v>
      </c>
      <c r="I41" s="208">
        <v>202944158.32613534</v>
      </c>
      <c r="K41" s="12">
        <v>2021</v>
      </c>
      <c r="L41" s="12" t="s">
        <v>442</v>
      </c>
      <c r="M41" s="12" t="s">
        <v>359</v>
      </c>
      <c r="N41" s="224">
        <v>2304.4661607569724</v>
      </c>
      <c r="O41" s="224">
        <v>22549.784100859586</v>
      </c>
      <c r="P41" s="224">
        <v>1227.6162563997937</v>
      </c>
      <c r="Q41" s="224">
        <v>35536.930011363867</v>
      </c>
      <c r="R41" s="13"/>
      <c r="S41" s="13"/>
    </row>
    <row r="42" spans="2:19" x14ac:dyDescent="0.25">
      <c r="B42" s="31">
        <v>2023</v>
      </c>
      <c r="C42" s="31" t="s">
        <v>142</v>
      </c>
      <c r="D42" s="208">
        <v>2663970.0970889297</v>
      </c>
      <c r="E42" s="208">
        <v>17316697.415190037</v>
      </c>
      <c r="F42" s="208">
        <v>1229335.7388972491</v>
      </c>
      <c r="G42" s="208">
        <v>10864198.4282621</v>
      </c>
      <c r="H42" s="208">
        <v>3045186.1866069222</v>
      </c>
      <c r="I42" s="208">
        <v>15571605.301871292</v>
      </c>
      <c r="K42" s="12">
        <v>2021</v>
      </c>
      <c r="L42" s="12" t="s">
        <v>443</v>
      </c>
      <c r="M42" s="12" t="s">
        <v>437</v>
      </c>
      <c r="N42" s="224">
        <v>0</v>
      </c>
      <c r="O42" s="224">
        <v>0</v>
      </c>
      <c r="P42" s="224">
        <v>0</v>
      </c>
      <c r="Q42" s="224">
        <v>8963.2733655218944</v>
      </c>
      <c r="R42" s="13"/>
      <c r="S42" s="13"/>
    </row>
    <row r="43" spans="2:19" x14ac:dyDescent="0.25">
      <c r="B43" s="31">
        <v>2023</v>
      </c>
      <c r="C43" s="31" t="s">
        <v>145</v>
      </c>
      <c r="D43" s="208">
        <v>1777680.8263920157</v>
      </c>
      <c r="E43" s="208">
        <v>30060411.348173343</v>
      </c>
      <c r="F43" s="208">
        <v>102544.03355581863</v>
      </c>
      <c r="G43" s="208">
        <v>53213555.636808902</v>
      </c>
      <c r="H43" s="208">
        <v>10206051.823891599</v>
      </c>
      <c r="I43" s="208">
        <v>55763712.479150996</v>
      </c>
      <c r="K43" s="12">
        <v>2021</v>
      </c>
      <c r="L43" s="12" t="s">
        <v>443</v>
      </c>
      <c r="M43" s="12" t="s">
        <v>359</v>
      </c>
      <c r="N43" s="224">
        <v>705.41391763144793</v>
      </c>
      <c r="O43" s="224">
        <v>4229.6813390408915</v>
      </c>
      <c r="P43" s="224">
        <v>3037.1096642420289</v>
      </c>
      <c r="Q43" s="224">
        <v>113600.87995028465</v>
      </c>
      <c r="R43" s="13"/>
      <c r="S43" s="13"/>
    </row>
    <row r="44" spans="2:19" x14ac:dyDescent="0.25">
      <c r="B44" s="31">
        <v>2023</v>
      </c>
      <c r="C44" s="31" t="s">
        <v>307</v>
      </c>
      <c r="D44" s="208">
        <v>12538452.138011245</v>
      </c>
      <c r="E44" s="208">
        <v>209918443.23527929</v>
      </c>
      <c r="F44" s="208">
        <v>717971.95516451763</v>
      </c>
      <c r="G44" s="208">
        <v>11764765.710103437</v>
      </c>
      <c r="H44" s="208">
        <v>1731766.1234471751</v>
      </c>
      <c r="I44" s="208">
        <v>160350993.6935367</v>
      </c>
      <c r="K44" s="12">
        <v>2021</v>
      </c>
      <c r="L44" s="12" t="s">
        <v>444</v>
      </c>
      <c r="M44" s="12" t="s">
        <v>437</v>
      </c>
      <c r="N44" s="224">
        <v>18.982255207193031</v>
      </c>
      <c r="O44" s="224">
        <v>7283.6397376287132</v>
      </c>
      <c r="P44" s="224">
        <v>280.28070921078574</v>
      </c>
      <c r="Q44" s="224">
        <v>29678.589691170237</v>
      </c>
      <c r="R44" s="13"/>
      <c r="S44" s="13"/>
    </row>
    <row r="45" spans="2:19" x14ac:dyDescent="0.25">
      <c r="B45" s="31">
        <v>2023</v>
      </c>
      <c r="C45" s="31" t="s">
        <v>308</v>
      </c>
      <c r="D45" s="208">
        <v>10026070.288275795</v>
      </c>
      <c r="E45" s="208">
        <v>72079093.318754196</v>
      </c>
      <c r="F45" s="208">
        <v>720906.93484549224</v>
      </c>
      <c r="G45" s="208">
        <v>-2192729.0359237161</v>
      </c>
      <c r="H45" s="208">
        <v>2275684.0918447608</v>
      </c>
      <c r="I45" s="208">
        <v>23999147.859935313</v>
      </c>
      <c r="K45" s="12">
        <v>2021</v>
      </c>
      <c r="L45" s="12" t="s">
        <v>444</v>
      </c>
      <c r="M45" s="12" t="s">
        <v>359</v>
      </c>
      <c r="N45" s="224">
        <v>8947.4889985846585</v>
      </c>
      <c r="O45" s="224">
        <v>21421.811898641467</v>
      </c>
      <c r="P45" s="224">
        <v>20127.012302605242</v>
      </c>
      <c r="Q45" s="224">
        <v>20023.686827595469</v>
      </c>
      <c r="R45" s="13"/>
      <c r="S45" s="13"/>
    </row>
    <row r="46" spans="2:19" x14ac:dyDescent="0.25">
      <c r="B46" s="31">
        <v>2023</v>
      </c>
      <c r="C46" s="31" t="s">
        <v>309</v>
      </c>
      <c r="D46" s="208">
        <v>238171.20513499813</v>
      </c>
      <c r="E46" s="208">
        <v>4027452.1114002247</v>
      </c>
      <c r="F46" s="208">
        <v>13850.631268940915</v>
      </c>
      <c r="G46" s="208">
        <v>390995.68975980231</v>
      </c>
      <c r="H46" s="208">
        <v>50610.720000000001</v>
      </c>
      <c r="I46" s="208">
        <v>405799.65542415588</v>
      </c>
      <c r="K46" s="12">
        <v>2021</v>
      </c>
      <c r="L46" s="12" t="s">
        <v>445</v>
      </c>
      <c r="M46" s="12" t="s">
        <v>437</v>
      </c>
      <c r="N46" s="224">
        <v>640.58934830580347</v>
      </c>
      <c r="O46" s="224">
        <v>2693.0850007341614</v>
      </c>
      <c r="P46" s="224">
        <v>1076.752206580788</v>
      </c>
      <c r="Q46" s="224">
        <v>11141.69712475503</v>
      </c>
      <c r="R46" s="13"/>
      <c r="S46" s="13"/>
    </row>
    <row r="47" spans="2:19" x14ac:dyDescent="0.25">
      <c r="B47" s="31">
        <v>2023</v>
      </c>
      <c r="C47" s="31" t="s">
        <v>360</v>
      </c>
      <c r="D47" s="208"/>
      <c r="E47" s="208"/>
      <c r="F47" s="208"/>
      <c r="G47" s="208"/>
      <c r="H47" s="208"/>
      <c r="I47" s="208"/>
      <c r="K47" s="12">
        <v>2021</v>
      </c>
      <c r="L47" s="12" t="s">
        <v>445</v>
      </c>
      <c r="M47" s="12" t="s">
        <v>359</v>
      </c>
      <c r="N47" s="224">
        <v>1226.8218673064298</v>
      </c>
      <c r="O47" s="224">
        <v>3123.0505502570081</v>
      </c>
      <c r="P47" s="224">
        <v>965.37840274821178</v>
      </c>
      <c r="Q47" s="224">
        <v>9446.2108922596999</v>
      </c>
      <c r="R47" s="13"/>
      <c r="S47" s="13"/>
    </row>
    <row r="48" spans="2:19" x14ac:dyDescent="0.25">
      <c r="B48" s="31">
        <v>2023</v>
      </c>
      <c r="C48" s="31" t="s">
        <v>209</v>
      </c>
      <c r="D48" s="208">
        <v>57537.11378944225</v>
      </c>
      <c r="E48" s="208">
        <v>972947.04573467688</v>
      </c>
      <c r="F48" s="208">
        <v>3289.5042263649061</v>
      </c>
      <c r="G48" s="208">
        <v>-19750.107636210745</v>
      </c>
      <c r="H48" s="208">
        <v>0</v>
      </c>
      <c r="I48" s="208">
        <v>1532230.5549122603</v>
      </c>
      <c r="K48" s="12">
        <v>2021</v>
      </c>
      <c r="L48" s="12" t="s">
        <v>446</v>
      </c>
      <c r="M48" s="12" t="s">
        <v>437</v>
      </c>
      <c r="N48" s="224">
        <v>225.35799898419313</v>
      </c>
      <c r="O48" s="224">
        <v>5343.4353272003573</v>
      </c>
      <c r="P48" s="224">
        <v>-13.286925864681962</v>
      </c>
      <c r="Q48" s="224">
        <v>83519.973607867898</v>
      </c>
      <c r="R48" s="13"/>
      <c r="S48" s="13"/>
    </row>
    <row r="49" spans="2:19" x14ac:dyDescent="0.25">
      <c r="B49" s="31">
        <v>2023</v>
      </c>
      <c r="C49" s="65" t="s">
        <v>156</v>
      </c>
      <c r="D49" s="210">
        <f t="shared" ref="D49:I49" si="3">SUM(D40:D48)</f>
        <v>230274088.71460128</v>
      </c>
      <c r="E49" s="210">
        <f t="shared" si="3"/>
        <v>1000404784.8803196</v>
      </c>
      <c r="F49" s="210">
        <f t="shared" si="3"/>
        <v>92842466.884952769</v>
      </c>
      <c r="G49" s="210">
        <f t="shared" si="3"/>
        <v>1067066609.4442561</v>
      </c>
      <c r="H49" s="210">
        <f t="shared" si="3"/>
        <v>1254032234.263468</v>
      </c>
      <c r="I49" s="210">
        <f t="shared" si="3"/>
        <v>525922279.55751598</v>
      </c>
      <c r="K49" s="12">
        <v>2021</v>
      </c>
      <c r="L49" s="12" t="s">
        <v>446</v>
      </c>
      <c r="M49" s="12" t="s">
        <v>359</v>
      </c>
      <c r="N49" s="224">
        <v>8407.9110730374723</v>
      </c>
      <c r="O49" s="224">
        <v>20236.680254803508</v>
      </c>
      <c r="P49" s="224">
        <v>6486.2832822637047</v>
      </c>
      <c r="Q49" s="224">
        <v>6850.6693834602402</v>
      </c>
      <c r="R49" s="13"/>
      <c r="S49" s="13"/>
    </row>
    <row r="50" spans="2:19" x14ac:dyDescent="0.25">
      <c r="B50" s="31">
        <v>2024</v>
      </c>
      <c r="C50" s="31" t="s">
        <v>299</v>
      </c>
      <c r="D50" s="208">
        <v>196675785.18164328</v>
      </c>
      <c r="E50" s="208">
        <v>767433187.48215795</v>
      </c>
      <c r="F50" s="208">
        <v>93257140.842227355</v>
      </c>
      <c r="G50" s="208">
        <v>1144938246.3604162</v>
      </c>
      <c r="H50" s="208">
        <v>1645112427.4157243</v>
      </c>
      <c r="I50" s="208">
        <v>-167160221.00810751</v>
      </c>
      <c r="K50" s="12">
        <v>2022</v>
      </c>
      <c r="L50" s="12" t="s">
        <v>436</v>
      </c>
      <c r="M50" s="12" t="s">
        <v>437</v>
      </c>
      <c r="N50" s="224">
        <v>0</v>
      </c>
      <c r="O50" s="224">
        <v>0</v>
      </c>
      <c r="P50" s="224">
        <v>0</v>
      </c>
      <c r="Q50" s="224">
        <v>367066.04489905667</v>
      </c>
      <c r="R50" s="13"/>
      <c r="S50" s="13"/>
    </row>
    <row r="51" spans="2:19" x14ac:dyDescent="0.25">
      <c r="B51" s="31">
        <v>2024</v>
      </c>
      <c r="C51" s="31" t="s">
        <v>141</v>
      </c>
      <c r="D51" s="208">
        <v>65382985.179783873</v>
      </c>
      <c r="E51" s="208">
        <v>353298108.33573622</v>
      </c>
      <c r="F51" s="208">
        <v>25408664.382113479</v>
      </c>
      <c r="G51" s="208">
        <v>298430073.59660566</v>
      </c>
      <c r="H51" s="208">
        <v>342592868.39576805</v>
      </c>
      <c r="I51" s="208">
        <v>187787383.81955352</v>
      </c>
      <c r="K51" s="12">
        <v>2022</v>
      </c>
      <c r="L51" s="12" t="s">
        <v>436</v>
      </c>
      <c r="M51" s="12" t="s">
        <v>359</v>
      </c>
      <c r="N51" s="224">
        <v>0</v>
      </c>
      <c r="O51" s="224">
        <v>0</v>
      </c>
      <c r="P51" s="224">
        <v>0</v>
      </c>
      <c r="Q51" s="224">
        <v>47954.431753006604</v>
      </c>
      <c r="R51" s="13"/>
      <c r="S51" s="13"/>
    </row>
    <row r="52" spans="2:19" x14ac:dyDescent="0.25">
      <c r="B52" s="31">
        <v>2024</v>
      </c>
      <c r="C52" s="31" t="s">
        <v>142</v>
      </c>
      <c r="D52" s="208">
        <v>3041503.0736173471</v>
      </c>
      <c r="E52" s="208">
        <v>30799042.722364768</v>
      </c>
      <c r="F52" s="208">
        <v>1682028.0878756933</v>
      </c>
      <c r="G52" s="208">
        <v>13452387.853064064</v>
      </c>
      <c r="H52" s="208">
        <v>4696813.1096752239</v>
      </c>
      <c r="I52" s="208">
        <v>16479003.33998153</v>
      </c>
      <c r="K52" s="12">
        <v>2022</v>
      </c>
      <c r="L52" s="12" t="s">
        <v>438</v>
      </c>
      <c r="M52" s="12" t="s">
        <v>437</v>
      </c>
      <c r="N52" s="224">
        <v>42744.210386022838</v>
      </c>
      <c r="O52" s="224">
        <v>217461.14362349745</v>
      </c>
      <c r="P52" s="224">
        <v>2482.5809713705776</v>
      </c>
      <c r="Q52" s="224">
        <v>0</v>
      </c>
      <c r="R52" s="13"/>
      <c r="S52" s="13"/>
    </row>
    <row r="53" spans="2:19" x14ac:dyDescent="0.25">
      <c r="B53" s="31">
        <v>2024</v>
      </c>
      <c r="C53" s="31" t="s">
        <v>145</v>
      </c>
      <c r="D53" s="208">
        <v>2276482.8164272034</v>
      </c>
      <c r="E53" s="208">
        <v>56481951.719675668</v>
      </c>
      <c r="F53" s="208">
        <v>83493.219997807682</v>
      </c>
      <c r="G53" s="208">
        <v>60623309.416183077</v>
      </c>
      <c r="H53" s="208">
        <v>16979031.093445696</v>
      </c>
      <c r="I53" s="208">
        <v>63588999.233110182</v>
      </c>
      <c r="K53" s="12">
        <v>2022</v>
      </c>
      <c r="L53" s="12" t="s">
        <v>438</v>
      </c>
      <c r="M53" s="12" t="s">
        <v>359</v>
      </c>
      <c r="N53" s="224">
        <v>11222.760673880082</v>
      </c>
      <c r="O53" s="224">
        <v>279102.95891125454</v>
      </c>
      <c r="P53" s="224">
        <v>2238.0376362680295</v>
      </c>
      <c r="Q53" s="224">
        <v>0</v>
      </c>
      <c r="R53" s="13"/>
      <c r="S53" s="13"/>
    </row>
    <row r="54" spans="2:19" x14ac:dyDescent="0.25">
      <c r="B54" s="31">
        <v>2024</v>
      </c>
      <c r="C54" s="31" t="s">
        <v>307</v>
      </c>
      <c r="D54" s="208">
        <v>15835306.952252468</v>
      </c>
      <c r="E54" s="208">
        <v>344758079.55715936</v>
      </c>
      <c r="F54" s="208">
        <v>706740.99904783932</v>
      </c>
      <c r="G54" s="208">
        <v>19815249.32596403</v>
      </c>
      <c r="H54" s="208">
        <v>3326980.1363892732</v>
      </c>
      <c r="I54" s="208">
        <v>220622075.51287827</v>
      </c>
      <c r="K54" s="12">
        <v>2022</v>
      </c>
      <c r="L54" s="12" t="s">
        <v>439</v>
      </c>
      <c r="M54" s="12" t="s">
        <v>437</v>
      </c>
      <c r="N54" s="224">
        <v>25614.330571447503</v>
      </c>
      <c r="O54" s="224">
        <v>59969.590333018903</v>
      </c>
      <c r="P54" s="224">
        <v>3699.5782090047255</v>
      </c>
      <c r="Q54" s="224">
        <v>85721.150181806588</v>
      </c>
      <c r="R54" s="13"/>
      <c r="S54" s="13"/>
    </row>
    <row r="55" spans="2:19" x14ac:dyDescent="0.25">
      <c r="B55" s="31">
        <v>2024</v>
      </c>
      <c r="C55" s="31" t="s">
        <v>308</v>
      </c>
      <c r="D55" s="208">
        <v>64582888.109944612</v>
      </c>
      <c r="E55" s="208">
        <v>176433867.59893849</v>
      </c>
      <c r="F55" s="208">
        <v>746549.67081430461</v>
      </c>
      <c r="G55" s="208">
        <v>-47502.874619344882</v>
      </c>
      <c r="H55" s="208">
        <v>4986446.1442848621</v>
      </c>
      <c r="I55" s="208">
        <v>56060150.993897073</v>
      </c>
      <c r="K55" s="12">
        <v>2022</v>
      </c>
      <c r="L55" s="12" t="s">
        <v>439</v>
      </c>
      <c r="M55" s="12" t="s">
        <v>359</v>
      </c>
      <c r="N55" s="224">
        <v>3500.4761634468855</v>
      </c>
      <c r="O55" s="224">
        <v>30236.658100807796</v>
      </c>
      <c r="P55" s="224">
        <v>1912.0630341836436</v>
      </c>
      <c r="Q55" s="224">
        <v>4477.1960692801704</v>
      </c>
      <c r="R55" s="13"/>
      <c r="S55" s="13"/>
    </row>
    <row r="56" spans="2:19" x14ac:dyDescent="0.25">
      <c r="B56" s="31">
        <v>2024</v>
      </c>
      <c r="C56" s="31" t="s">
        <v>309</v>
      </c>
      <c r="D56" s="208">
        <v>1303382.3213884358</v>
      </c>
      <c r="E56" s="208">
        <v>7884520.4656661097</v>
      </c>
      <c r="F56" s="208">
        <v>15276.949866726387</v>
      </c>
      <c r="G56" s="208">
        <v>658354.68551065109</v>
      </c>
      <c r="H56" s="208">
        <v>107296.8</v>
      </c>
      <c r="I56" s="208">
        <v>1195347.0595491664</v>
      </c>
      <c r="K56" s="12">
        <v>2022</v>
      </c>
      <c r="L56" s="12" t="s">
        <v>440</v>
      </c>
      <c r="M56" s="12" t="s">
        <v>437</v>
      </c>
      <c r="N56" s="224">
        <v>93.536198118119572</v>
      </c>
      <c r="O56" s="224">
        <v>11223.42175091673</v>
      </c>
      <c r="P56" s="224">
        <v>30342.183027672898</v>
      </c>
      <c r="Q56" s="224">
        <v>0</v>
      </c>
      <c r="R56" s="13"/>
      <c r="S56" s="13"/>
    </row>
    <row r="57" spans="2:19" x14ac:dyDescent="0.25">
      <c r="B57" s="31">
        <v>2024</v>
      </c>
      <c r="C57" s="31" t="s">
        <v>360</v>
      </c>
      <c r="D57" s="208"/>
      <c r="E57" s="208"/>
      <c r="F57" s="208"/>
      <c r="G57" s="208"/>
      <c r="H57" s="208"/>
      <c r="I57" s="208"/>
      <c r="K57" s="12">
        <v>2022</v>
      </c>
      <c r="L57" s="12" t="s">
        <v>440</v>
      </c>
      <c r="M57" s="12" t="s">
        <v>359</v>
      </c>
      <c r="N57" s="224">
        <v>0</v>
      </c>
      <c r="O57" s="224">
        <v>742.55167820296026</v>
      </c>
      <c r="P57" s="224">
        <v>8013.0314973480108</v>
      </c>
      <c r="Q57" s="224">
        <v>0</v>
      </c>
      <c r="R57" s="13"/>
      <c r="S57" s="13"/>
    </row>
    <row r="58" spans="2:19" x14ac:dyDescent="0.25">
      <c r="B58" s="31">
        <v>2024</v>
      </c>
      <c r="C58" s="31" t="s">
        <v>209</v>
      </c>
      <c r="D58" s="208">
        <v>149027.75250322727</v>
      </c>
      <c r="E58" s="208">
        <v>3290648.5907325144</v>
      </c>
      <c r="F58" s="208">
        <v>6502.2193344562447</v>
      </c>
      <c r="G58" s="208">
        <v>-21596.088938375335</v>
      </c>
      <c r="H58" s="208">
        <v>0</v>
      </c>
      <c r="I58" s="208">
        <v>3992119.0048384434</v>
      </c>
      <c r="K58" s="12">
        <v>2022</v>
      </c>
      <c r="L58" s="12" t="s">
        <v>441</v>
      </c>
      <c r="M58" s="12" t="s">
        <v>437</v>
      </c>
      <c r="N58" s="224">
        <v>0</v>
      </c>
      <c r="O58" s="224">
        <v>0</v>
      </c>
      <c r="P58" s="224">
        <v>0</v>
      </c>
      <c r="Q58" s="224">
        <v>3507.2571505091073</v>
      </c>
      <c r="R58" s="13"/>
      <c r="S58" s="13"/>
    </row>
    <row r="59" spans="2:19" x14ac:dyDescent="0.25">
      <c r="B59" s="31">
        <v>2024</v>
      </c>
      <c r="C59" s="65" t="s">
        <v>156</v>
      </c>
      <c r="D59" s="210">
        <f t="shared" ref="D59:I59" si="4">SUM(D50:D58)</f>
        <v>349247361.38756037</v>
      </c>
      <c r="E59" s="210">
        <f t="shared" si="4"/>
        <v>1740379406.4724312</v>
      </c>
      <c r="F59" s="210">
        <f t="shared" si="4"/>
        <v>121906396.37127766</v>
      </c>
      <c r="G59" s="210">
        <f t="shared" si="4"/>
        <v>1537848522.2741857</v>
      </c>
      <c r="H59" s="210">
        <f t="shared" si="4"/>
        <v>2017801863.0952876</v>
      </c>
      <c r="I59" s="210">
        <f t="shared" si="4"/>
        <v>382564857.9557007</v>
      </c>
      <c r="K59" s="12">
        <v>2022</v>
      </c>
      <c r="L59" s="12" t="s">
        <v>441</v>
      </c>
      <c r="M59" s="12" t="s">
        <v>359</v>
      </c>
      <c r="N59" s="224">
        <v>18782.678654873755</v>
      </c>
      <c r="O59" s="224">
        <v>36710.432466105849</v>
      </c>
      <c r="P59" s="224">
        <v>11288.318206209635</v>
      </c>
      <c r="Q59" s="224">
        <v>105873.97096616251</v>
      </c>
      <c r="R59" s="13"/>
      <c r="S59" s="13"/>
    </row>
    <row r="60" spans="2:19" x14ac:dyDescent="0.25">
      <c r="B60" s="31">
        <v>2025</v>
      </c>
      <c r="C60" s="31" t="s">
        <v>299</v>
      </c>
      <c r="D60" s="208">
        <v>210784288.09117824</v>
      </c>
      <c r="E60" s="208">
        <v>808328847.48460472</v>
      </c>
      <c r="F60" s="208">
        <v>98501992.378139555</v>
      </c>
      <c r="G60" s="208">
        <v>1119267650.9193013</v>
      </c>
      <c r="H60" s="208">
        <v>1624225156.8718705</v>
      </c>
      <c r="I60" s="208">
        <v>1952759.90579871</v>
      </c>
      <c r="K60" s="12">
        <v>2022</v>
      </c>
      <c r="L60" s="12" t="s">
        <v>442</v>
      </c>
      <c r="M60" s="12" t="s">
        <v>437</v>
      </c>
      <c r="N60" s="224">
        <v>3393.7642030272787</v>
      </c>
      <c r="O60" s="224">
        <v>28263.056677404613</v>
      </c>
      <c r="P60" s="224">
        <v>115.55064066549831</v>
      </c>
      <c r="Q60" s="224">
        <v>17281.090960892838</v>
      </c>
      <c r="R60" s="13"/>
      <c r="S60" s="13"/>
    </row>
    <row r="61" spans="2:19" x14ac:dyDescent="0.25">
      <c r="B61" s="31">
        <v>2025</v>
      </c>
      <c r="C61" s="31" t="s">
        <v>141</v>
      </c>
      <c r="D61" s="208">
        <v>69831445.999244869</v>
      </c>
      <c r="E61" s="208">
        <v>380629242.1548934</v>
      </c>
      <c r="F61" s="208">
        <v>26712536.202622283</v>
      </c>
      <c r="G61" s="208">
        <v>292104295.20134395</v>
      </c>
      <c r="H61" s="208">
        <v>338246437.65653265</v>
      </c>
      <c r="I61" s="208">
        <v>260320378.21706176</v>
      </c>
      <c r="K61" s="12">
        <v>2022</v>
      </c>
      <c r="L61" s="12" t="s">
        <v>442</v>
      </c>
      <c r="M61" s="12" t="s">
        <v>359</v>
      </c>
      <c r="N61" s="224">
        <v>1041.9535292845417</v>
      </c>
      <c r="O61" s="224">
        <v>17175.109351578067</v>
      </c>
      <c r="P61" s="224">
        <v>673.1031417787018</v>
      </c>
      <c r="Q61" s="224">
        <v>37863.089780182803</v>
      </c>
      <c r="R61" s="13"/>
      <c r="S61" s="13"/>
    </row>
    <row r="62" spans="2:19" x14ac:dyDescent="0.25">
      <c r="B62" s="31">
        <v>2025</v>
      </c>
      <c r="C62" s="31" t="s">
        <v>142</v>
      </c>
      <c r="D62" s="208">
        <v>3277573.6315556611</v>
      </c>
      <c r="E62" s="208">
        <v>32816066.460480738</v>
      </c>
      <c r="F62" s="208">
        <v>1761529.2102277265</v>
      </c>
      <c r="G62" s="208">
        <v>13207773.558363842</v>
      </c>
      <c r="H62" s="208">
        <v>4637188.1451178156</v>
      </c>
      <c r="I62" s="208">
        <v>21190223.404334746</v>
      </c>
      <c r="K62" s="12">
        <v>2022</v>
      </c>
      <c r="L62" s="12" t="s">
        <v>443</v>
      </c>
      <c r="M62" s="12" t="s">
        <v>437</v>
      </c>
      <c r="N62" s="224">
        <v>0</v>
      </c>
      <c r="O62" s="224">
        <v>0</v>
      </c>
      <c r="P62" s="224">
        <v>0</v>
      </c>
      <c r="Q62" s="224">
        <v>13118.791013626846</v>
      </c>
      <c r="R62" s="13"/>
      <c r="S62" s="13"/>
    </row>
    <row r="63" spans="2:19" x14ac:dyDescent="0.25">
      <c r="B63" s="31">
        <v>2025</v>
      </c>
      <c r="C63" s="31" t="s">
        <v>145</v>
      </c>
      <c r="D63" s="208">
        <v>2345655.8037641589</v>
      </c>
      <c r="E63" s="208">
        <v>60197239.249583758</v>
      </c>
      <c r="F63" s="208">
        <v>83493.219997807682</v>
      </c>
      <c r="G63" s="208">
        <v>59540555.381116532</v>
      </c>
      <c r="H63" s="208">
        <v>16763486.190226028</v>
      </c>
      <c r="I63" s="208">
        <v>61284209.139330298</v>
      </c>
      <c r="K63" s="12">
        <v>2022</v>
      </c>
      <c r="L63" s="12" t="s">
        <v>443</v>
      </c>
      <c r="M63" s="12" t="s">
        <v>359</v>
      </c>
      <c r="N63" s="224">
        <v>429.77055177647662</v>
      </c>
      <c r="O63" s="224">
        <v>5288.0119665450229</v>
      </c>
      <c r="P63" s="224">
        <v>3077.4256243821719</v>
      </c>
      <c r="Q63" s="224">
        <v>113768.27426374421</v>
      </c>
      <c r="R63" s="13"/>
      <c r="S63" s="13"/>
    </row>
    <row r="64" spans="2:19" x14ac:dyDescent="0.25">
      <c r="B64" s="31">
        <v>2025</v>
      </c>
      <c r="C64" s="31" t="s">
        <v>307</v>
      </c>
      <c r="D64" s="208">
        <v>16256616.266196406</v>
      </c>
      <c r="E64" s="208">
        <v>366920758.8869859</v>
      </c>
      <c r="F64" s="208">
        <v>706740.99904783932</v>
      </c>
      <c r="G64" s="208">
        <v>19443195.977039576</v>
      </c>
      <c r="H64" s="208">
        <v>3849724.3361649509</v>
      </c>
      <c r="I64" s="208">
        <v>214391712.93448624</v>
      </c>
      <c r="K64" s="12">
        <v>2022</v>
      </c>
      <c r="L64" s="12" t="s">
        <v>444</v>
      </c>
      <c r="M64" s="12" t="s">
        <v>437</v>
      </c>
      <c r="N64" s="224">
        <v>47.715353254543018</v>
      </c>
      <c r="O64" s="224">
        <v>9967.8224159441052</v>
      </c>
      <c r="P64" s="224">
        <v>485.70361468618796</v>
      </c>
      <c r="Q64" s="224">
        <v>38308.275873788647</v>
      </c>
      <c r="R64" s="13"/>
      <c r="S64" s="13"/>
    </row>
    <row r="65" spans="2:19" x14ac:dyDescent="0.25">
      <c r="B65" s="31">
        <v>2025</v>
      </c>
      <c r="C65" s="31" t="s">
        <v>308</v>
      </c>
      <c r="D65" s="208">
        <v>67316195.245126143</v>
      </c>
      <c r="E65" s="208">
        <v>186059434.30589789</v>
      </c>
      <c r="F65" s="208">
        <v>746549.67081430461</v>
      </c>
      <c r="G65" s="208">
        <v>-99284.691533671095</v>
      </c>
      <c r="H65" s="208">
        <v>5379229.7696957821</v>
      </c>
      <c r="I65" s="208">
        <v>80798069.153074712</v>
      </c>
      <c r="K65" s="12">
        <v>2022</v>
      </c>
      <c r="L65" s="12" t="s">
        <v>444</v>
      </c>
      <c r="M65" s="12" t="s">
        <v>359</v>
      </c>
      <c r="N65" s="224">
        <v>9772.5655780490579</v>
      </c>
      <c r="O65" s="224">
        <v>20754.080378072831</v>
      </c>
      <c r="P65" s="224">
        <v>21610.316915505875</v>
      </c>
      <c r="Q65" s="224">
        <v>16634.070347301207</v>
      </c>
      <c r="R65" s="13"/>
      <c r="S65" s="13"/>
    </row>
    <row r="66" spans="2:19" x14ac:dyDescent="0.25">
      <c r="B66" s="31">
        <v>2025</v>
      </c>
      <c r="C66" s="31" t="s">
        <v>309</v>
      </c>
      <c r="D66" s="208">
        <v>1358444.6733861116</v>
      </c>
      <c r="E66" s="208">
        <v>8380069.2772381408</v>
      </c>
      <c r="F66" s="208">
        <v>15276.949866726387</v>
      </c>
      <c r="G66" s="208">
        <v>646533.66642296733</v>
      </c>
      <c r="H66" s="208">
        <v>128592.6</v>
      </c>
      <c r="I66" s="208">
        <v>1144366.2637805222</v>
      </c>
      <c r="K66" s="12">
        <v>2022</v>
      </c>
      <c r="L66" s="12" t="s">
        <v>445</v>
      </c>
      <c r="M66" s="12" t="s">
        <v>437</v>
      </c>
      <c r="N66" s="224">
        <v>1039.6438923516971</v>
      </c>
      <c r="O66" s="224">
        <v>4459.8341832890255</v>
      </c>
      <c r="P66" s="224">
        <v>1529.10709108233</v>
      </c>
      <c r="Q66" s="224">
        <v>15996.628462842022</v>
      </c>
      <c r="R66" s="13"/>
      <c r="S66" s="13"/>
    </row>
    <row r="67" spans="2:19" x14ac:dyDescent="0.25">
      <c r="B67" s="31">
        <v>2025</v>
      </c>
      <c r="C67" s="31" t="s">
        <v>360</v>
      </c>
      <c r="D67" s="208"/>
      <c r="E67" s="208"/>
      <c r="F67" s="208"/>
      <c r="G67" s="208"/>
      <c r="H67" s="208"/>
      <c r="I67" s="208"/>
      <c r="K67" s="12">
        <v>2022</v>
      </c>
      <c r="L67" s="12" t="s">
        <v>445</v>
      </c>
      <c r="M67" s="12" t="s">
        <v>359</v>
      </c>
      <c r="N67" s="224">
        <v>0</v>
      </c>
      <c r="O67" s="224">
        <v>0</v>
      </c>
      <c r="P67" s="224">
        <v>0</v>
      </c>
      <c r="Q67" s="224">
        <v>7663.56326207656</v>
      </c>
      <c r="R67" s="13"/>
      <c r="S67" s="13"/>
    </row>
    <row r="68" spans="2:19" x14ac:dyDescent="0.25">
      <c r="B68" s="31">
        <v>2025</v>
      </c>
      <c r="C68" s="31" t="s">
        <v>209</v>
      </c>
      <c r="D68" s="208">
        <v>153063.54774688146</v>
      </c>
      <c r="E68" s="208">
        <v>3626542.1372353751</v>
      </c>
      <c r="F68" s="208">
        <v>6502.2193344562447</v>
      </c>
      <c r="G68" s="208">
        <v>-21596.088938375335</v>
      </c>
      <c r="H68" s="208">
        <v>0</v>
      </c>
      <c r="I68" s="208">
        <v>4192124.588437031</v>
      </c>
      <c r="K68" s="12">
        <v>2022</v>
      </c>
      <c r="L68" s="12" t="s">
        <v>446</v>
      </c>
      <c r="M68" s="12" t="s">
        <v>437</v>
      </c>
      <c r="N68" s="224">
        <v>218.59725901466732</v>
      </c>
      <c r="O68" s="224">
        <v>7055.191579280222</v>
      </c>
      <c r="P68" s="224">
        <v>-12.888318088741503</v>
      </c>
      <c r="Q68" s="224">
        <v>106002.76674653019</v>
      </c>
      <c r="R68" s="13"/>
      <c r="S68" s="13"/>
    </row>
    <row r="69" spans="2:19" x14ac:dyDescent="0.25">
      <c r="B69" s="31">
        <v>2025</v>
      </c>
      <c r="C69" s="65" t="s">
        <v>156</v>
      </c>
      <c r="D69" s="210">
        <f t="shared" ref="D69:I69" si="5">SUM(D60:D68)</f>
        <v>371323283.2581985</v>
      </c>
      <c r="E69" s="210">
        <f t="shared" si="5"/>
        <v>1846958199.9569199</v>
      </c>
      <c r="F69" s="210">
        <f t="shared" si="5"/>
        <v>128534620.8500507</v>
      </c>
      <c r="G69" s="210">
        <f t="shared" si="5"/>
        <v>1504089123.9231164</v>
      </c>
      <c r="H69" s="210">
        <f t="shared" si="5"/>
        <v>1993229815.5696077</v>
      </c>
      <c r="I69" s="210">
        <f t="shared" si="5"/>
        <v>645273843.60630405</v>
      </c>
      <c r="K69" s="12">
        <v>2022</v>
      </c>
      <c r="L69" s="12" t="s">
        <v>446</v>
      </c>
      <c r="M69" s="12" t="s">
        <v>359</v>
      </c>
      <c r="N69" s="224">
        <v>538.00622317731086</v>
      </c>
      <c r="O69" s="224">
        <v>1361.1392907620423</v>
      </c>
      <c r="P69" s="224">
        <v>410.28445428878672</v>
      </c>
      <c r="Q69" s="224">
        <v>7179.4024335979493</v>
      </c>
      <c r="R69" s="13"/>
      <c r="S69" s="13"/>
    </row>
    <row r="70" spans="2:19" x14ac:dyDescent="0.25">
      <c r="B70" s="31">
        <v>2026</v>
      </c>
      <c r="C70" s="31" t="s">
        <v>299</v>
      </c>
      <c r="D70" s="208">
        <v>232846339.90914929</v>
      </c>
      <c r="E70" s="208">
        <v>805456142.56350589</v>
      </c>
      <c r="F70" s="208">
        <v>99772707.542602763</v>
      </c>
      <c r="G70" s="208">
        <v>1217026847.6345098</v>
      </c>
      <c r="H70" s="208">
        <v>1766538927.2175522</v>
      </c>
      <c r="I70" s="208">
        <v>-13425890.493071754</v>
      </c>
      <c r="K70" s="31">
        <v>2023</v>
      </c>
      <c r="L70" s="31" t="s">
        <v>436</v>
      </c>
      <c r="M70" s="31" t="s">
        <v>437</v>
      </c>
      <c r="N70" s="223">
        <v>0</v>
      </c>
      <c r="O70" s="223">
        <v>0</v>
      </c>
      <c r="P70" s="223">
        <v>0</v>
      </c>
      <c r="Q70" s="223">
        <v>480348.29635707027</v>
      </c>
      <c r="R70" s="29"/>
      <c r="S70" s="29"/>
    </row>
    <row r="71" spans="2:19" x14ac:dyDescent="0.25">
      <c r="B71" s="31">
        <v>2026</v>
      </c>
      <c r="C71" s="31" t="s">
        <v>141</v>
      </c>
      <c r="D71" s="208">
        <v>77206358.174646109</v>
      </c>
      <c r="E71" s="208">
        <v>388092558.77623045</v>
      </c>
      <c r="F71" s="208">
        <v>26390711.21294247</v>
      </c>
      <c r="G71" s="208">
        <v>317464173.97417378</v>
      </c>
      <c r="H71" s="208">
        <v>367860500.66913503</v>
      </c>
      <c r="I71" s="208">
        <v>270799763.62358493</v>
      </c>
      <c r="K71" s="31">
        <v>2023</v>
      </c>
      <c r="L71" s="31" t="s">
        <v>436</v>
      </c>
      <c r="M71" s="31" t="s">
        <v>359</v>
      </c>
      <c r="N71" s="223">
        <v>0</v>
      </c>
      <c r="O71" s="223">
        <v>0</v>
      </c>
      <c r="P71" s="223">
        <v>0</v>
      </c>
      <c r="Q71" s="223">
        <v>64581.690210460176</v>
      </c>
      <c r="R71" s="29"/>
      <c r="S71" s="29"/>
    </row>
    <row r="72" spans="2:19" x14ac:dyDescent="0.25">
      <c r="B72" s="31">
        <v>2026</v>
      </c>
      <c r="C72" s="31" t="s">
        <v>142</v>
      </c>
      <c r="D72" s="208">
        <v>3566921.6579812593</v>
      </c>
      <c r="E72" s="208">
        <v>33050326.664169226</v>
      </c>
      <c r="F72" s="208">
        <v>1704555.7865512851</v>
      </c>
      <c r="G72" s="208">
        <v>14370261.967762407</v>
      </c>
      <c r="H72" s="208">
        <v>5043438.1381495371</v>
      </c>
      <c r="I72" s="208">
        <v>22083438.251203131</v>
      </c>
      <c r="K72" s="31">
        <v>2023</v>
      </c>
      <c r="L72" s="31" t="s">
        <v>438</v>
      </c>
      <c r="M72" s="31" t="s">
        <v>437</v>
      </c>
      <c r="N72" s="223">
        <v>58066.634149346741</v>
      </c>
      <c r="O72" s="223">
        <v>275339.96736700629</v>
      </c>
      <c r="P72" s="223">
        <v>4421.8857475066707</v>
      </c>
      <c r="Q72" s="223">
        <v>0</v>
      </c>
      <c r="R72" s="29"/>
      <c r="S72" s="29"/>
    </row>
    <row r="73" spans="2:19" x14ac:dyDescent="0.25">
      <c r="B73" s="31">
        <v>2026</v>
      </c>
      <c r="C73" s="31" t="s">
        <v>145</v>
      </c>
      <c r="D73" s="208">
        <v>2478572.6204870115</v>
      </c>
      <c r="E73" s="208">
        <v>61426990.000650495</v>
      </c>
      <c r="F73" s="208">
        <v>0</v>
      </c>
      <c r="G73" s="208">
        <v>64766331.234875694</v>
      </c>
      <c r="H73" s="208">
        <v>18232084.386988141</v>
      </c>
      <c r="I73" s="208">
        <v>63298584.508495733</v>
      </c>
      <c r="K73" s="31">
        <v>2023</v>
      </c>
      <c r="L73" s="31" t="s">
        <v>438</v>
      </c>
      <c r="M73" s="31" t="s">
        <v>359</v>
      </c>
      <c r="N73" s="223">
        <v>40830.68253214025</v>
      </c>
      <c r="O73" s="223">
        <v>369902.65637315484</v>
      </c>
      <c r="P73" s="223">
        <v>2406.7414505332404</v>
      </c>
      <c r="Q73" s="223">
        <v>0</v>
      </c>
      <c r="R73" s="29"/>
      <c r="S73" s="29"/>
    </row>
    <row r="74" spans="2:19" x14ac:dyDescent="0.25">
      <c r="B74" s="31">
        <v>2026</v>
      </c>
      <c r="C74" s="31" t="s">
        <v>307</v>
      </c>
      <c r="D74" s="208">
        <v>16893268.902412165</v>
      </c>
      <c r="E74" s="208">
        <v>368751888.08776319</v>
      </c>
      <c r="F74" s="208">
        <v>0</v>
      </c>
      <c r="G74" s="208">
        <v>21347895.613440245</v>
      </c>
      <c r="H74" s="208">
        <v>4403699.0868702801</v>
      </c>
      <c r="I74" s="208">
        <v>210739734.10048649</v>
      </c>
      <c r="K74" s="31">
        <v>2023</v>
      </c>
      <c r="L74" s="31" t="s">
        <v>439</v>
      </c>
      <c r="M74" s="31" t="s">
        <v>437</v>
      </c>
      <c r="N74" s="223">
        <v>37037.298919233275</v>
      </c>
      <c r="O74" s="223">
        <v>71019.087220796093</v>
      </c>
      <c r="P74" s="223">
        <v>6323.3918605608742</v>
      </c>
      <c r="Q74" s="223">
        <v>102724.89821237931</v>
      </c>
      <c r="R74" s="29"/>
      <c r="S74" s="29"/>
    </row>
    <row r="75" spans="2:19" x14ac:dyDescent="0.25">
      <c r="B75" s="31">
        <v>2026</v>
      </c>
      <c r="C75" s="31" t="s">
        <v>308</v>
      </c>
      <c r="D75" s="208">
        <v>74794902.385414273</v>
      </c>
      <c r="E75" s="208">
        <v>189250133.27994409</v>
      </c>
      <c r="F75" s="208">
        <v>0</v>
      </c>
      <c r="G75" s="208">
        <v>108251.15717309587</v>
      </c>
      <c r="H75" s="208">
        <v>6025430.8130863588</v>
      </c>
      <c r="I75" s="208">
        <v>73407045.268106833</v>
      </c>
      <c r="K75" s="31">
        <v>2023</v>
      </c>
      <c r="L75" s="31" t="s">
        <v>439</v>
      </c>
      <c r="M75" s="31" t="s">
        <v>359</v>
      </c>
      <c r="N75" s="223">
        <v>9914.7682943530654</v>
      </c>
      <c r="O75" s="223">
        <v>17777.753166575501</v>
      </c>
      <c r="P75" s="223">
        <v>3559.4774973574476</v>
      </c>
      <c r="Q75" s="223">
        <v>6780.8861702227414</v>
      </c>
      <c r="R75" s="29"/>
      <c r="S75" s="29"/>
    </row>
    <row r="76" spans="2:19" x14ac:dyDescent="0.25">
      <c r="B76" s="31">
        <v>2026</v>
      </c>
      <c r="C76" s="31" t="s">
        <v>309</v>
      </c>
      <c r="D76" s="208">
        <v>1508895.5212740703</v>
      </c>
      <c r="E76" s="208">
        <v>8440049.1231617741</v>
      </c>
      <c r="F76" s="208">
        <v>0</v>
      </c>
      <c r="G76" s="208">
        <v>707485.97955406911</v>
      </c>
      <c r="H76" s="208">
        <v>148549.20000000001</v>
      </c>
      <c r="I76" s="208">
        <v>943819.45626011968</v>
      </c>
      <c r="K76" s="31">
        <v>2023</v>
      </c>
      <c r="L76" s="31" t="s">
        <v>440</v>
      </c>
      <c r="M76" s="31" t="s">
        <v>437</v>
      </c>
      <c r="N76" s="223">
        <v>96.327626585901584</v>
      </c>
      <c r="O76" s="223">
        <v>10900.968372002799</v>
      </c>
      <c r="P76" s="223">
        <v>44098.285003862307</v>
      </c>
      <c r="Q76" s="223">
        <v>0</v>
      </c>
      <c r="R76" s="29"/>
      <c r="S76" s="29"/>
    </row>
    <row r="77" spans="2:19" x14ac:dyDescent="0.25">
      <c r="B77" s="31">
        <v>2026</v>
      </c>
      <c r="C77" s="31" t="s">
        <v>360</v>
      </c>
      <c r="D77" s="208"/>
      <c r="E77" s="208"/>
      <c r="F77" s="208"/>
      <c r="G77" s="208"/>
      <c r="H77" s="208"/>
      <c r="I77" s="208"/>
      <c r="K77" s="31">
        <v>2023</v>
      </c>
      <c r="L77" s="31" t="s">
        <v>440</v>
      </c>
      <c r="M77" s="31" t="s">
        <v>359</v>
      </c>
      <c r="N77" s="223">
        <v>0</v>
      </c>
      <c r="O77" s="223">
        <v>0</v>
      </c>
      <c r="P77" s="223">
        <v>19788.122724506422</v>
      </c>
      <c r="Q77" s="223">
        <v>0</v>
      </c>
      <c r="R77" s="29"/>
      <c r="S77" s="29"/>
    </row>
    <row r="78" spans="2:19" x14ac:dyDescent="0.25">
      <c r="B78" s="31">
        <v>2026</v>
      </c>
      <c r="C78" s="31" t="s">
        <v>209</v>
      </c>
      <c r="D78" s="208">
        <v>159395.7328832674</v>
      </c>
      <c r="E78" s="208">
        <v>3794023.8414757885</v>
      </c>
      <c r="F78" s="208">
        <v>0</v>
      </c>
      <c r="G78" s="208">
        <v>-21596.088938375335</v>
      </c>
      <c r="H78" s="208">
        <v>0</v>
      </c>
      <c r="I78" s="208">
        <v>4418012.2083458118</v>
      </c>
      <c r="K78" s="31">
        <v>2023</v>
      </c>
      <c r="L78" s="31" t="s">
        <v>441</v>
      </c>
      <c r="M78" s="31" t="s">
        <v>437</v>
      </c>
      <c r="N78" s="223">
        <v>0</v>
      </c>
      <c r="O78" s="223">
        <v>0</v>
      </c>
      <c r="P78" s="223">
        <v>0</v>
      </c>
      <c r="Q78" s="223">
        <v>4871.3743400384647</v>
      </c>
      <c r="R78" s="29"/>
      <c r="S78" s="29"/>
    </row>
    <row r="79" spans="2:19" x14ac:dyDescent="0.25">
      <c r="B79" s="31">
        <v>2026</v>
      </c>
      <c r="C79" s="65" t="s">
        <v>156</v>
      </c>
      <c r="D79" s="210">
        <f t="shared" ref="D79:I79" si="6">SUM(D70:D78)</f>
        <v>409454654.90424758</v>
      </c>
      <c r="E79" s="210">
        <f t="shared" si="6"/>
        <v>1858262112.3369012</v>
      </c>
      <c r="F79" s="210">
        <f t="shared" si="6"/>
        <v>127867974.54209651</v>
      </c>
      <c r="G79" s="210">
        <f t="shared" si="6"/>
        <v>1635769651.4725509</v>
      </c>
      <c r="H79" s="210">
        <f t="shared" si="6"/>
        <v>2168252629.5117812</v>
      </c>
      <c r="I79" s="210">
        <f t="shared" si="6"/>
        <v>632264506.92341125</v>
      </c>
      <c r="K79" s="31">
        <v>2023</v>
      </c>
      <c r="L79" s="31" t="s">
        <v>441</v>
      </c>
      <c r="M79" s="31" t="s">
        <v>359</v>
      </c>
      <c r="N79" s="223">
        <v>10212.69903959321</v>
      </c>
      <c r="O79" s="223">
        <v>66728.194838298499</v>
      </c>
      <c r="P79" s="223">
        <v>3309.4773542031389</v>
      </c>
      <c r="Q79" s="223">
        <v>184475.73501404977</v>
      </c>
      <c r="R79" s="29"/>
      <c r="S79" s="29"/>
    </row>
    <row r="80" spans="2:19" x14ac:dyDescent="0.25">
      <c r="B80" s="31">
        <v>2027</v>
      </c>
      <c r="C80" s="31" t="s">
        <v>299</v>
      </c>
      <c r="D80" s="208">
        <v>238739453.84719992</v>
      </c>
      <c r="E80" s="208">
        <v>832297279.55285716</v>
      </c>
      <c r="F80" s="208">
        <v>94665854.864443585</v>
      </c>
      <c r="G80" s="208">
        <v>1298066723.9718776</v>
      </c>
      <c r="H80" s="208">
        <v>1859398817.9537272</v>
      </c>
      <c r="I80" s="208">
        <v>-20773327.491042525</v>
      </c>
      <c r="K80" s="31">
        <v>2023</v>
      </c>
      <c r="L80" s="31" t="s">
        <v>442</v>
      </c>
      <c r="M80" s="31" t="s">
        <v>437</v>
      </c>
      <c r="N80" s="223">
        <v>5271.1979771535434</v>
      </c>
      <c r="O80" s="223">
        <v>32541.905895495376</v>
      </c>
      <c r="P80" s="223">
        <v>223.87655650076212</v>
      </c>
      <c r="Q80" s="223">
        <v>20880.091137710915</v>
      </c>
      <c r="R80" s="29"/>
      <c r="S80" s="29"/>
    </row>
    <row r="81" spans="2:19" x14ac:dyDescent="0.25">
      <c r="B81" s="31">
        <v>2027</v>
      </c>
      <c r="C81" s="31" t="s">
        <v>141</v>
      </c>
      <c r="D81" s="208">
        <v>78399818.479241937</v>
      </c>
      <c r="E81" s="208">
        <v>401266696.80395287</v>
      </c>
      <c r="F81" s="208">
        <v>23639289.488935277</v>
      </c>
      <c r="G81" s="208">
        <v>338554148.29392707</v>
      </c>
      <c r="H81" s="208">
        <v>387183709.16065896</v>
      </c>
      <c r="I81" s="208">
        <v>314578247.59899795</v>
      </c>
      <c r="K81" s="31">
        <v>2023</v>
      </c>
      <c r="L81" s="31" t="s">
        <v>442</v>
      </c>
      <c r="M81" s="31" t="s">
        <v>359</v>
      </c>
      <c r="N81" s="223">
        <v>7365.0497564645775</v>
      </c>
      <c r="O81" s="223">
        <v>22150.406261608125</v>
      </c>
      <c r="P81" s="223">
        <v>146.23697629626469</v>
      </c>
      <c r="Q81" s="223">
        <v>53137.226377191335</v>
      </c>
      <c r="R81" s="29"/>
      <c r="S81" s="29"/>
    </row>
    <row r="82" spans="2:19" x14ac:dyDescent="0.25">
      <c r="B82" s="31">
        <v>2027</v>
      </c>
      <c r="C82" s="31" t="s">
        <v>142</v>
      </c>
      <c r="D82" s="208">
        <v>3510176.2539825584</v>
      </c>
      <c r="E82" s="208">
        <v>34153606.647065043</v>
      </c>
      <c r="F82" s="208">
        <v>1450002.5963415438</v>
      </c>
      <c r="G82" s="208">
        <v>15326280.677970193</v>
      </c>
      <c r="H82" s="208">
        <v>5308516.7027386473</v>
      </c>
      <c r="I82" s="208">
        <v>25804230.024873003</v>
      </c>
      <c r="K82" s="31">
        <v>2023</v>
      </c>
      <c r="L82" s="31" t="s">
        <v>443</v>
      </c>
      <c r="M82" s="31" t="s">
        <v>437</v>
      </c>
      <c r="N82" s="223">
        <v>0</v>
      </c>
      <c r="O82" s="223">
        <v>0</v>
      </c>
      <c r="P82" s="223">
        <v>0</v>
      </c>
      <c r="Q82" s="223">
        <v>16808.364747999214</v>
      </c>
      <c r="R82" s="29"/>
      <c r="S82" s="29"/>
    </row>
    <row r="83" spans="2:19" x14ac:dyDescent="0.25">
      <c r="B83" s="31">
        <v>2027</v>
      </c>
      <c r="C83" s="31" t="s">
        <v>145</v>
      </c>
      <c r="D83" s="208">
        <v>1807646.7555955825</v>
      </c>
      <c r="E83" s="208">
        <v>63803103.826383725</v>
      </c>
      <c r="F83" s="208">
        <v>0</v>
      </c>
      <c r="G83" s="208">
        <v>68865796.065220118</v>
      </c>
      <c r="H83" s="208">
        <v>19190346.315931626</v>
      </c>
      <c r="I83" s="208">
        <v>72381598.482679233</v>
      </c>
      <c r="K83" s="31">
        <v>2023</v>
      </c>
      <c r="L83" s="31" t="s">
        <v>443</v>
      </c>
      <c r="M83" s="31" t="s">
        <v>359</v>
      </c>
      <c r="N83" s="223">
        <v>15133.528249356541</v>
      </c>
      <c r="O83" s="223">
        <v>8633.8984468406998</v>
      </c>
      <c r="P83" s="223">
        <v>585.2306248041275</v>
      </c>
      <c r="Q83" s="223">
        <v>139798.36731819715</v>
      </c>
      <c r="R83" s="29"/>
      <c r="S83" s="29"/>
    </row>
    <row r="84" spans="2:19" x14ac:dyDescent="0.25">
      <c r="B84" s="31">
        <v>2027</v>
      </c>
      <c r="C84" s="31" t="s">
        <v>307</v>
      </c>
      <c r="D84" s="208">
        <v>11009766.14965545</v>
      </c>
      <c r="E84" s="208">
        <v>381371090.84910208</v>
      </c>
      <c r="F84" s="208">
        <v>0</v>
      </c>
      <c r="G84" s="208">
        <v>25058830.604365956</v>
      </c>
      <c r="H84" s="208">
        <v>4625674.3997642156</v>
      </c>
      <c r="I84" s="208">
        <v>222506069.4627547</v>
      </c>
      <c r="K84" s="31">
        <v>2023</v>
      </c>
      <c r="L84" s="31" t="s">
        <v>444</v>
      </c>
      <c r="M84" s="31" t="s">
        <v>437</v>
      </c>
      <c r="N84" s="223">
        <v>46.28389265690673</v>
      </c>
      <c r="O84" s="223">
        <v>12714.854148019615</v>
      </c>
      <c r="P84" s="223">
        <v>672.96594877135681</v>
      </c>
      <c r="Q84" s="223">
        <v>46344.167379303413</v>
      </c>
      <c r="R84" s="29"/>
      <c r="S84" s="29"/>
    </row>
    <row r="85" spans="2:19" x14ac:dyDescent="0.25">
      <c r="B85" s="31">
        <v>2027</v>
      </c>
      <c r="C85" s="31" t="s">
        <v>308</v>
      </c>
      <c r="D85" s="208">
        <v>71427503.208575949</v>
      </c>
      <c r="E85" s="208">
        <v>195847271.7724041</v>
      </c>
      <c r="F85" s="208">
        <v>0</v>
      </c>
      <c r="G85" s="208">
        <v>2751056.6869236152</v>
      </c>
      <c r="H85" s="208">
        <v>6334469.8922404349</v>
      </c>
      <c r="I85" s="208">
        <v>78365388.987665698</v>
      </c>
      <c r="K85" s="31">
        <v>2023</v>
      </c>
      <c r="L85" s="31" t="s">
        <v>444</v>
      </c>
      <c r="M85" s="31" t="s">
        <v>359</v>
      </c>
      <c r="N85" s="223">
        <v>29400.843105833406</v>
      </c>
      <c r="O85" s="223">
        <v>20468.008688440321</v>
      </c>
      <c r="P85" s="223">
        <v>8914.1414825796128</v>
      </c>
      <c r="Q85" s="223">
        <v>22600.013549148694</v>
      </c>
      <c r="R85" s="29"/>
      <c r="S85" s="29"/>
    </row>
    <row r="86" spans="2:19" x14ac:dyDescent="0.25">
      <c r="B86" s="31">
        <v>2027</v>
      </c>
      <c r="C86" s="31" t="s">
        <v>309</v>
      </c>
      <c r="D86" s="208">
        <v>1438903.9099788205</v>
      </c>
      <c r="E86" s="208">
        <v>8734842.6808954291</v>
      </c>
      <c r="F86" s="208">
        <v>0</v>
      </c>
      <c r="G86" s="208">
        <v>801751.66860740806</v>
      </c>
      <c r="H86" s="208">
        <v>155976.66</v>
      </c>
      <c r="I86" s="208">
        <v>900460.32092718419</v>
      </c>
      <c r="K86" s="31">
        <v>2023</v>
      </c>
      <c r="L86" s="31" t="s">
        <v>445</v>
      </c>
      <c r="M86" s="31" t="s">
        <v>437</v>
      </c>
      <c r="N86" s="223">
        <v>1305.8890776397125</v>
      </c>
      <c r="O86" s="223">
        <v>5625.1682451146708</v>
      </c>
      <c r="P86" s="223">
        <v>1716.6785159063479</v>
      </c>
      <c r="Q86" s="223">
        <v>18885.567463374147</v>
      </c>
      <c r="R86" s="29"/>
      <c r="S86" s="29"/>
    </row>
    <row r="87" spans="2:19" x14ac:dyDescent="0.25">
      <c r="B87" s="31">
        <v>2027</v>
      </c>
      <c r="C87" s="31" t="s">
        <v>360</v>
      </c>
      <c r="D87" s="208"/>
      <c r="E87" s="208"/>
      <c r="F87" s="208"/>
      <c r="G87" s="208"/>
      <c r="H87" s="208"/>
      <c r="I87" s="208"/>
      <c r="K87" s="31">
        <v>2023</v>
      </c>
      <c r="L87" s="31" t="s">
        <v>445</v>
      </c>
      <c r="M87" s="31" t="s">
        <v>359</v>
      </c>
      <c r="N87" s="223">
        <v>474.93856007633622</v>
      </c>
      <c r="O87" s="223">
        <v>2712.1191724061296</v>
      </c>
      <c r="P87" s="223">
        <v>334.95688201846195</v>
      </c>
      <c r="Q87" s="223">
        <v>14540.655074849847</v>
      </c>
      <c r="R87" s="29"/>
      <c r="S87" s="29"/>
    </row>
    <row r="88" spans="2:19" x14ac:dyDescent="0.25">
      <c r="B88" s="31">
        <v>2027</v>
      </c>
      <c r="C88" s="31" t="s">
        <v>209</v>
      </c>
      <c r="D88" s="208">
        <v>105464.46610586239</v>
      </c>
      <c r="E88" s="208">
        <v>3929582.0163854142</v>
      </c>
      <c r="F88" s="208">
        <v>0</v>
      </c>
      <c r="G88" s="208">
        <v>0</v>
      </c>
      <c r="H88" s="208">
        <v>0</v>
      </c>
      <c r="I88" s="208">
        <v>5262422.5227423916</v>
      </c>
      <c r="K88" s="31">
        <v>2023</v>
      </c>
      <c r="L88" s="31" t="s">
        <v>446</v>
      </c>
      <c r="M88" s="31" t="s">
        <v>437</v>
      </c>
      <c r="N88" s="223">
        <v>893.29074971578143</v>
      </c>
      <c r="O88" s="223">
        <v>9157.0562110245137</v>
      </c>
      <c r="P88" s="223">
        <v>-12.501668546079259</v>
      </c>
      <c r="Q88" s="223">
        <v>126290.37629745151</v>
      </c>
      <c r="R88" s="29"/>
      <c r="S88" s="29"/>
    </row>
    <row r="89" spans="2:19" x14ac:dyDescent="0.25">
      <c r="B89" s="31">
        <v>2027</v>
      </c>
      <c r="C89" s="65" t="s">
        <v>156</v>
      </c>
      <c r="D89" s="210">
        <f t="shared" ref="D89:I89" si="7">SUM(D80:D88)</f>
        <v>406438733.0703361</v>
      </c>
      <c r="E89" s="210">
        <f t="shared" si="7"/>
        <v>1921403474.1490459</v>
      </c>
      <c r="F89" s="210">
        <f t="shared" si="7"/>
        <v>119755146.94972041</v>
      </c>
      <c r="G89" s="210">
        <f t="shared" si="7"/>
        <v>1749424587.9688921</v>
      </c>
      <c r="H89" s="210">
        <f t="shared" si="7"/>
        <v>2282197511.0850611</v>
      </c>
      <c r="I89" s="210">
        <f t="shared" si="7"/>
        <v>699025089.90959764</v>
      </c>
      <c r="K89" s="31">
        <v>2023</v>
      </c>
      <c r="L89" s="31" t="s">
        <v>446</v>
      </c>
      <c r="M89" s="31" t="s">
        <v>359</v>
      </c>
      <c r="N89" s="223">
        <v>8226.3859825823238</v>
      </c>
      <c r="O89" s="223">
        <v>50235.033487553774</v>
      </c>
      <c r="P89" s="223">
        <v>5822.2467685428765</v>
      </c>
      <c r="Q89" s="223">
        <v>77940.821490607254</v>
      </c>
      <c r="R89" s="29"/>
      <c r="S89" s="29"/>
    </row>
    <row r="90" spans="2:19" x14ac:dyDescent="0.25">
      <c r="B90" s="31">
        <v>2028</v>
      </c>
      <c r="C90" s="31" t="s">
        <v>299</v>
      </c>
      <c r="D90" s="208">
        <v>250676426.53955996</v>
      </c>
      <c r="E90" s="208">
        <v>873912143.53050005</v>
      </c>
      <c r="F90" s="208">
        <v>100540914.59963267</v>
      </c>
      <c r="G90" s="208">
        <v>1362136006.5177405</v>
      </c>
      <c r="H90" s="208">
        <v>1951940529.25998</v>
      </c>
      <c r="I90" s="208">
        <v>-17168899.880835932</v>
      </c>
      <c r="K90" s="31">
        <v>2024</v>
      </c>
      <c r="L90" s="31" t="s">
        <v>436</v>
      </c>
      <c r="M90" s="31" t="s">
        <v>437</v>
      </c>
      <c r="N90" s="223">
        <v>0</v>
      </c>
      <c r="O90" s="223">
        <v>0</v>
      </c>
      <c r="P90" s="223">
        <v>0</v>
      </c>
      <c r="Q90" s="223">
        <v>593463.63839296298</v>
      </c>
      <c r="R90" s="29"/>
      <c r="S90" s="29"/>
    </row>
    <row r="91" spans="2:19" x14ac:dyDescent="0.25">
      <c r="B91" s="31">
        <v>2028</v>
      </c>
      <c r="C91" s="31" t="s">
        <v>141</v>
      </c>
      <c r="D91" s="208">
        <v>82319809.403204024</v>
      </c>
      <c r="E91" s="208">
        <v>421330031.6441505</v>
      </c>
      <c r="F91" s="208">
        <v>25099831.275498282</v>
      </c>
      <c r="G91" s="208">
        <v>355159134.76647323</v>
      </c>
      <c r="H91" s="208">
        <v>406440707.71575749</v>
      </c>
      <c r="I91" s="208">
        <v>370385606.77954316</v>
      </c>
      <c r="K91" s="31">
        <v>2024</v>
      </c>
      <c r="L91" s="31" t="s">
        <v>436</v>
      </c>
      <c r="M91" s="31" t="s">
        <v>359</v>
      </c>
      <c r="N91" s="223">
        <v>0</v>
      </c>
      <c r="O91" s="223">
        <v>0</v>
      </c>
      <c r="P91" s="223">
        <v>0</v>
      </c>
      <c r="Q91" s="223">
        <v>66124.806317959985</v>
      </c>
      <c r="R91" s="29"/>
      <c r="S91" s="29"/>
    </row>
    <row r="92" spans="2:19" x14ac:dyDescent="0.25">
      <c r="B92" s="31">
        <v>2028</v>
      </c>
      <c r="C92" s="31" t="s">
        <v>142</v>
      </c>
      <c r="D92" s="208">
        <v>3685685.0666816863</v>
      </c>
      <c r="E92" s="208">
        <v>35861286.979418293</v>
      </c>
      <c r="F92" s="208">
        <v>1539056.3740575863</v>
      </c>
      <c r="G92" s="208">
        <v>16085472.805627322</v>
      </c>
      <c r="H92" s="208">
        <v>5572686.9898583675</v>
      </c>
      <c r="I92" s="208">
        <v>30493376.782160878</v>
      </c>
      <c r="K92" s="31">
        <v>2024</v>
      </c>
      <c r="L92" s="31" t="s">
        <v>438</v>
      </c>
      <c r="M92" s="31" t="s">
        <v>437</v>
      </c>
      <c r="N92" s="223">
        <v>78020.624292353314</v>
      </c>
      <c r="O92" s="223">
        <v>342105.24505554471</v>
      </c>
      <c r="P92" s="223">
        <v>7868.3098551546309</v>
      </c>
      <c r="Q92" s="223">
        <v>0</v>
      </c>
      <c r="R92" s="29"/>
      <c r="S92" s="29"/>
    </row>
    <row r="93" spans="2:19" x14ac:dyDescent="0.25">
      <c r="B93" s="31">
        <v>2028</v>
      </c>
      <c r="C93" s="31" t="s">
        <v>145</v>
      </c>
      <c r="D93" s="208">
        <v>1898029.0933753618</v>
      </c>
      <c r="E93" s="208">
        <v>66993259.017702922</v>
      </c>
      <c r="F93" s="208">
        <v>0</v>
      </c>
      <c r="G93" s="208">
        <v>72277875.061606929</v>
      </c>
      <c r="H93" s="208">
        <v>20145324.811825063</v>
      </c>
      <c r="I93" s="208">
        <v>84206228.309035808</v>
      </c>
      <c r="K93" s="31">
        <v>2024</v>
      </c>
      <c r="L93" s="31" t="s">
        <v>438</v>
      </c>
      <c r="M93" s="31" t="s">
        <v>359</v>
      </c>
      <c r="N93" s="223">
        <v>40430.055658604353</v>
      </c>
      <c r="O93" s="223">
        <v>366121.64728095173</v>
      </c>
      <c r="P93" s="223">
        <v>2385.836412033646</v>
      </c>
      <c r="Q93" s="223">
        <v>0</v>
      </c>
      <c r="R93" s="29"/>
      <c r="S93" s="29"/>
    </row>
    <row r="94" spans="2:19" x14ac:dyDescent="0.25">
      <c r="B94" s="31">
        <v>2028</v>
      </c>
      <c r="C94" s="31" t="s">
        <v>307</v>
      </c>
      <c r="D94" s="208">
        <v>11560254.457138224</v>
      </c>
      <c r="E94" s="208">
        <v>400439645.39155722</v>
      </c>
      <c r="F94" s="208">
        <v>0</v>
      </c>
      <c r="G94" s="208">
        <v>26301473.787185337</v>
      </c>
      <c r="H94" s="208">
        <v>4856783.9552875794</v>
      </c>
      <c r="I94" s="208">
        <v>241068864.55716702</v>
      </c>
      <c r="K94" s="31">
        <v>2024</v>
      </c>
      <c r="L94" s="31" t="s">
        <v>439</v>
      </c>
      <c r="M94" s="31" t="s">
        <v>437</v>
      </c>
      <c r="N94" s="223">
        <v>52296.58752590591</v>
      </c>
      <c r="O94" s="223">
        <v>88068.31761184358</v>
      </c>
      <c r="P94" s="223">
        <v>11072.919727299326</v>
      </c>
      <c r="Q94" s="223">
        <v>115394.83722491666</v>
      </c>
      <c r="R94" s="29"/>
      <c r="S94" s="29"/>
    </row>
    <row r="95" spans="2:19" x14ac:dyDescent="0.25">
      <c r="B95" s="31">
        <v>2028</v>
      </c>
      <c r="C95" s="31" t="s">
        <v>308</v>
      </c>
      <c r="D95" s="208">
        <v>74998878.369004741</v>
      </c>
      <c r="E95" s="208">
        <v>205639635.36102432</v>
      </c>
      <c r="F95" s="208">
        <v>0</v>
      </c>
      <c r="G95" s="208">
        <v>2886951.2039779541</v>
      </c>
      <c r="H95" s="208">
        <v>6650437.7677136725</v>
      </c>
      <c r="I95" s="208">
        <v>88078753.550392792</v>
      </c>
      <c r="K95" s="31">
        <v>2024</v>
      </c>
      <c r="L95" s="31" t="s">
        <v>439</v>
      </c>
      <c r="M95" s="31" t="s">
        <v>359</v>
      </c>
      <c r="N95" s="223">
        <v>9854.2997358273115</v>
      </c>
      <c r="O95" s="223">
        <v>17675.812983927866</v>
      </c>
      <c r="P95" s="223">
        <v>3535.6185961711681</v>
      </c>
      <c r="Q95" s="223">
        <v>6819.4110249817131</v>
      </c>
      <c r="R95" s="29"/>
      <c r="S95" s="29"/>
    </row>
    <row r="96" spans="2:19" x14ac:dyDescent="0.25">
      <c r="B96" s="31">
        <v>2028</v>
      </c>
      <c r="C96" s="31" t="s">
        <v>309</v>
      </c>
      <c r="D96" s="208">
        <v>1510849.1054777617</v>
      </c>
      <c r="E96" s="208">
        <v>9171584.814940203</v>
      </c>
      <c r="F96" s="208">
        <v>0</v>
      </c>
      <c r="G96" s="208">
        <v>841513.7514731196</v>
      </c>
      <c r="H96" s="208">
        <v>163775.49299999999</v>
      </c>
      <c r="I96" s="208">
        <v>924029.06282788818</v>
      </c>
      <c r="K96" s="31">
        <v>2024</v>
      </c>
      <c r="L96" s="31" t="s">
        <v>440</v>
      </c>
      <c r="M96" s="31" t="s">
        <v>437</v>
      </c>
      <c r="N96" s="223">
        <v>93.437797788324531</v>
      </c>
      <c r="O96" s="223">
        <v>10573.939320842714</v>
      </c>
      <c r="P96" s="223">
        <v>61416.738379779163</v>
      </c>
      <c r="Q96" s="223">
        <v>0</v>
      </c>
      <c r="R96" s="29"/>
      <c r="S96" s="29"/>
    </row>
    <row r="97" spans="2:19" x14ac:dyDescent="0.25">
      <c r="B97" s="31">
        <v>2028</v>
      </c>
      <c r="C97" s="31" t="s">
        <v>360</v>
      </c>
      <c r="D97" s="208"/>
      <c r="E97" s="208"/>
      <c r="F97" s="208"/>
      <c r="G97" s="208"/>
      <c r="H97" s="208"/>
      <c r="I97" s="208"/>
      <c r="K97" s="31">
        <v>2024</v>
      </c>
      <c r="L97" s="31" t="s">
        <v>440</v>
      </c>
      <c r="M97" s="31" t="s">
        <v>359</v>
      </c>
      <c r="N97" s="223">
        <v>0</v>
      </c>
      <c r="O97" s="223">
        <v>0</v>
      </c>
      <c r="P97" s="223">
        <v>23840.921637171483</v>
      </c>
      <c r="Q97" s="223">
        <v>0</v>
      </c>
      <c r="R97" s="29"/>
      <c r="S97" s="29"/>
    </row>
    <row r="98" spans="2:19" x14ac:dyDescent="0.25">
      <c r="B98" s="31">
        <v>2028</v>
      </c>
      <c r="C98" s="31" t="s">
        <v>209</v>
      </c>
      <c r="D98" s="208">
        <v>110737.68941115552</v>
      </c>
      <c r="E98" s="208">
        <v>4126061.1172046848</v>
      </c>
      <c r="F98" s="208">
        <v>0</v>
      </c>
      <c r="G98" s="208">
        <v>0</v>
      </c>
      <c r="H98" s="208">
        <v>0</v>
      </c>
      <c r="I98" s="208">
        <v>6315475.5774187781</v>
      </c>
      <c r="K98" s="31">
        <v>2024</v>
      </c>
      <c r="L98" s="31" t="s">
        <v>441</v>
      </c>
      <c r="M98" s="31" t="s">
        <v>437</v>
      </c>
      <c r="N98" s="223">
        <v>0</v>
      </c>
      <c r="O98" s="223">
        <v>0</v>
      </c>
      <c r="P98" s="223">
        <v>0</v>
      </c>
      <c r="Q98" s="223">
        <v>6232.35035321546</v>
      </c>
      <c r="R98" s="29"/>
      <c r="S98" s="29"/>
    </row>
    <row r="99" spans="2:19" x14ac:dyDescent="0.25">
      <c r="B99" s="31">
        <v>2028</v>
      </c>
      <c r="C99" s="65" t="s">
        <v>156</v>
      </c>
      <c r="D99" s="210">
        <f t="shared" ref="D99:I99" si="8">SUM(D90:D98)</f>
        <v>426760669.72385293</v>
      </c>
      <c r="E99" s="210">
        <f t="shared" si="8"/>
        <v>2017473647.8564982</v>
      </c>
      <c r="F99" s="210">
        <f t="shared" si="8"/>
        <v>127179802.24918854</v>
      </c>
      <c r="G99" s="210">
        <f t="shared" si="8"/>
        <v>1835688427.8940847</v>
      </c>
      <c r="H99" s="210">
        <f t="shared" si="8"/>
        <v>2395770245.993422</v>
      </c>
      <c r="I99" s="210">
        <f t="shared" si="8"/>
        <v>804303434.73771048</v>
      </c>
      <c r="K99" s="31">
        <v>2024</v>
      </c>
      <c r="L99" s="31" t="s">
        <v>441</v>
      </c>
      <c r="M99" s="31" t="s">
        <v>359</v>
      </c>
      <c r="N99" s="223">
        <v>10274.252876656679</v>
      </c>
      <c r="O99" s="223">
        <v>66740.078182287092</v>
      </c>
      <c r="P99" s="223">
        <v>3328.6050084308818</v>
      </c>
      <c r="Q99" s="223">
        <v>189494.73683820374</v>
      </c>
      <c r="R99" s="29"/>
      <c r="S99" s="29"/>
    </row>
    <row r="100" spans="2:19" x14ac:dyDescent="0.25">
      <c r="B100" s="31">
        <v>2029</v>
      </c>
      <c r="C100" s="31" t="s">
        <v>299</v>
      </c>
      <c r="D100" s="208">
        <v>263210247.86653802</v>
      </c>
      <c r="E100" s="208">
        <v>917607750.70702505</v>
      </c>
      <c r="F100" s="208">
        <v>102500067.15316246</v>
      </c>
      <c r="G100" s="208">
        <v>1429382987.7767568</v>
      </c>
      <c r="H100" s="208">
        <v>2049099501.1918755</v>
      </c>
      <c r="I100" s="208">
        <v>-5843838.3186954018</v>
      </c>
      <c r="K100" s="31">
        <v>2024</v>
      </c>
      <c r="L100" s="31" t="s">
        <v>442</v>
      </c>
      <c r="M100" s="31" t="s">
        <v>437</v>
      </c>
      <c r="N100" s="223">
        <v>7085.1270573744359</v>
      </c>
      <c r="O100" s="223">
        <v>35857.535775850083</v>
      </c>
      <c r="P100" s="223">
        <v>438.63024021210083</v>
      </c>
      <c r="Q100" s="223">
        <v>23679.860015346647</v>
      </c>
      <c r="R100" s="29"/>
      <c r="S100" s="29"/>
    </row>
    <row r="101" spans="2:19" x14ac:dyDescent="0.25">
      <c r="B101" s="31">
        <v>2029</v>
      </c>
      <c r="C101" s="31" t="s">
        <v>141</v>
      </c>
      <c r="D101" s="208">
        <v>86435799.873364225</v>
      </c>
      <c r="E101" s="208">
        <v>442396533.22635806</v>
      </c>
      <c r="F101" s="208">
        <v>25586877.246034238</v>
      </c>
      <c r="G101" s="208">
        <v>372588292.96639943</v>
      </c>
      <c r="H101" s="208">
        <v>426658511.72756797</v>
      </c>
      <c r="I101" s="208">
        <v>436012679.85551095</v>
      </c>
      <c r="K101" s="31">
        <v>2024</v>
      </c>
      <c r="L101" s="31" t="s">
        <v>442</v>
      </c>
      <c r="M101" s="31" t="s">
        <v>359</v>
      </c>
      <c r="N101" s="223">
        <v>7315.1380903813242</v>
      </c>
      <c r="O101" s="223">
        <v>21981.546649126525</v>
      </c>
      <c r="P101" s="223">
        <v>144.81324488124145</v>
      </c>
      <c r="Q101" s="223">
        <v>53681.264044164775</v>
      </c>
      <c r="R101" s="29"/>
      <c r="S101" s="29"/>
    </row>
    <row r="102" spans="2:19" x14ac:dyDescent="0.25">
      <c r="B102" s="31">
        <v>2029</v>
      </c>
      <c r="C102" s="31" t="s">
        <v>142</v>
      </c>
      <c r="D102" s="208">
        <v>3869969.3200157713</v>
      </c>
      <c r="E102" s="208">
        <v>37654351.328389212</v>
      </c>
      <c r="F102" s="208">
        <v>1568753.0824959462</v>
      </c>
      <c r="G102" s="208">
        <v>16882420.049924292</v>
      </c>
      <c r="H102" s="208">
        <v>5850037.7449850598</v>
      </c>
      <c r="I102" s="208">
        <v>36009224.163171604</v>
      </c>
      <c r="K102" s="31">
        <v>2024</v>
      </c>
      <c r="L102" s="31" t="s">
        <v>443</v>
      </c>
      <c r="M102" s="31" t="s">
        <v>437</v>
      </c>
      <c r="N102" s="223">
        <v>0</v>
      </c>
      <c r="O102" s="223">
        <v>0</v>
      </c>
      <c r="P102" s="223">
        <v>0</v>
      </c>
      <c r="Q102" s="223">
        <v>19921.977521543758</v>
      </c>
      <c r="R102" s="29"/>
      <c r="S102" s="29"/>
    </row>
    <row r="103" spans="2:19" x14ac:dyDescent="0.25">
      <c r="B103" s="31">
        <v>2029</v>
      </c>
      <c r="C103" s="31" t="s">
        <v>145</v>
      </c>
      <c r="D103" s="208">
        <v>1992930.54804413</v>
      </c>
      <c r="E103" s="208">
        <v>70342921.968588069</v>
      </c>
      <c r="F103" s="208">
        <v>0</v>
      </c>
      <c r="G103" s="208">
        <v>75859667.080079108</v>
      </c>
      <c r="H103" s="208">
        <v>21147950.844652757</v>
      </c>
      <c r="I103" s="208">
        <v>98145230.366273478</v>
      </c>
      <c r="K103" s="31">
        <v>2024</v>
      </c>
      <c r="L103" s="31" t="s">
        <v>443</v>
      </c>
      <c r="M103" s="31" t="s">
        <v>359</v>
      </c>
      <c r="N103" s="223">
        <v>15299.026639700323</v>
      </c>
      <c r="O103" s="223">
        <v>8723.1719798884824</v>
      </c>
      <c r="P103" s="223">
        <v>590.90629715682871</v>
      </c>
      <c r="Q103" s="223">
        <v>140180.81704289131</v>
      </c>
      <c r="R103" s="29"/>
      <c r="S103" s="29"/>
    </row>
    <row r="104" spans="2:19" x14ac:dyDescent="0.25">
      <c r="B104" s="31">
        <v>2029</v>
      </c>
      <c r="C104" s="31" t="s">
        <v>307</v>
      </c>
      <c r="D104" s="208">
        <v>12138267.179995134</v>
      </c>
      <c r="E104" s="208">
        <v>420461627.66113508</v>
      </c>
      <c r="F104" s="208">
        <v>0</v>
      </c>
      <c r="G104" s="208">
        <v>27605962.330240253</v>
      </c>
      <c r="H104" s="208">
        <v>5099445.0981127536</v>
      </c>
      <c r="I104" s="208">
        <v>264301582.30917516</v>
      </c>
      <c r="K104" s="31">
        <v>2024</v>
      </c>
      <c r="L104" s="31" t="s">
        <v>444</v>
      </c>
      <c r="M104" s="31" t="s">
        <v>437</v>
      </c>
      <c r="N104" s="223">
        <v>44.895375877199527</v>
      </c>
      <c r="O104" s="223">
        <v>14550.038132230931</v>
      </c>
      <c r="P104" s="223">
        <v>652.77697030821605</v>
      </c>
      <c r="Q104" s="223">
        <v>55167.66464682643</v>
      </c>
      <c r="R104" s="29"/>
      <c r="S104" s="29"/>
    </row>
    <row r="105" spans="2:19" x14ac:dyDescent="0.25">
      <c r="B105" s="31">
        <v>2029</v>
      </c>
      <c r="C105" s="31" t="s">
        <v>308</v>
      </c>
      <c r="D105" s="208">
        <v>78748822.287454978</v>
      </c>
      <c r="E105" s="208">
        <v>215921617.12907556</v>
      </c>
      <c r="F105" s="208">
        <v>0</v>
      </c>
      <c r="G105" s="208">
        <v>3029590.3213305455</v>
      </c>
      <c r="H105" s="208">
        <v>6982187.1579899564</v>
      </c>
      <c r="I105" s="208">
        <v>101521624.45805292</v>
      </c>
      <c r="K105" s="31">
        <v>2024</v>
      </c>
      <c r="L105" s="31" t="s">
        <v>444</v>
      </c>
      <c r="M105" s="31" t="s">
        <v>359</v>
      </c>
      <c r="N105" s="223">
        <v>30139.948189976527</v>
      </c>
      <c r="O105" s="223">
        <v>20970.299104996589</v>
      </c>
      <c r="P105" s="223">
        <v>9004.3270143985865</v>
      </c>
      <c r="Q105" s="223">
        <v>23199.152155213458</v>
      </c>
      <c r="R105" s="29"/>
      <c r="S105" s="29"/>
    </row>
    <row r="106" spans="2:19" x14ac:dyDescent="0.25">
      <c r="B106" s="31">
        <v>2029</v>
      </c>
      <c r="C106" s="31" t="s">
        <v>309</v>
      </c>
      <c r="D106" s="208">
        <v>1586391.5607516496</v>
      </c>
      <c r="E106" s="208">
        <v>9630164.0556872115</v>
      </c>
      <c r="F106" s="208">
        <v>0</v>
      </c>
      <c r="G106" s="208">
        <v>883254.90344308736</v>
      </c>
      <c r="H106" s="208">
        <v>171964.26765000005</v>
      </c>
      <c r="I106" s="208">
        <v>995609.60310051753</v>
      </c>
      <c r="K106" s="31">
        <v>2024</v>
      </c>
      <c r="L106" s="31" t="s">
        <v>445</v>
      </c>
      <c r="M106" s="31" t="s">
        <v>437</v>
      </c>
      <c r="N106" s="223">
        <v>1266.712405310521</v>
      </c>
      <c r="O106" s="223">
        <v>5930.4027521825319</v>
      </c>
      <c r="P106" s="223">
        <v>1665.1781604291573</v>
      </c>
      <c r="Q106" s="223">
        <v>21314.857610958923</v>
      </c>
      <c r="R106" s="29"/>
      <c r="S106" s="29"/>
    </row>
    <row r="107" spans="2:19" x14ac:dyDescent="0.25">
      <c r="B107" s="31">
        <v>2029</v>
      </c>
      <c r="C107" s="31" t="s">
        <v>360</v>
      </c>
      <c r="D107" s="208"/>
      <c r="E107" s="208"/>
      <c r="F107" s="208"/>
      <c r="G107" s="208"/>
      <c r="H107" s="208"/>
      <c r="I107" s="208"/>
      <c r="K107" s="31">
        <v>2024</v>
      </c>
      <c r="L107" s="31" t="s">
        <v>445</v>
      </c>
      <c r="M107" s="31" t="s">
        <v>359</v>
      </c>
      <c r="N107" s="223">
        <v>466.89777091035074</v>
      </c>
      <c r="O107" s="223">
        <v>2666.2051009365896</v>
      </c>
      <c r="P107" s="223">
        <v>329.12312987875453</v>
      </c>
      <c r="Q107" s="223">
        <v>14301.311130670902</v>
      </c>
      <c r="R107" s="29"/>
      <c r="S107" s="29"/>
    </row>
    <row r="108" spans="2:19" x14ac:dyDescent="0.25">
      <c r="B108" s="31">
        <v>2029</v>
      </c>
      <c r="C108" s="31" t="s">
        <v>209</v>
      </c>
      <c r="D108" s="208">
        <v>116274.5738817133</v>
      </c>
      <c r="E108" s="208">
        <v>4332364.1730649192</v>
      </c>
      <c r="F108" s="208">
        <v>0</v>
      </c>
      <c r="G108" s="208">
        <v>0</v>
      </c>
      <c r="H108" s="208">
        <v>0</v>
      </c>
      <c r="I108" s="208">
        <v>7552757.8369974038</v>
      </c>
      <c r="K108" s="31">
        <v>2024</v>
      </c>
      <c r="L108" s="31" t="s">
        <v>446</v>
      </c>
      <c r="M108" s="31" t="s">
        <v>437</v>
      </c>
      <c r="N108" s="223">
        <v>2203.4771273210317</v>
      </c>
      <c r="O108" s="223">
        <v>11580.159743485308</v>
      </c>
      <c r="P108" s="223">
        <v>-12.126618489696881</v>
      </c>
      <c r="Q108" s="223">
        <v>144004.19311608988</v>
      </c>
      <c r="R108" s="29"/>
      <c r="S108" s="29"/>
    </row>
    <row r="109" spans="2:19" x14ac:dyDescent="0.25">
      <c r="B109" s="31">
        <v>2029</v>
      </c>
      <c r="C109" s="65" t="s">
        <v>156</v>
      </c>
      <c r="D109" s="210">
        <f t="shared" ref="D109:I109" si="9">SUM(D100:D108)</f>
        <v>448098703.21004564</v>
      </c>
      <c r="E109" s="210">
        <f t="shared" si="9"/>
        <v>2118347330.2493229</v>
      </c>
      <c r="F109" s="210">
        <f t="shared" si="9"/>
        <v>129655697.48169264</v>
      </c>
      <c r="G109" s="210">
        <f t="shared" si="9"/>
        <v>1926232175.4281735</v>
      </c>
      <c r="H109" s="210">
        <f t="shared" si="9"/>
        <v>2515009598.0328341</v>
      </c>
      <c r="I109" s="210">
        <f t="shared" si="9"/>
        <v>938694870.27358651</v>
      </c>
      <c r="K109" s="31">
        <v>2024</v>
      </c>
      <c r="L109" s="31" t="s">
        <v>446</v>
      </c>
      <c r="M109" s="31" t="s">
        <v>359</v>
      </c>
      <c r="N109" s="223">
        <v>8217.6682876617215</v>
      </c>
      <c r="O109" s="223">
        <v>50101.120654652179</v>
      </c>
      <c r="P109" s="223">
        <v>5814.8534985044362</v>
      </c>
      <c r="Q109" s="223">
        <v>78821.657263784975</v>
      </c>
      <c r="R109" s="29"/>
      <c r="S109" s="29"/>
    </row>
    <row r="110" spans="2:19" x14ac:dyDescent="0.25">
      <c r="B110" s="31">
        <v>2030</v>
      </c>
      <c r="C110" s="31" t="s">
        <v>299</v>
      </c>
      <c r="D110" s="208">
        <v>276370760.25986493</v>
      </c>
      <c r="E110" s="208">
        <v>963488138.24237633</v>
      </c>
      <c r="F110" s="208">
        <v>108566377.49476758</v>
      </c>
      <c r="G110" s="208">
        <v>1499965751.9591563</v>
      </c>
      <c r="H110" s="208">
        <v>2151106400.2819009</v>
      </c>
      <c r="I110" s="208">
        <v>14468813.845133467</v>
      </c>
      <c r="K110" s="31">
        <v>2025</v>
      </c>
      <c r="L110" s="31" t="s">
        <v>436</v>
      </c>
      <c r="M110" s="31" t="s">
        <v>437</v>
      </c>
      <c r="N110" s="223">
        <v>0</v>
      </c>
      <c r="O110" s="223">
        <v>0</v>
      </c>
      <c r="P110" s="223">
        <v>0</v>
      </c>
      <c r="Q110" s="223">
        <v>706596.41613277642</v>
      </c>
      <c r="R110" s="29"/>
      <c r="S110" s="29"/>
    </row>
    <row r="111" spans="2:19" x14ac:dyDescent="0.25">
      <c r="B111" s="31">
        <v>2030</v>
      </c>
      <c r="C111" s="31" t="s">
        <v>141</v>
      </c>
      <c r="D111" s="208">
        <v>90757589.867032453</v>
      </c>
      <c r="E111" s="208">
        <v>464516359.88767594</v>
      </c>
      <c r="F111" s="208">
        <v>27094963.996387661</v>
      </c>
      <c r="G111" s="208">
        <v>390882643.64746869</v>
      </c>
      <c r="H111" s="208">
        <v>447885120.57950521</v>
      </c>
      <c r="I111" s="208">
        <v>511751750.65553808</v>
      </c>
      <c r="K111" s="31">
        <v>2025</v>
      </c>
      <c r="L111" s="31" t="s">
        <v>436</v>
      </c>
      <c r="M111" s="31" t="s">
        <v>359</v>
      </c>
      <c r="N111" s="223">
        <v>0</v>
      </c>
      <c r="O111" s="223">
        <v>0</v>
      </c>
      <c r="P111" s="223">
        <v>0</v>
      </c>
      <c r="Q111" s="223">
        <v>68084.345117712699</v>
      </c>
      <c r="R111" s="29"/>
      <c r="S111" s="29"/>
    </row>
    <row r="112" spans="2:19" x14ac:dyDescent="0.25">
      <c r="B112" s="31">
        <v>2030</v>
      </c>
      <c r="C112" s="31" t="s">
        <v>142</v>
      </c>
      <c r="D112" s="208">
        <v>4063467.7860165602</v>
      </c>
      <c r="E112" s="208">
        <v>39537068.894808672</v>
      </c>
      <c r="F112" s="208">
        <v>1660705.8246071623</v>
      </c>
      <c r="G112" s="208">
        <v>17719004.210983858</v>
      </c>
      <c r="H112" s="208">
        <v>6141227.4305920927</v>
      </c>
      <c r="I112" s="208">
        <v>42373731.698517777</v>
      </c>
      <c r="K112" s="31">
        <v>2025</v>
      </c>
      <c r="L112" s="31" t="s">
        <v>438</v>
      </c>
      <c r="M112" s="31" t="s">
        <v>437</v>
      </c>
      <c r="N112" s="223">
        <v>96420.300074608182</v>
      </c>
      <c r="O112" s="223">
        <v>400502.44052500627</v>
      </c>
      <c r="P112" s="223">
        <v>10926.302976744566</v>
      </c>
      <c r="Q112" s="223">
        <v>0</v>
      </c>
      <c r="R112" s="29"/>
      <c r="S112" s="29"/>
    </row>
    <row r="113" spans="2:19" x14ac:dyDescent="0.25">
      <c r="B113" s="31">
        <v>2030</v>
      </c>
      <c r="C113" s="31" t="s">
        <v>145</v>
      </c>
      <c r="D113" s="208">
        <v>2092577.0754463365</v>
      </c>
      <c r="E113" s="208">
        <v>73860068.067017481</v>
      </c>
      <c r="F113" s="208">
        <v>0</v>
      </c>
      <c r="G113" s="208">
        <v>79619631.990654767</v>
      </c>
      <c r="H113" s="208">
        <v>22200604.763504203</v>
      </c>
      <c r="I113" s="208">
        <v>114235972.49814212</v>
      </c>
      <c r="K113" s="31">
        <v>2025</v>
      </c>
      <c r="L113" s="31" t="s">
        <v>438</v>
      </c>
      <c r="M113" s="31" t="s">
        <v>359</v>
      </c>
      <c r="N113" s="223">
        <v>40790.118853461689</v>
      </c>
      <c r="O113" s="223">
        <v>369290.61602447368</v>
      </c>
      <c r="P113" s="223">
        <v>2410.0226194455859</v>
      </c>
      <c r="Q113" s="223">
        <v>0</v>
      </c>
      <c r="R113" s="29"/>
      <c r="S113" s="29"/>
    </row>
    <row r="114" spans="2:19" x14ac:dyDescent="0.25">
      <c r="B114" s="31">
        <v>2030</v>
      </c>
      <c r="C114" s="31" t="s">
        <v>307</v>
      </c>
      <c r="D114" s="208">
        <v>12745180.538994893</v>
      </c>
      <c r="E114" s="208">
        <v>441484709.04419184</v>
      </c>
      <c r="F114" s="208">
        <v>0</v>
      </c>
      <c r="G114" s="208">
        <v>28975380.43301684</v>
      </c>
      <c r="H114" s="208">
        <v>5354235.3297953401</v>
      </c>
      <c r="I114" s="208">
        <v>291062670.58015621</v>
      </c>
      <c r="K114" s="31">
        <v>2025</v>
      </c>
      <c r="L114" s="31" t="s">
        <v>439</v>
      </c>
      <c r="M114" s="31" t="s">
        <v>437</v>
      </c>
      <c r="N114" s="223">
        <v>65132.278382317294</v>
      </c>
      <c r="O114" s="223">
        <v>102852.47084616918</v>
      </c>
      <c r="P114" s="223">
        <v>15948.158734681438</v>
      </c>
      <c r="Q114" s="223">
        <v>127214.94903401451</v>
      </c>
      <c r="R114" s="29"/>
      <c r="S114" s="29"/>
    </row>
    <row r="115" spans="2:19" x14ac:dyDescent="0.25">
      <c r="B115" s="31">
        <v>2030</v>
      </c>
      <c r="C115" s="31" t="s">
        <v>308</v>
      </c>
      <c r="D115" s="208">
        <v>82686263.401827753</v>
      </c>
      <c r="E115" s="208">
        <v>226717697.9855293</v>
      </c>
      <c r="F115" s="208">
        <v>0</v>
      </c>
      <c r="G115" s="208">
        <v>3179309.728827999</v>
      </c>
      <c r="H115" s="208">
        <v>7330506.8012300255</v>
      </c>
      <c r="I115" s="208">
        <v>117033447.54777585</v>
      </c>
      <c r="K115" s="31">
        <v>2025</v>
      </c>
      <c r="L115" s="31" t="s">
        <v>439</v>
      </c>
      <c r="M115" s="31" t="s">
        <v>359</v>
      </c>
      <c r="N115" s="223">
        <v>9964.3232675835879</v>
      </c>
      <c r="O115" s="223">
        <v>17877.068819426044</v>
      </c>
      <c r="P115" s="223">
        <v>3575.6340622550497</v>
      </c>
      <c r="Q115" s="223">
        <v>6958.556704165997</v>
      </c>
      <c r="R115" s="29"/>
      <c r="S115" s="29"/>
    </row>
    <row r="116" spans="2:19" x14ac:dyDescent="0.25">
      <c r="B116" s="31">
        <v>2030</v>
      </c>
      <c r="C116" s="31" t="s">
        <v>309</v>
      </c>
      <c r="D116" s="208">
        <v>1665711.1387892326</v>
      </c>
      <c r="E116" s="208">
        <v>10111672.258471575</v>
      </c>
      <c r="F116" s="208">
        <v>0</v>
      </c>
      <c r="G116" s="208">
        <v>927073.82477285084</v>
      </c>
      <c r="H116" s="208">
        <v>180562.48103249999</v>
      </c>
      <c r="I116" s="208">
        <v>1078107.8105482347</v>
      </c>
      <c r="K116" s="31">
        <v>2025</v>
      </c>
      <c r="L116" s="31" t="s">
        <v>440</v>
      </c>
      <c r="M116" s="31" t="s">
        <v>437</v>
      </c>
      <c r="N116" s="223">
        <v>90.634663854674812</v>
      </c>
      <c r="O116" s="223">
        <v>10256.721141217435</v>
      </c>
      <c r="P116" s="223">
        <v>73453.575695148727</v>
      </c>
      <c r="Q116" s="223">
        <v>0</v>
      </c>
      <c r="R116" s="29"/>
      <c r="S116" s="29"/>
    </row>
    <row r="117" spans="2:19" x14ac:dyDescent="0.25">
      <c r="B117" s="31">
        <v>2030</v>
      </c>
      <c r="C117" s="31" t="s">
        <v>360</v>
      </c>
      <c r="D117" s="208"/>
      <c r="E117" s="208"/>
      <c r="F117" s="208"/>
      <c r="G117" s="208"/>
      <c r="H117" s="208"/>
      <c r="I117" s="208"/>
      <c r="K117" s="31">
        <v>2025</v>
      </c>
      <c r="L117" s="31" t="s">
        <v>440</v>
      </c>
      <c r="M117" s="31" t="s">
        <v>359</v>
      </c>
      <c r="N117" s="223">
        <v>0</v>
      </c>
      <c r="O117" s="223">
        <v>0</v>
      </c>
      <c r="P117" s="223">
        <v>25589.702587562184</v>
      </c>
      <c r="Q117" s="223">
        <v>0</v>
      </c>
      <c r="R117" s="29"/>
      <c r="S117" s="29"/>
    </row>
    <row r="118" spans="2:19" x14ac:dyDescent="0.25">
      <c r="B118" s="31">
        <v>2030</v>
      </c>
      <c r="C118" s="31" t="s">
        <v>209</v>
      </c>
      <c r="D118" s="208">
        <v>122088.30257579897</v>
      </c>
      <c r="E118" s="208">
        <v>4548982.3817181652</v>
      </c>
      <c r="F118" s="208">
        <v>0</v>
      </c>
      <c r="G118" s="208">
        <v>0</v>
      </c>
      <c r="H118" s="208">
        <v>0</v>
      </c>
      <c r="I118" s="208">
        <v>8980014.4046613984</v>
      </c>
      <c r="K118" s="31">
        <v>2025</v>
      </c>
      <c r="L118" s="31" t="s">
        <v>441</v>
      </c>
      <c r="M118" s="31" t="s">
        <v>437</v>
      </c>
      <c r="N118" s="223">
        <v>0</v>
      </c>
      <c r="O118" s="223">
        <v>0</v>
      </c>
      <c r="P118" s="223">
        <v>0</v>
      </c>
      <c r="Q118" s="223">
        <v>7545.4630521600802</v>
      </c>
      <c r="R118" s="29"/>
      <c r="S118" s="29"/>
    </row>
    <row r="119" spans="2:19" x14ac:dyDescent="0.25">
      <c r="B119" s="65">
        <v>2030</v>
      </c>
      <c r="C119" s="65" t="s">
        <v>156</v>
      </c>
      <c r="D119" s="210">
        <f t="shared" ref="D119:I119" si="10">SUM(D110:D118)</f>
        <v>470503638.37054801</v>
      </c>
      <c r="E119" s="210">
        <f t="shared" si="10"/>
        <v>2224264696.7617893</v>
      </c>
      <c r="F119" s="210">
        <f t="shared" si="10"/>
        <v>137322047.3157624</v>
      </c>
      <c r="G119" s="210">
        <f t="shared" si="10"/>
        <v>2021268795.7948811</v>
      </c>
      <c r="H119" s="210">
        <f t="shared" si="10"/>
        <v>2640198657.6675601</v>
      </c>
      <c r="I119" s="210">
        <f t="shared" si="10"/>
        <v>1100984509.0404732</v>
      </c>
      <c r="K119" s="31">
        <v>2025</v>
      </c>
      <c r="L119" s="31" t="s">
        <v>441</v>
      </c>
      <c r="M119" s="31" t="s">
        <v>359</v>
      </c>
      <c r="N119" s="223">
        <v>10463.574701567861</v>
      </c>
      <c r="O119" s="223">
        <v>67737.570758283546</v>
      </c>
      <c r="P119" s="223">
        <v>3390.6513248307924</v>
      </c>
      <c r="Q119" s="223">
        <v>195421.67093235947</v>
      </c>
      <c r="R119" s="29"/>
      <c r="S119" s="29"/>
    </row>
    <row r="120" spans="2:19" x14ac:dyDescent="0.25">
      <c r="B120" s="31">
        <v>2031</v>
      </c>
      <c r="C120" s="31" t="s">
        <v>299</v>
      </c>
      <c r="D120" s="208">
        <v>290189298.27285808</v>
      </c>
      <c r="E120" s="208">
        <v>1011662545.154495</v>
      </c>
      <c r="F120" s="208">
        <v>110726343.18503416</v>
      </c>
      <c r="G120" s="208">
        <v>1574050261.4470694</v>
      </c>
      <c r="H120" s="208">
        <v>2258203422.4591956</v>
      </c>
      <c r="I120" s="208">
        <v>32549540.99067973</v>
      </c>
      <c r="K120" s="31">
        <v>2025</v>
      </c>
      <c r="L120" s="31" t="s">
        <v>442</v>
      </c>
      <c r="M120" s="31" t="s">
        <v>437</v>
      </c>
      <c r="N120" s="223">
        <v>8614.659536605981</v>
      </c>
      <c r="O120" s="223">
        <v>38573.038460044969</v>
      </c>
      <c r="P120" s="223">
        <v>643.9583146295397</v>
      </c>
      <c r="Q120" s="223">
        <v>26379.645351219533</v>
      </c>
      <c r="R120" s="29"/>
      <c r="S120" s="29"/>
    </row>
    <row r="121" spans="2:19" x14ac:dyDescent="0.25">
      <c r="B121" s="31">
        <v>2031</v>
      </c>
      <c r="C121" s="31" t="s">
        <v>141</v>
      </c>
      <c r="D121" s="208">
        <v>95295469.360384077</v>
      </c>
      <c r="E121" s="208">
        <v>487742177.88205963</v>
      </c>
      <c r="F121" s="208">
        <v>27631932.178903554</v>
      </c>
      <c r="G121" s="208">
        <v>410085252.56041443</v>
      </c>
      <c r="H121" s="208">
        <v>470170932.80636603</v>
      </c>
      <c r="I121" s="208">
        <v>527681452.70980662</v>
      </c>
      <c r="K121" s="31">
        <v>2025</v>
      </c>
      <c r="L121" s="31" t="s">
        <v>442</v>
      </c>
      <c r="M121" s="31" t="s">
        <v>359</v>
      </c>
      <c r="N121" s="223">
        <v>7393.8030510562394</v>
      </c>
      <c r="O121" s="223">
        <v>22206.625919192102</v>
      </c>
      <c r="P121" s="223">
        <v>146.19036302573724</v>
      </c>
      <c r="Q121" s="223">
        <v>54902.242932373141</v>
      </c>
      <c r="R121" s="29"/>
      <c r="S121" s="29"/>
    </row>
    <row r="122" spans="2:19" x14ac:dyDescent="0.25">
      <c r="B122" s="31">
        <v>2031</v>
      </c>
      <c r="C122" s="31" t="s">
        <v>142</v>
      </c>
      <c r="D122" s="208">
        <v>4266641.175317388</v>
      </c>
      <c r="E122" s="208">
        <v>41513922.339549102</v>
      </c>
      <c r="F122" s="208">
        <v>1693446.4456604542</v>
      </c>
      <c r="G122" s="208">
        <v>18597200.994329777</v>
      </c>
      <c r="H122" s="208">
        <v>6446947.4210579637</v>
      </c>
      <c r="I122" s="208">
        <v>43709759.814175993</v>
      </c>
      <c r="K122" s="31">
        <v>2025</v>
      </c>
      <c r="L122" s="31" t="s">
        <v>443</v>
      </c>
      <c r="M122" s="31" t="s">
        <v>437</v>
      </c>
      <c r="N122" s="223">
        <v>0</v>
      </c>
      <c r="O122" s="223">
        <v>0</v>
      </c>
      <c r="P122" s="223">
        <v>0</v>
      </c>
      <c r="Q122" s="223">
        <v>22957.331590748418</v>
      </c>
      <c r="R122" s="29"/>
      <c r="S122" s="29"/>
    </row>
    <row r="123" spans="2:19" x14ac:dyDescent="0.25">
      <c r="B123" s="31">
        <v>2031</v>
      </c>
      <c r="C123" s="31" t="s">
        <v>145</v>
      </c>
      <c r="D123" s="208">
        <v>2197205.9292186527</v>
      </c>
      <c r="E123" s="208">
        <v>77553071.470368341</v>
      </c>
      <c r="F123" s="208">
        <v>0</v>
      </c>
      <c r="G123" s="208">
        <v>83566651.86175783</v>
      </c>
      <c r="H123" s="208">
        <v>23305785.89436825</v>
      </c>
      <c r="I123" s="208">
        <v>117714428.59709617</v>
      </c>
      <c r="K123" s="31">
        <v>2025</v>
      </c>
      <c r="L123" s="31" t="s">
        <v>443</v>
      </c>
      <c r="M123" s="31" t="s">
        <v>359</v>
      </c>
      <c r="N123" s="223">
        <v>15625.153346949737</v>
      </c>
      <c r="O123" s="223">
        <v>8906.0733334504912</v>
      </c>
      <c r="P123" s="223">
        <v>603.25678718266761</v>
      </c>
      <c r="Q123" s="223">
        <v>142827.46281018181</v>
      </c>
      <c r="R123" s="29"/>
      <c r="S123" s="29"/>
    </row>
    <row r="124" spans="2:19" x14ac:dyDescent="0.25">
      <c r="B124" s="31">
        <v>2031</v>
      </c>
      <c r="C124" s="31" t="s">
        <v>307</v>
      </c>
      <c r="D124" s="208">
        <v>13382439.565944634</v>
      </c>
      <c r="E124" s="208">
        <v>463558944.49640137</v>
      </c>
      <c r="F124" s="208">
        <v>0</v>
      </c>
      <c r="G124" s="208">
        <v>30412966.261735894</v>
      </c>
      <c r="H124" s="208">
        <v>5621761.0254125325</v>
      </c>
      <c r="I124" s="208">
        <v>300117536.99950701</v>
      </c>
      <c r="K124" s="31">
        <v>2025</v>
      </c>
      <c r="L124" s="31" t="s">
        <v>444</v>
      </c>
      <c r="M124" s="31" t="s">
        <v>437</v>
      </c>
      <c r="N124" s="223">
        <v>43.548514600883536</v>
      </c>
      <c r="O124" s="223">
        <v>16191.862588678539</v>
      </c>
      <c r="P124" s="223">
        <v>633.19366119896972</v>
      </c>
      <c r="Q124" s="223">
        <v>63605.263423112949</v>
      </c>
      <c r="R124" s="29"/>
      <c r="S124" s="29"/>
    </row>
    <row r="125" spans="2:19" x14ac:dyDescent="0.25">
      <c r="B125" s="31">
        <v>2031</v>
      </c>
      <c r="C125" s="31" t="s">
        <v>308</v>
      </c>
      <c r="D125" s="208">
        <v>86820576.571919113</v>
      </c>
      <c r="E125" s="208">
        <v>238053582.88480574</v>
      </c>
      <c r="F125" s="208">
        <v>0</v>
      </c>
      <c r="G125" s="208">
        <v>3336461.8511348874</v>
      </c>
      <c r="H125" s="208">
        <v>7696224.8657510737</v>
      </c>
      <c r="I125" s="208">
        <v>119851759.9373112</v>
      </c>
      <c r="K125" s="31">
        <v>2025</v>
      </c>
      <c r="L125" s="31" t="s">
        <v>444</v>
      </c>
      <c r="M125" s="31" t="s">
        <v>359</v>
      </c>
      <c r="N125" s="223">
        <v>31029.772217710321</v>
      </c>
      <c r="O125" s="223">
        <v>21582.250280464596</v>
      </c>
      <c r="P125" s="223">
        <v>9194.6986512286021</v>
      </c>
      <c r="Q125" s="223">
        <v>23916.770548307359</v>
      </c>
      <c r="R125" s="29"/>
      <c r="S125" s="29"/>
    </row>
    <row r="126" spans="2:19" x14ac:dyDescent="0.25">
      <c r="B126" s="31">
        <v>2031</v>
      </c>
      <c r="C126" s="31" t="s">
        <v>309</v>
      </c>
      <c r="D126" s="208">
        <v>1748996.6957286939</v>
      </c>
      <c r="E126" s="208">
        <v>10617255.87139515</v>
      </c>
      <c r="F126" s="208">
        <v>0</v>
      </c>
      <c r="G126" s="208">
        <v>973074.14312212472</v>
      </c>
      <c r="H126" s="208">
        <v>189590.60508412504</v>
      </c>
      <c r="I126" s="208">
        <v>1094312.8672309811</v>
      </c>
      <c r="K126" s="31">
        <v>2025</v>
      </c>
      <c r="L126" s="31" t="s">
        <v>445</v>
      </c>
      <c r="M126" s="31" t="s">
        <v>437</v>
      </c>
      <c r="N126" s="223">
        <v>1228.7110331512054</v>
      </c>
      <c r="O126" s="223">
        <v>7333.5602462503475</v>
      </c>
      <c r="P126" s="223">
        <v>1615.2228156162828</v>
      </c>
      <c r="Q126" s="223">
        <v>23042.12441427468</v>
      </c>
      <c r="R126" s="29"/>
      <c r="S126" s="29"/>
    </row>
    <row r="127" spans="2:19" x14ac:dyDescent="0.25">
      <c r="B127" s="31">
        <v>2031</v>
      </c>
      <c r="C127" s="31" t="s">
        <v>360</v>
      </c>
      <c r="D127" s="208"/>
      <c r="E127" s="208"/>
      <c r="F127" s="208"/>
      <c r="G127" s="208"/>
      <c r="H127" s="208"/>
      <c r="I127" s="208"/>
      <c r="K127" s="31">
        <v>2025</v>
      </c>
      <c r="L127" s="31" t="s">
        <v>445</v>
      </c>
      <c r="M127" s="31" t="s">
        <v>359</v>
      </c>
      <c r="N127" s="223">
        <v>469.0115813955739</v>
      </c>
      <c r="O127" s="223">
        <v>2678.275911339264</v>
      </c>
      <c r="P127" s="223">
        <v>330.73128771195161</v>
      </c>
      <c r="Q127" s="223">
        <v>14426.069522573691</v>
      </c>
      <c r="R127" s="29"/>
      <c r="S127" s="29"/>
    </row>
    <row r="128" spans="2:19" x14ac:dyDescent="0.25">
      <c r="B128" s="31">
        <v>2031</v>
      </c>
      <c r="C128" s="31" t="s">
        <v>209</v>
      </c>
      <c r="D128" s="208">
        <v>128192.71770458888</v>
      </c>
      <c r="E128" s="208">
        <v>4776431.5008040722</v>
      </c>
      <c r="F128" s="208">
        <v>0</v>
      </c>
      <c r="G128" s="208">
        <v>0</v>
      </c>
      <c r="H128" s="208">
        <v>0</v>
      </c>
      <c r="I128" s="208">
        <v>9270604.9795662425</v>
      </c>
      <c r="K128" s="31">
        <v>2025</v>
      </c>
      <c r="L128" s="31" t="s">
        <v>446</v>
      </c>
      <c r="M128" s="31" t="s">
        <v>437</v>
      </c>
      <c r="N128" s="223">
        <v>3390.8445696430827</v>
      </c>
      <c r="O128" s="223">
        <v>13762.670861704424</v>
      </c>
      <c r="P128" s="223">
        <v>-11.762819935005973</v>
      </c>
      <c r="Q128" s="223">
        <v>160983.23235945799</v>
      </c>
      <c r="R128" s="29"/>
      <c r="S128" s="29"/>
    </row>
    <row r="129" spans="2:19" x14ac:dyDescent="0.25">
      <c r="B129" s="31">
        <v>2031</v>
      </c>
      <c r="C129" s="65" t="s">
        <v>156</v>
      </c>
      <c r="D129" s="210">
        <f t="shared" ref="D129:I129" si="11">SUM(D120:D128)</f>
        <v>494028820.28907526</v>
      </c>
      <c r="E129" s="210">
        <f t="shared" si="11"/>
        <v>2335477931.5998783</v>
      </c>
      <c r="F129" s="210">
        <f t="shared" si="11"/>
        <v>140051721.80959815</v>
      </c>
      <c r="G129" s="210">
        <f t="shared" si="11"/>
        <v>2121021869.1195643</v>
      </c>
      <c r="H129" s="210">
        <f t="shared" si="11"/>
        <v>2771634665.0772357</v>
      </c>
      <c r="I129" s="210">
        <f t="shared" si="11"/>
        <v>1151989396.8953738</v>
      </c>
      <c r="K129" s="31">
        <v>2025</v>
      </c>
      <c r="L129" s="31" t="s">
        <v>446</v>
      </c>
      <c r="M129" s="31" t="s">
        <v>359</v>
      </c>
      <c r="N129" s="223">
        <v>8334.3929837223022</v>
      </c>
      <c r="O129" s="223">
        <v>50764.400134294687</v>
      </c>
      <c r="P129" s="223">
        <v>5899.3268780198587</v>
      </c>
      <c r="Q129" s="223">
        <v>80657.250363873216</v>
      </c>
      <c r="R129" s="29"/>
      <c r="S129" s="29"/>
    </row>
    <row r="130" spans="2:19" x14ac:dyDescent="0.25">
      <c r="B130" s="31">
        <v>2032</v>
      </c>
      <c r="C130" s="31" t="s">
        <v>299</v>
      </c>
      <c r="D130" s="208">
        <v>304698763.18650103</v>
      </c>
      <c r="E130" s="208">
        <v>1062245672.4122199</v>
      </c>
      <c r="F130" s="208">
        <v>117003507.3202129</v>
      </c>
      <c r="G130" s="208">
        <v>1651810749.8318925</v>
      </c>
      <c r="H130" s="208">
        <v>2370644869.4407763</v>
      </c>
      <c r="I130" s="208">
        <v>50302525.608596973</v>
      </c>
      <c r="K130" s="31">
        <v>2026</v>
      </c>
      <c r="L130" s="31" t="s">
        <v>436</v>
      </c>
      <c r="M130" s="31" t="s">
        <v>437</v>
      </c>
      <c r="N130" s="223">
        <v>0</v>
      </c>
      <c r="O130" s="223">
        <v>0</v>
      </c>
      <c r="P130" s="223">
        <v>0</v>
      </c>
      <c r="Q130" s="223">
        <v>820165.96242881322</v>
      </c>
      <c r="R130" s="29"/>
      <c r="S130" s="29"/>
    </row>
    <row r="131" spans="2:19" x14ac:dyDescent="0.25">
      <c r="B131" s="31">
        <v>2032</v>
      </c>
      <c r="C131" s="31" t="s">
        <v>141</v>
      </c>
      <c r="D131" s="208">
        <v>100060242.82840328</v>
      </c>
      <c r="E131" s="208">
        <v>512129286.77616268</v>
      </c>
      <c r="F131" s="208">
        <v>29192437.251835905</v>
      </c>
      <c r="G131" s="208">
        <v>430241332.50163674</v>
      </c>
      <c r="H131" s="208">
        <v>493568866.0355435</v>
      </c>
      <c r="I131" s="208">
        <v>536678561.18509382</v>
      </c>
      <c r="K131" s="31">
        <v>2026</v>
      </c>
      <c r="L131" s="31" t="s">
        <v>436</v>
      </c>
      <c r="M131" s="31" t="s">
        <v>359</v>
      </c>
      <c r="N131" s="223">
        <v>0</v>
      </c>
      <c r="O131" s="223">
        <v>0</v>
      </c>
      <c r="P131" s="223">
        <v>0</v>
      </c>
      <c r="Q131" s="223">
        <v>70167.352337772943</v>
      </c>
      <c r="R131" s="29"/>
      <c r="S131" s="29"/>
    </row>
    <row r="132" spans="2:19" x14ac:dyDescent="0.25">
      <c r="B132" s="31">
        <v>2032</v>
      </c>
      <c r="C132" s="31" t="s">
        <v>142</v>
      </c>
      <c r="D132" s="208">
        <v>4479973.2340832576</v>
      </c>
      <c r="E132" s="208">
        <v>43589618.456526555</v>
      </c>
      <c r="F132" s="208">
        <v>1788595.2960173483</v>
      </c>
      <c r="G132" s="208">
        <v>19519084.700174656</v>
      </c>
      <c r="H132" s="208">
        <v>6767923.6480371831</v>
      </c>
      <c r="I132" s="208">
        <v>44479522.57142172</v>
      </c>
      <c r="K132" s="31">
        <v>2026</v>
      </c>
      <c r="L132" s="31" t="s">
        <v>438</v>
      </c>
      <c r="M132" s="31" t="s">
        <v>437</v>
      </c>
      <c r="N132" s="223">
        <v>113910.66941979672</v>
      </c>
      <c r="O132" s="223">
        <v>455238.69739280344</v>
      </c>
      <c r="P132" s="223">
        <v>13789.345371389663</v>
      </c>
      <c r="Q132" s="223">
        <v>0</v>
      </c>
      <c r="R132" s="29"/>
      <c r="S132" s="29"/>
    </row>
    <row r="133" spans="2:19" x14ac:dyDescent="0.25">
      <c r="B133" s="31">
        <v>2032</v>
      </c>
      <c r="C133" s="31" t="s">
        <v>145</v>
      </c>
      <c r="D133" s="208">
        <v>2307066.2256795852</v>
      </c>
      <c r="E133" s="208">
        <v>81430725.043886751</v>
      </c>
      <c r="F133" s="208">
        <v>0</v>
      </c>
      <c r="G133" s="208">
        <v>87710052.044463307</v>
      </c>
      <c r="H133" s="208">
        <v>24466118.488166921</v>
      </c>
      <c r="I133" s="208">
        <v>119658124.52132408</v>
      </c>
      <c r="K133" s="31">
        <v>2026</v>
      </c>
      <c r="L133" s="31" t="s">
        <v>438</v>
      </c>
      <c r="M133" s="31" t="s">
        <v>359</v>
      </c>
      <c r="N133" s="223">
        <v>41451.057536258137</v>
      </c>
      <c r="O133" s="223">
        <v>375205.83296108351</v>
      </c>
      <c r="P133" s="223">
        <v>2450.0806454721228</v>
      </c>
      <c r="Q133" s="223">
        <v>0</v>
      </c>
      <c r="R133" s="29"/>
      <c r="S133" s="29"/>
    </row>
    <row r="134" spans="2:19" x14ac:dyDescent="0.25">
      <c r="B134" s="31">
        <v>2032</v>
      </c>
      <c r="C134" s="31" t="s">
        <v>307</v>
      </c>
      <c r="D134" s="208">
        <v>14051561.544241868</v>
      </c>
      <c r="E134" s="208">
        <v>486736891.72122145</v>
      </c>
      <c r="F134" s="208">
        <v>0</v>
      </c>
      <c r="G134" s="208">
        <v>31922119.639961988</v>
      </c>
      <c r="H134" s="208">
        <v>5902658.8772080736</v>
      </c>
      <c r="I134" s="208">
        <v>307140775.05111814</v>
      </c>
      <c r="K134" s="31">
        <v>2026</v>
      </c>
      <c r="L134" s="31" t="s">
        <v>439</v>
      </c>
      <c r="M134" s="31" t="s">
        <v>437</v>
      </c>
      <c r="N134" s="223">
        <v>76478.797761698093</v>
      </c>
      <c r="O134" s="223">
        <v>116541.41788041481</v>
      </c>
      <c r="P134" s="223">
        <v>21003.510617169446</v>
      </c>
      <c r="Q134" s="223">
        <v>137514.62841932627</v>
      </c>
      <c r="R134" s="29"/>
      <c r="S134" s="29"/>
    </row>
    <row r="135" spans="2:19" x14ac:dyDescent="0.25">
      <c r="B135" s="31">
        <v>2032</v>
      </c>
      <c r="C135" s="31" t="s">
        <v>308</v>
      </c>
      <c r="D135" s="208">
        <v>91161605.400515065</v>
      </c>
      <c r="E135" s="208">
        <v>249956262.02904606</v>
      </c>
      <c r="F135" s="208">
        <v>0</v>
      </c>
      <c r="G135" s="208">
        <v>3501416.6828212626</v>
      </c>
      <c r="H135" s="208">
        <v>8080210.9213995226</v>
      </c>
      <c r="I135" s="208">
        <v>121308635.14870322</v>
      </c>
      <c r="K135" s="31">
        <v>2026</v>
      </c>
      <c r="L135" s="31" t="s">
        <v>439</v>
      </c>
      <c r="M135" s="31" t="s">
        <v>359</v>
      </c>
      <c r="N135" s="223">
        <v>10142.428520941108</v>
      </c>
      <c r="O135" s="223">
        <v>18199.525238287406</v>
      </c>
      <c r="P135" s="223">
        <v>3638.268111196393</v>
      </c>
      <c r="Q135" s="223">
        <v>7117.5393699556162</v>
      </c>
      <c r="R135" s="29"/>
      <c r="S135" s="29"/>
    </row>
    <row r="136" spans="2:19" x14ac:dyDescent="0.25">
      <c r="B136" s="31">
        <v>2032</v>
      </c>
      <c r="C136" s="31" t="s">
        <v>309</v>
      </c>
      <c r="D136" s="208">
        <v>1836446.5305151285</v>
      </c>
      <c r="E136" s="208">
        <v>11148118.664964911</v>
      </c>
      <c r="F136" s="208">
        <v>0</v>
      </c>
      <c r="G136" s="208">
        <v>1021364.6596838544</v>
      </c>
      <c r="H136" s="208">
        <v>199070.13533833122</v>
      </c>
      <c r="I136" s="208">
        <v>1103450.2982670798</v>
      </c>
      <c r="K136" s="31">
        <v>2026</v>
      </c>
      <c r="L136" s="31" t="s">
        <v>440</v>
      </c>
      <c r="M136" s="31" t="s">
        <v>437</v>
      </c>
      <c r="N136" s="223">
        <v>87.91562393903456</v>
      </c>
      <c r="O136" s="223">
        <v>9949.0195069809106</v>
      </c>
      <c r="P136" s="223">
        <v>76087.960222905778</v>
      </c>
      <c r="Q136" s="223">
        <v>0</v>
      </c>
      <c r="R136" s="29"/>
      <c r="S136" s="29"/>
    </row>
    <row r="137" spans="2:19" x14ac:dyDescent="0.25">
      <c r="B137" s="31">
        <v>2032</v>
      </c>
      <c r="C137" s="31" t="s">
        <v>360</v>
      </c>
      <c r="D137" s="208"/>
      <c r="E137" s="208"/>
      <c r="F137" s="208"/>
      <c r="G137" s="208"/>
      <c r="H137" s="208"/>
      <c r="I137" s="208"/>
      <c r="K137" s="31">
        <v>2026</v>
      </c>
      <c r="L137" s="31" t="s">
        <v>440</v>
      </c>
      <c r="M137" s="31" t="s">
        <v>359</v>
      </c>
      <c r="N137" s="223">
        <v>0</v>
      </c>
      <c r="O137" s="223">
        <v>0</v>
      </c>
      <c r="P137" s="223">
        <v>47597.921147418128</v>
      </c>
      <c r="Q137" s="223">
        <v>0</v>
      </c>
      <c r="R137" s="29"/>
      <c r="S137" s="29"/>
    </row>
    <row r="138" spans="2:19" x14ac:dyDescent="0.25">
      <c r="B138" s="31">
        <v>2032</v>
      </c>
      <c r="C138" s="31" t="s">
        <v>209</v>
      </c>
      <c r="D138" s="208">
        <v>134602.35358981835</v>
      </c>
      <c r="E138" s="208">
        <v>5015253.0758442767</v>
      </c>
      <c r="F138" s="208">
        <v>0</v>
      </c>
      <c r="G138" s="208">
        <v>0</v>
      </c>
      <c r="H138" s="208">
        <v>0</v>
      </c>
      <c r="I138" s="208">
        <v>9441544.3814730141</v>
      </c>
      <c r="K138" s="31">
        <v>2026</v>
      </c>
      <c r="L138" s="31" t="s">
        <v>441</v>
      </c>
      <c r="M138" s="31" t="s">
        <v>437</v>
      </c>
      <c r="N138" s="223">
        <v>0</v>
      </c>
      <c r="O138" s="223">
        <v>0</v>
      </c>
      <c r="P138" s="223">
        <v>0</v>
      </c>
      <c r="Q138" s="223">
        <v>8817.3252927610301</v>
      </c>
      <c r="R138" s="29"/>
      <c r="S138" s="29"/>
    </row>
    <row r="139" spans="2:19" x14ac:dyDescent="0.25">
      <c r="B139" s="31">
        <v>2032</v>
      </c>
      <c r="C139" s="65" t="s">
        <v>156</v>
      </c>
      <c r="D139" s="210">
        <f t="shared" ref="D139:I139" si="12">SUM(D130:D138)</f>
        <v>518730261.30352902</v>
      </c>
      <c r="E139" s="210">
        <f t="shared" si="12"/>
        <v>2452251828.179872</v>
      </c>
      <c r="F139" s="210">
        <f t="shared" si="12"/>
        <v>147984539.86806616</v>
      </c>
      <c r="G139" s="210">
        <f t="shared" si="12"/>
        <v>2225726120.0606341</v>
      </c>
      <c r="H139" s="210">
        <f t="shared" si="12"/>
        <v>2909629717.5464697</v>
      </c>
      <c r="I139" s="210">
        <f t="shared" si="12"/>
        <v>1190113138.7659981</v>
      </c>
      <c r="K139" s="31">
        <v>2026</v>
      </c>
      <c r="L139" s="31" t="s">
        <v>441</v>
      </c>
      <c r="M139" s="31" t="s">
        <v>359</v>
      </c>
      <c r="N139" s="223">
        <v>10706.278854552656</v>
      </c>
      <c r="O139" s="223">
        <v>69136.637673205987</v>
      </c>
      <c r="P139" s="223">
        <v>3468.7275396323066</v>
      </c>
      <c r="Q139" s="223">
        <v>201667.28273046794</v>
      </c>
      <c r="R139" s="29"/>
      <c r="S139" s="29"/>
    </row>
    <row r="140" spans="2:19" x14ac:dyDescent="0.25">
      <c r="B140" s="31">
        <v>2033</v>
      </c>
      <c r="C140" s="31" t="s">
        <v>299</v>
      </c>
      <c r="D140" s="208">
        <v>319933701.34582609</v>
      </c>
      <c r="E140" s="208">
        <v>1115357956.032831</v>
      </c>
      <c r="F140" s="208">
        <v>119385603.46552669</v>
      </c>
      <c r="G140" s="208">
        <v>1731920444.9778295</v>
      </c>
      <c r="H140" s="208">
        <v>2488697753.9407678</v>
      </c>
      <c r="I140" s="208">
        <v>66232495.825348943</v>
      </c>
      <c r="K140" s="31">
        <v>2026</v>
      </c>
      <c r="L140" s="31" t="s">
        <v>442</v>
      </c>
      <c r="M140" s="31" t="s">
        <v>437</v>
      </c>
      <c r="N140" s="223">
        <v>10054.862789329094</v>
      </c>
      <c r="O140" s="223">
        <v>41112.532546529314</v>
      </c>
      <c r="P140" s="223">
        <v>842.59959433463871</v>
      </c>
      <c r="Q140" s="223">
        <v>28994.215292294655</v>
      </c>
      <c r="R140" s="29"/>
      <c r="S140" s="29"/>
    </row>
    <row r="141" spans="2:19" x14ac:dyDescent="0.25">
      <c r="B141" s="31">
        <v>2033</v>
      </c>
      <c r="C141" s="31" t="s">
        <v>141</v>
      </c>
      <c r="D141" s="208">
        <v>105063254.96982343</v>
      </c>
      <c r="E141" s="208">
        <v>537735751.1149708</v>
      </c>
      <c r="F141" s="208">
        <v>29784690.512196507</v>
      </c>
      <c r="G141" s="208">
        <v>451051678.43093055</v>
      </c>
      <c r="H141" s="208">
        <v>518134482.92497241</v>
      </c>
      <c r="I141" s="208">
        <v>544906988.88801527</v>
      </c>
      <c r="K141" s="31">
        <v>2026</v>
      </c>
      <c r="L141" s="31" t="s">
        <v>442</v>
      </c>
      <c r="M141" s="31" t="s">
        <v>359</v>
      </c>
      <c r="N141" s="223">
        <v>7523.7172760121521</v>
      </c>
      <c r="O141" s="223">
        <v>22588.373404832411</v>
      </c>
      <c r="P141" s="223">
        <v>148.5504131791815</v>
      </c>
      <c r="Q141" s="223">
        <v>56265.192669292548</v>
      </c>
      <c r="R141" s="29"/>
      <c r="S141" s="29"/>
    </row>
    <row r="142" spans="2:19" x14ac:dyDescent="0.25">
      <c r="B142" s="31">
        <v>2033</v>
      </c>
      <c r="C142" s="31" t="s">
        <v>142</v>
      </c>
      <c r="D142" s="208">
        <v>4703971.8957874207</v>
      </c>
      <c r="E142" s="208">
        <v>45769099.37935289</v>
      </c>
      <c r="F142" s="208">
        <v>1824712.0197969098</v>
      </c>
      <c r="G142" s="208">
        <v>20476967.273356631</v>
      </c>
      <c r="H142" s="208">
        <v>7104918.3280952191</v>
      </c>
      <c r="I142" s="208">
        <v>45198634.232205115</v>
      </c>
      <c r="K142" s="31">
        <v>2026</v>
      </c>
      <c r="L142" s="31" t="s">
        <v>443</v>
      </c>
      <c r="M142" s="31" t="s">
        <v>437</v>
      </c>
      <c r="N142" s="223">
        <v>0</v>
      </c>
      <c r="O142" s="223">
        <v>0</v>
      </c>
      <c r="P142" s="223">
        <v>0</v>
      </c>
      <c r="Q142" s="223">
        <v>25952.070145778431</v>
      </c>
      <c r="R142" s="29"/>
      <c r="S142" s="29"/>
    </row>
    <row r="143" spans="2:19" x14ac:dyDescent="0.25">
      <c r="B143" s="31">
        <v>2033</v>
      </c>
      <c r="C143" s="31" t="s">
        <v>145</v>
      </c>
      <c r="D143" s="208">
        <v>2422419.5369635648</v>
      </c>
      <c r="E143" s="208">
        <v>85502261.296081096</v>
      </c>
      <c r="F143" s="208">
        <v>0</v>
      </c>
      <c r="G143" s="208">
        <v>92017522.059683383</v>
      </c>
      <c r="H143" s="208">
        <v>25684357.966174774</v>
      </c>
      <c r="I143" s="208">
        <v>121455504.17100328</v>
      </c>
      <c r="K143" s="31">
        <v>2026</v>
      </c>
      <c r="L143" s="31" t="s">
        <v>443</v>
      </c>
      <c r="M143" s="31" t="s">
        <v>359</v>
      </c>
      <c r="N143" s="223">
        <v>16020.340654481473</v>
      </c>
      <c r="O143" s="223">
        <v>9129.0712196538225</v>
      </c>
      <c r="P143" s="223">
        <v>618.16492709570832</v>
      </c>
      <c r="Q143" s="223">
        <v>145905.98660890092</v>
      </c>
      <c r="R143" s="29"/>
      <c r="S143" s="29"/>
    </row>
    <row r="144" spans="2:19" x14ac:dyDescent="0.25">
      <c r="B144" s="31">
        <v>2033</v>
      </c>
      <c r="C144" s="31" t="s">
        <v>307</v>
      </c>
      <c r="D144" s="208">
        <v>14754139.621453961</v>
      </c>
      <c r="E144" s="208">
        <v>511073736.30728251</v>
      </c>
      <c r="F144" s="208">
        <v>0</v>
      </c>
      <c r="G144" s="208">
        <v>33494076.964118212</v>
      </c>
      <c r="H144" s="208">
        <v>6197597.4104188271</v>
      </c>
      <c r="I144" s="208">
        <v>313008011.08427209</v>
      </c>
      <c r="K144" s="31">
        <v>2026</v>
      </c>
      <c r="L144" s="31" t="s">
        <v>444</v>
      </c>
      <c r="M144" s="31" t="s">
        <v>437</v>
      </c>
      <c r="N144" s="223">
        <v>42.242059162857025</v>
      </c>
      <c r="O144" s="223">
        <v>17759.57644431412</v>
      </c>
      <c r="P144" s="223">
        <v>614.19785136300061</v>
      </c>
      <c r="Q144" s="223">
        <v>70178.402613929342</v>
      </c>
      <c r="R144" s="29"/>
      <c r="S144" s="29"/>
    </row>
    <row r="145" spans="2:19" x14ac:dyDescent="0.25">
      <c r="B145" s="31">
        <v>2033</v>
      </c>
      <c r="C145" s="31" t="s">
        <v>308</v>
      </c>
      <c r="D145" s="208">
        <v>95719685.670540839</v>
      </c>
      <c r="E145" s="208">
        <v>262454075.13049838</v>
      </c>
      <c r="F145" s="208">
        <v>0</v>
      </c>
      <c r="G145" s="208">
        <v>3671719.8454795778</v>
      </c>
      <c r="H145" s="208">
        <v>8483378.0094897766</v>
      </c>
      <c r="I145" s="208">
        <v>122783582.33007324</v>
      </c>
      <c r="K145" s="31">
        <v>2026</v>
      </c>
      <c r="L145" s="31" t="s">
        <v>444</v>
      </c>
      <c r="M145" s="31" t="s">
        <v>359</v>
      </c>
      <c r="N145" s="223">
        <v>31997.304620741252</v>
      </c>
      <c r="O145" s="223">
        <v>22249.955994143274</v>
      </c>
      <c r="P145" s="223">
        <v>9423.5667695224874</v>
      </c>
      <c r="Q145" s="223">
        <v>24674.306114284242</v>
      </c>
      <c r="R145" s="29"/>
      <c r="S145" s="29"/>
    </row>
    <row r="146" spans="2:19" x14ac:dyDescent="0.25">
      <c r="B146" s="31">
        <v>2033</v>
      </c>
      <c r="C146" s="31" t="s">
        <v>309</v>
      </c>
      <c r="D146" s="208">
        <v>1928268.8570408849</v>
      </c>
      <c r="E146" s="208">
        <v>11705524.598213153</v>
      </c>
      <c r="F146" s="208">
        <v>0</v>
      </c>
      <c r="G146" s="208">
        <v>1071676.2754914341</v>
      </c>
      <c r="H146" s="208">
        <v>209023.64210524783</v>
      </c>
      <c r="I146" s="208">
        <v>1112373.9356800518</v>
      </c>
      <c r="K146" s="31">
        <v>2026</v>
      </c>
      <c r="L146" s="31" t="s">
        <v>445</v>
      </c>
      <c r="M146" s="31" t="s">
        <v>437</v>
      </c>
      <c r="N146" s="223">
        <v>1191.8497021566693</v>
      </c>
      <c r="O146" s="223">
        <v>9862.9600625404055</v>
      </c>
      <c r="P146" s="223">
        <v>1566.7661311477941</v>
      </c>
      <c r="Q146" s="223">
        <v>24200.362153252325</v>
      </c>
      <c r="R146" s="29"/>
      <c r="S146" s="29"/>
    </row>
    <row r="147" spans="2:19" x14ac:dyDescent="0.25">
      <c r="B147" s="31">
        <v>2033</v>
      </c>
      <c r="C147" s="31" t="s">
        <v>360</v>
      </c>
      <c r="D147" s="208"/>
      <c r="E147" s="208"/>
      <c r="F147" s="208"/>
      <c r="G147" s="208"/>
      <c r="H147" s="208"/>
      <c r="I147" s="208"/>
      <c r="K147" s="31">
        <v>2026</v>
      </c>
      <c r="L147" s="31" t="s">
        <v>445</v>
      </c>
      <c r="M147" s="31" t="s">
        <v>359</v>
      </c>
      <c r="N147" s="223">
        <v>475.08245321579051</v>
      </c>
      <c r="O147" s="223">
        <v>2712.943011296104</v>
      </c>
      <c r="P147" s="223">
        <v>334.90114876022261</v>
      </c>
      <c r="Q147" s="223">
        <v>14611.281273022712</v>
      </c>
      <c r="R147" s="29"/>
      <c r="S147" s="29"/>
    </row>
    <row r="148" spans="2:19" x14ac:dyDescent="0.25">
      <c r="B148" s="31">
        <v>2033</v>
      </c>
      <c r="C148" s="31" t="s">
        <v>209</v>
      </c>
      <c r="D148" s="208">
        <v>141332.47126930926</v>
      </c>
      <c r="E148" s="208">
        <v>5266015.7296364903</v>
      </c>
      <c r="F148" s="208">
        <v>0</v>
      </c>
      <c r="G148" s="208">
        <v>0</v>
      </c>
      <c r="H148" s="208">
        <v>0</v>
      </c>
      <c r="I148" s="208">
        <v>9603548.6836072803</v>
      </c>
      <c r="K148" s="31">
        <v>2026</v>
      </c>
      <c r="L148" s="31" t="s">
        <v>446</v>
      </c>
      <c r="M148" s="31" t="s">
        <v>437</v>
      </c>
      <c r="N148" s="223">
        <v>4524.7963741558942</v>
      </c>
      <c r="O148" s="223">
        <v>15850.521766976904</v>
      </c>
      <c r="P148" s="223">
        <v>-11.409935336955796</v>
      </c>
      <c r="Q148" s="223">
        <v>177784.36046422611</v>
      </c>
      <c r="R148" s="29"/>
      <c r="S148" s="29"/>
    </row>
    <row r="149" spans="2:19" x14ac:dyDescent="0.25">
      <c r="B149" s="31">
        <v>2033</v>
      </c>
      <c r="C149" s="65" t="s">
        <v>156</v>
      </c>
      <c r="D149" s="210">
        <f t="shared" ref="D149:I149" si="13">SUM(D140:D148)</f>
        <v>544666774.36870539</v>
      </c>
      <c r="E149" s="210">
        <f t="shared" si="13"/>
        <v>2574864419.5888667</v>
      </c>
      <c r="F149" s="210">
        <f t="shared" si="13"/>
        <v>150995005.99752009</v>
      </c>
      <c r="G149" s="210">
        <f t="shared" si="13"/>
        <v>2333704085.8268886</v>
      </c>
      <c r="H149" s="210">
        <f t="shared" si="13"/>
        <v>3054511512.2220244</v>
      </c>
      <c r="I149" s="210">
        <f t="shared" si="13"/>
        <v>1224301139.1502056</v>
      </c>
      <c r="K149" s="31">
        <v>2026</v>
      </c>
      <c r="L149" s="31" t="s">
        <v>446</v>
      </c>
      <c r="M149" s="31" t="s">
        <v>359</v>
      </c>
      <c r="N149" s="223">
        <v>8502.002144555403</v>
      </c>
      <c r="O149" s="223">
        <v>51749.315233904483</v>
      </c>
      <c r="P149" s="223">
        <v>6016.9706661754035</v>
      </c>
      <c r="Q149" s="223">
        <v>82696.471509596711</v>
      </c>
      <c r="R149" s="29"/>
      <c r="S149" s="29"/>
    </row>
    <row r="150" spans="2:19" x14ac:dyDescent="0.25">
      <c r="B150" s="31">
        <v>2034</v>
      </c>
      <c r="C150" s="31" t="s">
        <v>299</v>
      </c>
      <c r="D150" s="208">
        <v>335930386.41311741</v>
      </c>
      <c r="E150" s="208">
        <v>1171125853.8344727</v>
      </c>
      <c r="F150" s="208">
        <v>125895967.87991524</v>
      </c>
      <c r="G150" s="208">
        <v>1816028158.1608579</v>
      </c>
      <c r="H150" s="208">
        <v>2612642435.1384759</v>
      </c>
      <c r="I150" s="208">
        <v>85193038.791896835</v>
      </c>
      <c r="K150" s="31">
        <v>2027</v>
      </c>
      <c r="L150" s="31" t="s">
        <v>436</v>
      </c>
      <c r="M150" s="31" t="s">
        <v>437</v>
      </c>
      <c r="N150" s="223">
        <v>0</v>
      </c>
      <c r="O150" s="223">
        <v>0</v>
      </c>
      <c r="P150" s="223">
        <v>0</v>
      </c>
      <c r="Q150" s="223">
        <v>861174.26055025391</v>
      </c>
      <c r="R150" s="29"/>
      <c r="S150" s="29"/>
    </row>
    <row r="151" spans="2:19" x14ac:dyDescent="0.25">
      <c r="B151" s="31">
        <v>2034</v>
      </c>
      <c r="C151" s="31" t="s">
        <v>141</v>
      </c>
      <c r="D151" s="208">
        <v>110316417.71831462</v>
      </c>
      <c r="E151" s="208">
        <v>564622538.67071939</v>
      </c>
      <c r="F151" s="208">
        <v>31403232.624908976</v>
      </c>
      <c r="G151" s="208">
        <v>472900738.99171567</v>
      </c>
      <c r="H151" s="208">
        <v>543926123.39764178</v>
      </c>
      <c r="I151" s="208">
        <v>554335795.58313179</v>
      </c>
      <c r="K151" s="31">
        <v>2027</v>
      </c>
      <c r="L151" s="31" t="s">
        <v>436</v>
      </c>
      <c r="M151" s="31" t="s">
        <v>359</v>
      </c>
      <c r="N151" s="223">
        <v>0</v>
      </c>
      <c r="O151" s="223">
        <v>0</v>
      </c>
      <c r="P151" s="223">
        <v>0</v>
      </c>
      <c r="Q151" s="223">
        <v>73675.719954661588</v>
      </c>
      <c r="R151" s="29"/>
      <c r="S151" s="29"/>
    </row>
    <row r="152" spans="2:19" x14ac:dyDescent="0.25">
      <c r="B152" s="31">
        <v>2034</v>
      </c>
      <c r="C152" s="31" t="s">
        <v>142</v>
      </c>
      <c r="D152" s="208">
        <v>4939170.4905767916</v>
      </c>
      <c r="E152" s="208">
        <v>48057554.348320544</v>
      </c>
      <c r="F152" s="208">
        <v>1923404.7685629716</v>
      </c>
      <c r="G152" s="208">
        <v>21482655.394814029</v>
      </c>
      <c r="H152" s="208">
        <v>7458731.7767206142</v>
      </c>
      <c r="I152" s="208">
        <v>46004990.423700087</v>
      </c>
      <c r="K152" s="31">
        <v>2027</v>
      </c>
      <c r="L152" s="31" t="s">
        <v>438</v>
      </c>
      <c r="M152" s="31" t="s">
        <v>437</v>
      </c>
      <c r="N152" s="223">
        <v>119606.20289078656</v>
      </c>
      <c r="O152" s="223">
        <v>478000.63226244366</v>
      </c>
      <c r="P152" s="223">
        <v>14478.812639959147</v>
      </c>
      <c r="Q152" s="223">
        <v>0</v>
      </c>
      <c r="R152" s="29"/>
      <c r="S152" s="29"/>
    </row>
    <row r="153" spans="2:19" x14ac:dyDescent="0.25">
      <c r="B153" s="31">
        <v>2034</v>
      </c>
      <c r="C153" s="31" t="s">
        <v>145</v>
      </c>
      <c r="D153" s="208">
        <v>2543540.5138117434</v>
      </c>
      <c r="E153" s="208">
        <v>89777374.360885158</v>
      </c>
      <c r="F153" s="208">
        <v>0</v>
      </c>
      <c r="G153" s="208">
        <v>96539967.370813996</v>
      </c>
      <c r="H153" s="208">
        <v>26963397.477692667</v>
      </c>
      <c r="I153" s="208">
        <v>123493154.06958275</v>
      </c>
      <c r="K153" s="31">
        <v>2027</v>
      </c>
      <c r="L153" s="31" t="s">
        <v>438</v>
      </c>
      <c r="M153" s="31" t="s">
        <v>359</v>
      </c>
      <c r="N153" s="223">
        <v>43523.610413071045</v>
      </c>
      <c r="O153" s="223">
        <v>393966.12460913771</v>
      </c>
      <c r="P153" s="223">
        <v>2572.5846777457291</v>
      </c>
      <c r="Q153" s="223">
        <v>0</v>
      </c>
      <c r="R153" s="29"/>
      <c r="S153" s="29"/>
    </row>
    <row r="154" spans="2:19" x14ac:dyDescent="0.25">
      <c r="B154" s="31">
        <v>2034</v>
      </c>
      <c r="C154" s="31" t="s">
        <v>307</v>
      </c>
      <c r="D154" s="208">
        <v>15491846.602526659</v>
      </c>
      <c r="E154" s="208">
        <v>536627423.12264663</v>
      </c>
      <c r="F154" s="208">
        <v>0</v>
      </c>
      <c r="G154" s="208">
        <v>35144487.007702343</v>
      </c>
      <c r="H154" s="208">
        <v>6507278.5748920646</v>
      </c>
      <c r="I154" s="208">
        <v>320552447.67549831</v>
      </c>
      <c r="K154" s="31">
        <v>2027</v>
      </c>
      <c r="L154" s="31" t="s">
        <v>439</v>
      </c>
      <c r="M154" s="31" t="s">
        <v>437</v>
      </c>
      <c r="N154" s="223">
        <v>80302.737649782997</v>
      </c>
      <c r="O154" s="223">
        <v>122368.48877443555</v>
      </c>
      <c r="P154" s="223">
        <v>22053.686148027919</v>
      </c>
      <c r="Q154" s="223">
        <v>144390.3598402926</v>
      </c>
      <c r="R154" s="29"/>
      <c r="S154" s="29"/>
    </row>
    <row r="155" spans="2:19" x14ac:dyDescent="0.25">
      <c r="B155" s="31">
        <v>2034</v>
      </c>
      <c r="C155" s="31" t="s">
        <v>308</v>
      </c>
      <c r="D155" s="208">
        <v>100505669.95406789</v>
      </c>
      <c r="E155" s="208">
        <v>275576778.88702333</v>
      </c>
      <c r="F155" s="208">
        <v>0</v>
      </c>
      <c r="G155" s="208">
        <v>3850522.3552759169</v>
      </c>
      <c r="H155" s="208">
        <v>8906684.8162371106</v>
      </c>
      <c r="I155" s="208">
        <v>124284501.8066633</v>
      </c>
      <c r="K155" s="31">
        <v>2027</v>
      </c>
      <c r="L155" s="31" t="s">
        <v>439</v>
      </c>
      <c r="M155" s="31" t="s">
        <v>359</v>
      </c>
      <c r="N155" s="223">
        <v>10649.549946988163</v>
      </c>
      <c r="O155" s="223">
        <v>19109.501500201775</v>
      </c>
      <c r="P155" s="223">
        <v>3820.1815167562127</v>
      </c>
      <c r="Q155" s="223">
        <v>7473.4163384533977</v>
      </c>
      <c r="R155" s="29"/>
      <c r="S155" s="29"/>
    </row>
    <row r="156" spans="2:19" x14ac:dyDescent="0.25">
      <c r="B156" s="31">
        <v>2034</v>
      </c>
      <c r="C156" s="31" t="s">
        <v>309</v>
      </c>
      <c r="D156" s="208">
        <v>2024682.2998929291</v>
      </c>
      <c r="E156" s="208">
        <v>12290800.828123813</v>
      </c>
      <c r="F156" s="208">
        <v>0</v>
      </c>
      <c r="G156" s="208">
        <v>1124498.827214137</v>
      </c>
      <c r="H156" s="208">
        <v>219474.82421051021</v>
      </c>
      <c r="I156" s="208">
        <v>1121822.9786465978</v>
      </c>
      <c r="K156" s="31">
        <v>2027</v>
      </c>
      <c r="L156" s="31" t="s">
        <v>440</v>
      </c>
      <c r="M156" s="31" t="s">
        <v>437</v>
      </c>
      <c r="N156" s="223">
        <v>92.311405135986291</v>
      </c>
      <c r="O156" s="223">
        <v>10446.470482329956</v>
      </c>
      <c r="P156" s="223">
        <v>79892.358234051077</v>
      </c>
      <c r="Q156" s="223">
        <v>0</v>
      </c>
      <c r="R156" s="29"/>
      <c r="S156" s="29"/>
    </row>
    <row r="157" spans="2:19" x14ac:dyDescent="0.25">
      <c r="B157" s="31">
        <v>2034</v>
      </c>
      <c r="C157" s="31" t="s">
        <v>360</v>
      </c>
      <c r="D157" s="208"/>
      <c r="E157" s="208"/>
      <c r="F157" s="208"/>
      <c r="G157" s="208"/>
      <c r="H157" s="208"/>
      <c r="I157" s="208"/>
      <c r="K157" s="31">
        <v>2027</v>
      </c>
      <c r="L157" s="31" t="s">
        <v>440</v>
      </c>
      <c r="M157" s="31" t="s">
        <v>359</v>
      </c>
      <c r="N157" s="223">
        <v>0</v>
      </c>
      <c r="O157" s="223">
        <v>0</v>
      </c>
      <c r="P157" s="223">
        <v>49977.81720478904</v>
      </c>
      <c r="Q157" s="223">
        <v>0</v>
      </c>
      <c r="R157" s="29"/>
      <c r="S157" s="29"/>
    </row>
    <row r="158" spans="2:19" x14ac:dyDescent="0.25">
      <c r="B158" s="31">
        <v>2034</v>
      </c>
      <c r="C158" s="31" t="s">
        <v>209</v>
      </c>
      <c r="D158" s="208">
        <v>148399.09483277472</v>
      </c>
      <c r="E158" s="208">
        <v>5529316.516118315</v>
      </c>
      <c r="F158" s="208">
        <v>0</v>
      </c>
      <c r="G158" s="208">
        <v>0</v>
      </c>
      <c r="H158" s="208">
        <v>0</v>
      </c>
      <c r="I158" s="208">
        <v>9782410.0341499634</v>
      </c>
      <c r="K158" s="31">
        <v>2027</v>
      </c>
      <c r="L158" s="31" t="s">
        <v>441</v>
      </c>
      <c r="M158" s="31" t="s">
        <v>437</v>
      </c>
      <c r="N158" s="223">
        <v>0</v>
      </c>
      <c r="O158" s="223">
        <v>0</v>
      </c>
      <c r="P158" s="223">
        <v>0</v>
      </c>
      <c r="Q158" s="223">
        <v>9258.1915573990827</v>
      </c>
      <c r="R158" s="29"/>
      <c r="S158" s="29"/>
    </row>
    <row r="159" spans="2:19" x14ac:dyDescent="0.25">
      <c r="B159" s="31">
        <v>2034</v>
      </c>
      <c r="C159" s="65" t="s">
        <v>156</v>
      </c>
      <c r="D159" s="210">
        <f t="shared" ref="D159:I159" si="14">SUM(D150:D158)</f>
        <v>571900113.08714092</v>
      </c>
      <c r="E159" s="210">
        <f t="shared" si="14"/>
        <v>2703607640.5683103</v>
      </c>
      <c r="F159" s="210">
        <f t="shared" si="14"/>
        <v>159222605.27338719</v>
      </c>
      <c r="G159" s="210">
        <f t="shared" si="14"/>
        <v>2447071028.1083941</v>
      </c>
      <c r="H159" s="210">
        <f t="shared" si="14"/>
        <v>3206624126.0058703</v>
      </c>
      <c r="I159" s="210">
        <f t="shared" si="14"/>
        <v>1264768161.3632693</v>
      </c>
      <c r="K159" s="31">
        <v>2027</v>
      </c>
      <c r="L159" s="31" t="s">
        <v>441</v>
      </c>
      <c r="M159" s="31" t="s">
        <v>359</v>
      </c>
      <c r="N159" s="223">
        <v>11241.592797280289</v>
      </c>
      <c r="O159" s="223">
        <v>72593.469556866286</v>
      </c>
      <c r="P159" s="223">
        <v>3642.1639166139221</v>
      </c>
      <c r="Q159" s="223">
        <v>211750.64686699133</v>
      </c>
      <c r="R159" s="29"/>
      <c r="S159" s="29"/>
    </row>
    <row r="160" spans="2:19" x14ac:dyDescent="0.25">
      <c r="B160" s="31">
        <v>2035</v>
      </c>
      <c r="C160" s="31" t="s">
        <v>299</v>
      </c>
      <c r="D160" s="208">
        <v>352726905.73377329</v>
      </c>
      <c r="E160" s="208">
        <v>1229682146.5261965</v>
      </c>
      <c r="F160" s="208">
        <v>128522153.64801469</v>
      </c>
      <c r="G160" s="208">
        <v>1904333648.0571094</v>
      </c>
      <c r="H160" s="208">
        <v>2742773285.9182415</v>
      </c>
      <c r="I160" s="208">
        <v>104935808.28448074</v>
      </c>
      <c r="K160" s="31">
        <v>2027</v>
      </c>
      <c r="L160" s="31" t="s">
        <v>442</v>
      </c>
      <c r="M160" s="31" t="s">
        <v>437</v>
      </c>
      <c r="N160" s="223">
        <v>10557.605928795549</v>
      </c>
      <c r="O160" s="223">
        <v>43168.159173855784</v>
      </c>
      <c r="P160" s="223">
        <v>884.72957405137072</v>
      </c>
      <c r="Q160" s="223">
        <v>30443.926056909389</v>
      </c>
      <c r="R160" s="29"/>
      <c r="S160" s="29"/>
    </row>
    <row r="161" spans="2:19" x14ac:dyDescent="0.25">
      <c r="B161" s="31">
        <v>2035</v>
      </c>
      <c r="C161" s="31" t="s">
        <v>141</v>
      </c>
      <c r="D161" s="208">
        <v>115832238.60423036</v>
      </c>
      <c r="E161" s="208">
        <v>592853665.60425556</v>
      </c>
      <c r="F161" s="208">
        <v>32056166.645945013</v>
      </c>
      <c r="G161" s="208">
        <v>495840406.49418777</v>
      </c>
      <c r="H161" s="208">
        <v>571005043.48748863</v>
      </c>
      <c r="I161" s="208">
        <v>563950287.53060174</v>
      </c>
      <c r="K161" s="31">
        <v>2027</v>
      </c>
      <c r="L161" s="31" t="s">
        <v>442</v>
      </c>
      <c r="M161" s="31" t="s">
        <v>359</v>
      </c>
      <c r="N161" s="223">
        <v>7899.9031398127599</v>
      </c>
      <c r="O161" s="223">
        <v>23717.792075074034</v>
      </c>
      <c r="P161" s="223">
        <v>155.97793383814059</v>
      </c>
      <c r="Q161" s="223">
        <v>59078.452302757178</v>
      </c>
      <c r="R161" s="29"/>
      <c r="S161" s="29"/>
    </row>
    <row r="162" spans="2:19" x14ac:dyDescent="0.25">
      <c r="B162" s="31">
        <v>2035</v>
      </c>
      <c r="C162" s="31" t="s">
        <v>142</v>
      </c>
      <c r="D162" s="208">
        <v>5186129.0151056321</v>
      </c>
      <c r="E162" s="208">
        <v>50460432.065736584</v>
      </c>
      <c r="F162" s="208">
        <v>1963221.3871504364</v>
      </c>
      <c r="G162" s="208">
        <v>22538537.608251698</v>
      </c>
      <c r="H162" s="208">
        <v>7830204.3130330192</v>
      </c>
      <c r="I162" s="208">
        <v>46827406.940177411</v>
      </c>
      <c r="K162" s="31">
        <v>2027</v>
      </c>
      <c r="L162" s="31" t="s">
        <v>443</v>
      </c>
      <c r="M162" s="31" t="s">
        <v>437</v>
      </c>
      <c r="N162" s="223">
        <v>0</v>
      </c>
      <c r="O162" s="223">
        <v>0</v>
      </c>
      <c r="P162" s="223">
        <v>0</v>
      </c>
      <c r="Q162" s="223">
        <v>27249.673653067355</v>
      </c>
      <c r="R162" s="29"/>
      <c r="S162" s="29"/>
    </row>
    <row r="163" spans="2:19" x14ac:dyDescent="0.25">
      <c r="B163" s="31">
        <v>2035</v>
      </c>
      <c r="C163" s="31" t="s">
        <v>145</v>
      </c>
      <c r="D163" s="208">
        <v>2670717.5395023315</v>
      </c>
      <c r="E163" s="208">
        <v>94266243.078929424</v>
      </c>
      <c r="F163" s="208">
        <v>0</v>
      </c>
      <c r="G163" s="208">
        <v>101288128.94028138</v>
      </c>
      <c r="H163" s="208">
        <v>28306274.785588272</v>
      </c>
      <c r="I163" s="208">
        <v>125571606.81992753</v>
      </c>
      <c r="K163" s="31">
        <v>2027</v>
      </c>
      <c r="L163" s="31" t="s">
        <v>443</v>
      </c>
      <c r="M163" s="31" t="s">
        <v>359</v>
      </c>
      <c r="N163" s="223">
        <v>16821.357687205549</v>
      </c>
      <c r="O163" s="223">
        <v>9585.5247806365132</v>
      </c>
      <c r="P163" s="223">
        <v>649.07317345049375</v>
      </c>
      <c r="Q163" s="223">
        <v>153201.28593934598</v>
      </c>
      <c r="R163" s="29"/>
      <c r="S163" s="29"/>
    </row>
    <row r="164" spans="2:19" x14ac:dyDescent="0.25">
      <c r="B164" s="31">
        <v>2035</v>
      </c>
      <c r="C164" s="31" t="s">
        <v>307</v>
      </c>
      <c r="D164" s="208">
        <v>16266438.932652997</v>
      </c>
      <c r="E164" s="208">
        <v>563458794.27877903</v>
      </c>
      <c r="F164" s="208">
        <v>0</v>
      </c>
      <c r="G164" s="208">
        <v>36877269.551126771</v>
      </c>
      <c r="H164" s="208">
        <v>6832439.4162829472</v>
      </c>
      <c r="I164" s="208">
        <v>328306823.03639972</v>
      </c>
      <c r="K164" s="31">
        <v>2027</v>
      </c>
      <c r="L164" s="31" t="s">
        <v>444</v>
      </c>
      <c r="M164" s="31" t="s">
        <v>437</v>
      </c>
      <c r="N164" s="223">
        <v>44.354162120999881</v>
      </c>
      <c r="O164" s="223">
        <v>18647.555266529827</v>
      </c>
      <c r="P164" s="223">
        <v>644.90774393115066</v>
      </c>
      <c r="Q164" s="223">
        <v>73687.32274462581</v>
      </c>
      <c r="R164" s="29"/>
      <c r="S164" s="29"/>
    </row>
    <row r="165" spans="2:19" x14ac:dyDescent="0.25">
      <c r="B165" s="31">
        <v>2035</v>
      </c>
      <c r="C165" s="31" t="s">
        <v>308</v>
      </c>
      <c r="D165" s="208">
        <v>105530953.4517713</v>
      </c>
      <c r="E165" s="208">
        <v>289355617.83137459</v>
      </c>
      <c r="F165" s="208">
        <v>0</v>
      </c>
      <c r="G165" s="208">
        <v>4038248.8742676931</v>
      </c>
      <c r="H165" s="208">
        <v>9351137.9548594225</v>
      </c>
      <c r="I165" s="208">
        <v>125806576.56311242</v>
      </c>
      <c r="K165" s="31">
        <v>2027</v>
      </c>
      <c r="L165" s="31" t="s">
        <v>444</v>
      </c>
      <c r="M165" s="31" t="s">
        <v>359</v>
      </c>
      <c r="N165" s="223">
        <v>33597.169851778315</v>
      </c>
      <c r="O165" s="223">
        <v>23362.45379385044</v>
      </c>
      <c r="P165" s="223">
        <v>9894.7451079986131</v>
      </c>
      <c r="Q165" s="223">
        <v>25908.021419998455</v>
      </c>
      <c r="R165" s="29"/>
      <c r="S165" s="29"/>
    </row>
    <row r="166" spans="2:19" x14ac:dyDescent="0.25">
      <c r="B166" s="31">
        <v>2035</v>
      </c>
      <c r="C166" s="31" t="s">
        <v>309</v>
      </c>
      <c r="D166" s="208">
        <v>2125916.4148875764</v>
      </c>
      <c r="E166" s="208">
        <v>12905340.869530005</v>
      </c>
      <c r="F166" s="208">
        <v>0</v>
      </c>
      <c r="G166" s="208">
        <v>1179957.7702227454</v>
      </c>
      <c r="H166" s="208">
        <v>230448.56542103583</v>
      </c>
      <c r="I166" s="208">
        <v>1131396.8342194872</v>
      </c>
      <c r="K166" s="31">
        <v>2027</v>
      </c>
      <c r="L166" s="31" t="s">
        <v>445</v>
      </c>
      <c r="M166" s="31" t="s">
        <v>437</v>
      </c>
      <c r="N166" s="223">
        <v>1251.4421872645028</v>
      </c>
      <c r="O166" s="223">
        <v>10356.108065667426</v>
      </c>
      <c r="P166" s="223">
        <v>1645.104437705184</v>
      </c>
      <c r="Q166" s="223">
        <v>25410.380260914942</v>
      </c>
      <c r="R166" s="29"/>
      <c r="S166" s="29"/>
    </row>
    <row r="167" spans="2:19" x14ac:dyDescent="0.25">
      <c r="B167" s="31">
        <v>2035</v>
      </c>
      <c r="C167" s="31" t="s">
        <v>360</v>
      </c>
      <c r="D167" s="208"/>
      <c r="E167" s="208"/>
      <c r="F167" s="208"/>
      <c r="G167" s="208"/>
      <c r="H167" s="208"/>
      <c r="I167" s="208"/>
      <c r="K167" s="31">
        <v>2027</v>
      </c>
      <c r="L167" s="31" t="s">
        <v>445</v>
      </c>
      <c r="M167" s="31" t="s">
        <v>359</v>
      </c>
      <c r="N167" s="223">
        <v>498.83657587658007</v>
      </c>
      <c r="O167" s="223">
        <v>2848.5901618609096</v>
      </c>
      <c r="P167" s="223">
        <v>351.64620619823376</v>
      </c>
      <c r="Q167" s="223">
        <v>15341.845336673849</v>
      </c>
      <c r="R167" s="29"/>
      <c r="S167" s="29"/>
    </row>
    <row r="168" spans="2:19" x14ac:dyDescent="0.25">
      <c r="B168" s="31">
        <v>2035</v>
      </c>
      <c r="C168" s="31" t="s">
        <v>209</v>
      </c>
      <c r="D168" s="208">
        <v>155819.04957441351</v>
      </c>
      <c r="E168" s="208">
        <v>5805782.3419242324</v>
      </c>
      <c r="F168" s="208">
        <v>0</v>
      </c>
      <c r="G168" s="208">
        <v>0</v>
      </c>
      <c r="H168" s="208">
        <v>0</v>
      </c>
      <c r="I168" s="208">
        <v>9964800.3573627397</v>
      </c>
      <c r="K168" s="31">
        <v>2027</v>
      </c>
      <c r="L168" s="31" t="s">
        <v>446</v>
      </c>
      <c r="M168" s="31" t="s">
        <v>437</v>
      </c>
      <c r="N168" s="223">
        <v>4751.0361928636894</v>
      </c>
      <c r="O168" s="223">
        <v>16643.047855325749</v>
      </c>
      <c r="P168" s="223">
        <v>-11.980432103803587</v>
      </c>
      <c r="Q168" s="223">
        <v>186673.57848743742</v>
      </c>
      <c r="R168" s="29"/>
      <c r="S168" s="29"/>
    </row>
    <row r="169" spans="2:19" x14ac:dyDescent="0.25">
      <c r="B169" s="31">
        <v>2035</v>
      </c>
      <c r="C169" s="65" t="s">
        <v>156</v>
      </c>
      <c r="D169" s="210">
        <f t="shared" ref="D169:I169" si="15">SUM(D160:D168)</f>
        <v>600495118.74149776</v>
      </c>
      <c r="E169" s="210">
        <f t="shared" si="15"/>
        <v>2838788022.5967259</v>
      </c>
      <c r="F169" s="210">
        <f t="shared" si="15"/>
        <v>162541541.68111014</v>
      </c>
      <c r="G169" s="210">
        <f t="shared" si="15"/>
        <v>2566096197.2954473</v>
      </c>
      <c r="H169" s="210">
        <f t="shared" si="15"/>
        <v>3366328834.4409151</v>
      </c>
      <c r="I169" s="210">
        <f t="shared" si="15"/>
        <v>1306494706.3662817</v>
      </c>
      <c r="K169" s="31">
        <v>2027</v>
      </c>
      <c r="L169" s="31" t="s">
        <v>446</v>
      </c>
      <c r="M169" s="31" t="s">
        <v>359</v>
      </c>
      <c r="N169" s="223">
        <v>8927.1022517831734</v>
      </c>
      <c r="O169" s="223">
        <v>54336.780995599707</v>
      </c>
      <c r="P169" s="223">
        <v>6317.8191994841736</v>
      </c>
      <c r="Q169" s="223">
        <v>86831.295085076548</v>
      </c>
      <c r="R169" s="29"/>
      <c r="S169" s="29"/>
    </row>
    <row r="170" spans="2:19" x14ac:dyDescent="0.25">
      <c r="B170" s="67"/>
      <c r="C170" s="67"/>
      <c r="D170" s="68"/>
      <c r="E170" s="68"/>
      <c r="F170" s="68"/>
      <c r="G170" s="68"/>
      <c r="H170" s="68"/>
      <c r="I170" s="68"/>
      <c r="K170" s="31">
        <v>2028</v>
      </c>
      <c r="L170" s="31" t="s">
        <v>436</v>
      </c>
      <c r="M170" s="31" t="s">
        <v>437</v>
      </c>
      <c r="N170" s="223">
        <v>0</v>
      </c>
      <c r="O170" s="223">
        <v>0</v>
      </c>
      <c r="P170" s="223">
        <v>0</v>
      </c>
      <c r="Q170" s="223">
        <v>904232.97357776668</v>
      </c>
      <c r="R170" s="29"/>
      <c r="S170" s="29"/>
    </row>
    <row r="171" spans="2:19" x14ac:dyDescent="0.25">
      <c r="B171" s="37"/>
      <c r="C171" s="37"/>
      <c r="D171" s="32"/>
      <c r="E171" s="32"/>
      <c r="F171" s="32"/>
      <c r="G171" s="32"/>
      <c r="H171" s="32"/>
      <c r="I171" s="32"/>
      <c r="K171" s="31">
        <v>2028</v>
      </c>
      <c r="L171" s="31" t="s">
        <v>436</v>
      </c>
      <c r="M171" s="31" t="s">
        <v>359</v>
      </c>
      <c r="N171" s="223">
        <v>0</v>
      </c>
      <c r="O171" s="223">
        <v>0</v>
      </c>
      <c r="P171" s="223">
        <v>0</v>
      </c>
      <c r="Q171" s="223">
        <v>77359.505952394669</v>
      </c>
      <c r="R171" s="29"/>
      <c r="S171" s="29"/>
    </row>
    <row r="172" spans="2:19" x14ac:dyDescent="0.25">
      <c r="B172" s="21" t="s">
        <v>361</v>
      </c>
      <c r="D172" s="35"/>
      <c r="E172" s="35"/>
      <c r="F172" s="35"/>
      <c r="G172" s="35"/>
      <c r="H172" s="35"/>
      <c r="I172" s="35"/>
      <c r="K172" s="31">
        <v>2028</v>
      </c>
      <c r="L172" s="31" t="s">
        <v>438</v>
      </c>
      <c r="M172" s="31" t="s">
        <v>437</v>
      </c>
      <c r="N172" s="223">
        <v>125586.5130353259</v>
      </c>
      <c r="O172" s="223">
        <v>501900.66387556586</v>
      </c>
      <c r="P172" s="223">
        <v>15202.753271957106</v>
      </c>
      <c r="Q172" s="223">
        <v>0</v>
      </c>
      <c r="R172" s="29"/>
      <c r="S172" s="29"/>
    </row>
    <row r="173" spans="2:19" ht="23.25" x14ac:dyDescent="0.25">
      <c r="B173" s="10" t="s">
        <v>138</v>
      </c>
      <c r="C173" s="10" t="s">
        <v>294</v>
      </c>
      <c r="D173" s="10" t="s">
        <v>346</v>
      </c>
      <c r="E173" s="10" t="s">
        <v>347</v>
      </c>
      <c r="F173" s="10" t="s">
        <v>348</v>
      </c>
      <c r="G173" s="10" t="s">
        <v>349</v>
      </c>
      <c r="H173" s="10" t="s">
        <v>350</v>
      </c>
      <c r="I173" s="10" t="s">
        <v>209</v>
      </c>
      <c r="K173" s="31">
        <v>2028</v>
      </c>
      <c r="L173" s="31" t="s">
        <v>438</v>
      </c>
      <c r="M173" s="31" t="s">
        <v>359</v>
      </c>
      <c r="N173" s="223">
        <v>45699.790933724602</v>
      </c>
      <c r="O173" s="223">
        <v>413664.43083959463</v>
      </c>
      <c r="P173" s="223">
        <v>2701.2139116330159</v>
      </c>
      <c r="Q173" s="223">
        <v>0</v>
      </c>
      <c r="R173" s="29"/>
      <c r="S173" s="29"/>
    </row>
    <row r="174" spans="2:19" x14ac:dyDescent="0.25">
      <c r="B174" s="12">
        <v>2020</v>
      </c>
      <c r="C174" s="12" t="s">
        <v>299</v>
      </c>
      <c r="D174" s="13"/>
      <c r="E174" s="13"/>
      <c r="F174" s="13"/>
      <c r="G174" s="13"/>
      <c r="H174" s="13"/>
      <c r="I174" s="13"/>
      <c r="K174" s="31">
        <v>2028</v>
      </c>
      <c r="L174" s="31" t="s">
        <v>439</v>
      </c>
      <c r="M174" s="31" t="s">
        <v>437</v>
      </c>
      <c r="N174" s="223">
        <v>84317.874532272152</v>
      </c>
      <c r="O174" s="223">
        <v>128486.91321315733</v>
      </c>
      <c r="P174" s="223">
        <v>23156.370455429314</v>
      </c>
      <c r="Q174" s="223">
        <v>151609.87783230725</v>
      </c>
      <c r="R174" s="29"/>
      <c r="S174" s="29"/>
    </row>
    <row r="175" spans="2:19" x14ac:dyDescent="0.25">
      <c r="B175" s="12">
        <v>2020</v>
      </c>
      <c r="C175" s="12" t="s">
        <v>141</v>
      </c>
      <c r="D175" s="13"/>
      <c r="E175" s="13"/>
      <c r="F175" s="13"/>
      <c r="G175" s="13"/>
      <c r="H175" s="13"/>
      <c r="I175" s="13"/>
      <c r="K175" s="31">
        <v>2028</v>
      </c>
      <c r="L175" s="31" t="s">
        <v>439</v>
      </c>
      <c r="M175" s="31" t="s">
        <v>359</v>
      </c>
      <c r="N175" s="223">
        <v>11182.027444337573</v>
      </c>
      <c r="O175" s="223">
        <v>20064.976575211866</v>
      </c>
      <c r="P175" s="223">
        <v>4011.1905925940237</v>
      </c>
      <c r="Q175" s="223">
        <v>7847.087155376068</v>
      </c>
      <c r="R175" s="29"/>
      <c r="S175" s="29"/>
    </row>
    <row r="176" spans="2:19" x14ac:dyDescent="0.25">
      <c r="B176" s="12">
        <v>2020</v>
      </c>
      <c r="C176" s="12" t="s">
        <v>142</v>
      </c>
      <c r="D176" s="13"/>
      <c r="E176" s="13"/>
      <c r="F176" s="13"/>
      <c r="G176" s="13"/>
      <c r="H176" s="13"/>
      <c r="I176" s="13"/>
      <c r="K176" s="31">
        <v>2028</v>
      </c>
      <c r="L176" s="31" t="s">
        <v>440</v>
      </c>
      <c r="M176" s="31" t="s">
        <v>437</v>
      </c>
      <c r="N176" s="223">
        <v>96.926975392785607</v>
      </c>
      <c r="O176" s="223">
        <v>10968.794006446455</v>
      </c>
      <c r="P176" s="223">
        <v>83886.976145753637</v>
      </c>
      <c r="Q176" s="223">
        <v>0</v>
      </c>
      <c r="R176" s="29"/>
      <c r="S176" s="29"/>
    </row>
    <row r="177" spans="2:19" x14ac:dyDescent="0.25">
      <c r="B177" s="12">
        <v>2020</v>
      </c>
      <c r="C177" s="12" t="s">
        <v>145</v>
      </c>
      <c r="D177" s="13"/>
      <c r="E177" s="13"/>
      <c r="F177" s="13"/>
      <c r="G177" s="13"/>
      <c r="H177" s="13"/>
      <c r="I177" s="13"/>
      <c r="K177" s="31">
        <v>2028</v>
      </c>
      <c r="L177" s="31" t="s">
        <v>440</v>
      </c>
      <c r="M177" s="31" t="s">
        <v>359</v>
      </c>
      <c r="N177" s="223">
        <v>0</v>
      </c>
      <c r="O177" s="223">
        <v>0</v>
      </c>
      <c r="P177" s="223">
        <v>52476.708065028492</v>
      </c>
      <c r="Q177" s="223">
        <v>0</v>
      </c>
      <c r="R177" s="29"/>
      <c r="S177" s="29"/>
    </row>
    <row r="178" spans="2:19" x14ac:dyDescent="0.25">
      <c r="B178" s="12">
        <v>2020</v>
      </c>
      <c r="C178" s="12" t="s">
        <v>307</v>
      </c>
      <c r="D178" s="13"/>
      <c r="E178" s="13"/>
      <c r="F178" s="13"/>
      <c r="G178" s="13"/>
      <c r="H178" s="13"/>
      <c r="I178" s="13"/>
      <c r="K178" s="31">
        <v>2028</v>
      </c>
      <c r="L178" s="31" t="s">
        <v>441</v>
      </c>
      <c r="M178" s="31" t="s">
        <v>437</v>
      </c>
      <c r="N178" s="223">
        <v>0</v>
      </c>
      <c r="O178" s="223">
        <v>0</v>
      </c>
      <c r="P178" s="223">
        <v>0</v>
      </c>
      <c r="Q178" s="223">
        <v>9721.1011352690366</v>
      </c>
      <c r="R178" s="29"/>
      <c r="S178" s="29"/>
    </row>
    <row r="179" spans="2:19" x14ac:dyDescent="0.25">
      <c r="B179" s="12">
        <v>2020</v>
      </c>
      <c r="C179" s="12" t="s">
        <v>308</v>
      </c>
      <c r="D179" s="13"/>
      <c r="E179" s="13"/>
      <c r="F179" s="13"/>
      <c r="G179" s="13"/>
      <c r="H179" s="13"/>
      <c r="I179" s="13"/>
      <c r="K179" s="31">
        <v>2028</v>
      </c>
      <c r="L179" s="31" t="s">
        <v>441</v>
      </c>
      <c r="M179" s="31" t="s">
        <v>359</v>
      </c>
      <c r="N179" s="223">
        <v>11803.672437144303</v>
      </c>
      <c r="O179" s="223">
        <v>76223.143034709603</v>
      </c>
      <c r="P179" s="223">
        <v>3824.2721124446184</v>
      </c>
      <c r="Q179" s="223">
        <v>222338.1792103409</v>
      </c>
      <c r="R179" s="29"/>
      <c r="S179" s="29"/>
    </row>
    <row r="180" spans="2:19" x14ac:dyDescent="0.25">
      <c r="B180" s="12">
        <v>2020</v>
      </c>
      <c r="C180" s="12" t="s">
        <v>309</v>
      </c>
      <c r="D180" s="13"/>
      <c r="E180" s="13"/>
      <c r="F180" s="13"/>
      <c r="G180" s="13"/>
      <c r="H180" s="13"/>
      <c r="I180" s="13"/>
      <c r="K180" s="31">
        <v>2028</v>
      </c>
      <c r="L180" s="31" t="s">
        <v>442</v>
      </c>
      <c r="M180" s="31" t="s">
        <v>437</v>
      </c>
      <c r="N180" s="223">
        <v>11085.486225235327</v>
      </c>
      <c r="O180" s="223">
        <v>45326.567132548575</v>
      </c>
      <c r="P180" s="223">
        <v>928.96605275393927</v>
      </c>
      <c r="Q180" s="223">
        <v>31966.12235975486</v>
      </c>
      <c r="R180" s="29"/>
      <c r="S180" s="29"/>
    </row>
    <row r="181" spans="2:19" x14ac:dyDescent="0.25">
      <c r="B181" s="12">
        <v>2020</v>
      </c>
      <c r="C181" s="12" t="s">
        <v>360</v>
      </c>
      <c r="D181" s="13"/>
      <c r="E181" s="13"/>
      <c r="F181" s="13"/>
      <c r="G181" s="13"/>
      <c r="H181" s="13"/>
      <c r="I181" s="13"/>
      <c r="K181" s="31">
        <v>2028</v>
      </c>
      <c r="L181" s="31" t="s">
        <v>442</v>
      </c>
      <c r="M181" s="31" t="s">
        <v>359</v>
      </c>
      <c r="N181" s="223">
        <v>8294.8982968033979</v>
      </c>
      <c r="O181" s="223">
        <v>24903.681678827736</v>
      </c>
      <c r="P181" s="223">
        <v>163.77683053004762</v>
      </c>
      <c r="Q181" s="223">
        <v>62032.374917895038</v>
      </c>
      <c r="R181" s="29"/>
      <c r="S181" s="29"/>
    </row>
    <row r="182" spans="2:19" x14ac:dyDescent="0.25">
      <c r="B182" s="12">
        <v>2020</v>
      </c>
      <c r="C182" s="12" t="s">
        <v>209</v>
      </c>
      <c r="D182" s="13"/>
      <c r="E182" s="13"/>
      <c r="F182" s="13"/>
      <c r="G182" s="13"/>
      <c r="H182" s="13"/>
      <c r="I182" s="13"/>
      <c r="K182" s="31">
        <v>2028</v>
      </c>
      <c r="L182" s="31" t="s">
        <v>443</v>
      </c>
      <c r="M182" s="31" t="s">
        <v>437</v>
      </c>
      <c r="N182" s="223">
        <v>0</v>
      </c>
      <c r="O182" s="223">
        <v>0</v>
      </c>
      <c r="P182" s="223">
        <v>0</v>
      </c>
      <c r="Q182" s="223">
        <v>28612.157335720723</v>
      </c>
      <c r="R182" s="29"/>
      <c r="S182" s="29"/>
    </row>
    <row r="183" spans="2:19" x14ac:dyDescent="0.25">
      <c r="B183" s="12">
        <v>2020</v>
      </c>
      <c r="C183" s="79" t="s">
        <v>156</v>
      </c>
      <c r="D183" s="80"/>
      <c r="E183" s="80"/>
      <c r="F183" s="80"/>
      <c r="G183" s="80"/>
      <c r="H183" s="80"/>
      <c r="I183" s="80"/>
      <c r="K183" s="31">
        <v>2028</v>
      </c>
      <c r="L183" s="31" t="s">
        <v>443</v>
      </c>
      <c r="M183" s="31" t="s">
        <v>359</v>
      </c>
      <c r="N183" s="223">
        <v>17662.425571565829</v>
      </c>
      <c r="O183" s="223">
        <v>10064.801019668339</v>
      </c>
      <c r="P183" s="223">
        <v>681.52683212301849</v>
      </c>
      <c r="Q183" s="223">
        <v>160861.35023631327</v>
      </c>
      <c r="R183" s="29"/>
      <c r="S183" s="29"/>
    </row>
    <row r="184" spans="2:19" x14ac:dyDescent="0.25">
      <c r="B184" s="12">
        <v>2021</v>
      </c>
      <c r="C184" s="12" t="s">
        <v>299</v>
      </c>
      <c r="D184" s="13"/>
      <c r="E184" s="13"/>
      <c r="F184" s="13"/>
      <c r="G184" s="13"/>
      <c r="H184" s="13"/>
      <c r="I184" s="13"/>
      <c r="K184" s="31">
        <v>2028</v>
      </c>
      <c r="L184" s="31" t="s">
        <v>444</v>
      </c>
      <c r="M184" s="31" t="s">
        <v>437</v>
      </c>
      <c r="N184" s="223">
        <v>46.571870227049878</v>
      </c>
      <c r="O184" s="223">
        <v>19579.933029856318</v>
      </c>
      <c r="P184" s="223">
        <v>677.15313112770821</v>
      </c>
      <c r="Q184" s="223">
        <v>77371.688881857102</v>
      </c>
      <c r="R184" s="29"/>
      <c r="S184" s="29"/>
    </row>
    <row r="185" spans="2:19" x14ac:dyDescent="0.25">
      <c r="B185" s="12">
        <v>2021</v>
      </c>
      <c r="C185" s="12" t="s">
        <v>141</v>
      </c>
      <c r="D185" s="13"/>
      <c r="E185" s="13"/>
      <c r="F185" s="13"/>
      <c r="G185" s="13"/>
      <c r="H185" s="13"/>
      <c r="I185" s="13"/>
      <c r="K185" s="31">
        <v>2028</v>
      </c>
      <c r="L185" s="31" t="s">
        <v>444</v>
      </c>
      <c r="M185" s="31" t="s">
        <v>359</v>
      </c>
      <c r="N185" s="223">
        <v>35277.028344367231</v>
      </c>
      <c r="O185" s="223">
        <v>24530.576483542962</v>
      </c>
      <c r="P185" s="223">
        <v>10389.482363398543</v>
      </c>
      <c r="Q185" s="223">
        <v>27203.422490998379</v>
      </c>
      <c r="R185" s="29"/>
      <c r="S185" s="29"/>
    </row>
    <row r="186" spans="2:19" x14ac:dyDescent="0.25">
      <c r="B186" s="12">
        <v>2021</v>
      </c>
      <c r="C186" s="12" t="s">
        <v>142</v>
      </c>
      <c r="D186" s="13"/>
      <c r="E186" s="13"/>
      <c r="F186" s="13"/>
      <c r="G186" s="13"/>
      <c r="H186" s="13"/>
      <c r="I186" s="13"/>
      <c r="K186" s="31">
        <v>2028</v>
      </c>
      <c r="L186" s="31" t="s">
        <v>445</v>
      </c>
      <c r="M186" s="31" t="s">
        <v>437</v>
      </c>
      <c r="N186" s="223">
        <v>1314.0142966277278</v>
      </c>
      <c r="O186" s="223">
        <v>10873.913468950797</v>
      </c>
      <c r="P186" s="223">
        <v>1727.3596595904432</v>
      </c>
      <c r="Q186" s="223">
        <v>26680.899273960691</v>
      </c>
      <c r="R186" s="29"/>
      <c r="S186" s="29"/>
    </row>
    <row r="187" spans="2:19" x14ac:dyDescent="0.25">
      <c r="B187" s="12">
        <v>2021</v>
      </c>
      <c r="C187" s="12" t="s">
        <v>145</v>
      </c>
      <c r="D187" s="13"/>
      <c r="E187" s="13"/>
      <c r="F187" s="13"/>
      <c r="G187" s="13"/>
      <c r="H187" s="13"/>
      <c r="I187" s="13"/>
      <c r="K187" s="31">
        <v>2028</v>
      </c>
      <c r="L187" s="31" t="s">
        <v>445</v>
      </c>
      <c r="M187" s="31" t="s">
        <v>359</v>
      </c>
      <c r="N187" s="223">
        <v>523.77840467040915</v>
      </c>
      <c r="O187" s="223">
        <v>2991.0196699539551</v>
      </c>
      <c r="P187" s="223">
        <v>369.22851650814545</v>
      </c>
      <c r="Q187" s="223">
        <v>16108.937603507542</v>
      </c>
      <c r="R187" s="29"/>
      <c r="S187" s="29"/>
    </row>
    <row r="188" spans="2:19" x14ac:dyDescent="0.25">
      <c r="B188" s="12">
        <v>2021</v>
      </c>
      <c r="C188" s="12" t="s">
        <v>307</v>
      </c>
      <c r="D188" s="13"/>
      <c r="E188" s="13"/>
      <c r="F188" s="13"/>
      <c r="G188" s="13"/>
      <c r="H188" s="13"/>
      <c r="I188" s="13"/>
      <c r="K188" s="31">
        <v>2028</v>
      </c>
      <c r="L188" s="31" t="s">
        <v>446</v>
      </c>
      <c r="M188" s="31" t="s">
        <v>437</v>
      </c>
      <c r="N188" s="223">
        <v>4988.5880025068736</v>
      </c>
      <c r="O188" s="223">
        <v>17475.200248092038</v>
      </c>
      <c r="P188" s="223">
        <v>-12.579453708993766</v>
      </c>
      <c r="Q188" s="223">
        <v>196007.25741180929</v>
      </c>
      <c r="R188" s="29"/>
      <c r="S188" s="29"/>
    </row>
    <row r="189" spans="2:19" x14ac:dyDescent="0.25">
      <c r="B189" s="12">
        <v>2021</v>
      </c>
      <c r="C189" s="12" t="s">
        <v>308</v>
      </c>
      <c r="D189" s="13"/>
      <c r="E189" s="13"/>
      <c r="F189" s="13"/>
      <c r="G189" s="13"/>
      <c r="H189" s="13"/>
      <c r="I189" s="13"/>
      <c r="K189" s="31">
        <v>2028</v>
      </c>
      <c r="L189" s="31" t="s">
        <v>446</v>
      </c>
      <c r="M189" s="31" t="s">
        <v>359</v>
      </c>
      <c r="N189" s="223">
        <v>9373.4573643723324</v>
      </c>
      <c r="O189" s="223">
        <v>57053.620045379692</v>
      </c>
      <c r="P189" s="223">
        <v>6633.7101594583828</v>
      </c>
      <c r="Q189" s="223">
        <v>91172.859839330384</v>
      </c>
      <c r="R189" s="29"/>
      <c r="S189" s="29"/>
    </row>
    <row r="190" spans="2:19" x14ac:dyDescent="0.25">
      <c r="B190" s="12">
        <v>2021</v>
      </c>
      <c r="C190" s="12" t="s">
        <v>309</v>
      </c>
      <c r="D190" s="13"/>
      <c r="E190" s="13"/>
      <c r="F190" s="13"/>
      <c r="G190" s="13"/>
      <c r="H190" s="13"/>
      <c r="I190" s="13"/>
      <c r="K190" s="31">
        <v>2029</v>
      </c>
      <c r="L190" s="31" t="s">
        <v>436</v>
      </c>
      <c r="M190" s="31" t="s">
        <v>437</v>
      </c>
      <c r="N190" s="223">
        <v>0</v>
      </c>
      <c r="O190" s="223">
        <v>0</v>
      </c>
      <c r="P190" s="223">
        <v>0</v>
      </c>
      <c r="Q190" s="223">
        <v>949444.62225665501</v>
      </c>
      <c r="R190" s="29"/>
      <c r="S190" s="29"/>
    </row>
    <row r="191" spans="2:19" x14ac:dyDescent="0.25">
      <c r="B191" s="12">
        <v>2021</v>
      </c>
      <c r="C191" s="12" t="s">
        <v>360</v>
      </c>
      <c r="D191" s="13"/>
      <c r="E191" s="13"/>
      <c r="F191" s="13"/>
      <c r="G191" s="13"/>
      <c r="H191" s="13"/>
      <c r="I191" s="13"/>
      <c r="K191" s="31">
        <v>2029</v>
      </c>
      <c r="L191" s="31" t="s">
        <v>436</v>
      </c>
      <c r="M191" s="31" t="s">
        <v>359</v>
      </c>
      <c r="N191" s="223">
        <v>0</v>
      </c>
      <c r="O191" s="223">
        <v>0</v>
      </c>
      <c r="P191" s="223">
        <v>0</v>
      </c>
      <c r="Q191" s="223">
        <v>81227.481250014403</v>
      </c>
      <c r="R191" s="29"/>
      <c r="S191" s="29"/>
    </row>
    <row r="192" spans="2:19" x14ac:dyDescent="0.25">
      <c r="B192" s="12">
        <v>2021</v>
      </c>
      <c r="C192" s="12" t="s">
        <v>209</v>
      </c>
      <c r="D192" s="13"/>
      <c r="E192" s="13"/>
      <c r="F192" s="13"/>
      <c r="G192" s="13"/>
      <c r="H192" s="13"/>
      <c r="I192" s="13"/>
      <c r="K192" s="31">
        <v>2029</v>
      </c>
      <c r="L192" s="31" t="s">
        <v>438</v>
      </c>
      <c r="M192" s="31" t="s">
        <v>437</v>
      </c>
      <c r="N192" s="223">
        <v>131865.83868709221</v>
      </c>
      <c r="O192" s="223">
        <v>526995.69706934423</v>
      </c>
      <c r="P192" s="223">
        <v>15962.890935554962</v>
      </c>
      <c r="Q192" s="223">
        <v>0</v>
      </c>
      <c r="R192" s="29"/>
      <c r="S192" s="29"/>
    </row>
    <row r="193" spans="2:19" x14ac:dyDescent="0.25">
      <c r="B193" s="12">
        <v>2021</v>
      </c>
      <c r="C193" s="79" t="s">
        <v>156</v>
      </c>
      <c r="D193" s="80"/>
      <c r="E193" s="80"/>
      <c r="F193" s="80"/>
      <c r="G193" s="80"/>
      <c r="H193" s="80"/>
      <c r="I193" s="80"/>
      <c r="K193" s="31">
        <v>2029</v>
      </c>
      <c r="L193" s="31" t="s">
        <v>438</v>
      </c>
      <c r="M193" s="31" t="s">
        <v>359</v>
      </c>
      <c r="N193" s="223">
        <v>47984.780480410831</v>
      </c>
      <c r="O193" s="223">
        <v>434347.65238157439</v>
      </c>
      <c r="P193" s="223">
        <v>2836.274607214667</v>
      </c>
      <c r="Q193" s="223">
        <v>0</v>
      </c>
      <c r="R193" s="29"/>
      <c r="S193" s="29"/>
    </row>
    <row r="194" spans="2:19" x14ac:dyDescent="0.25">
      <c r="B194" s="31">
        <v>2022</v>
      </c>
      <c r="C194" s="31" t="s">
        <v>299</v>
      </c>
      <c r="D194" s="29"/>
      <c r="E194" s="29"/>
      <c r="F194" s="29"/>
      <c r="G194" s="29"/>
      <c r="H194" s="29"/>
      <c r="I194" s="29"/>
      <c r="K194" s="31">
        <v>2029</v>
      </c>
      <c r="L194" s="31" t="s">
        <v>439</v>
      </c>
      <c r="M194" s="31" t="s">
        <v>437</v>
      </c>
      <c r="N194" s="223">
        <v>88533.768258885757</v>
      </c>
      <c r="O194" s="223">
        <v>134911.25887381521</v>
      </c>
      <c r="P194" s="223">
        <v>24314.188978200782</v>
      </c>
      <c r="Q194" s="223">
        <v>159190.37172392261</v>
      </c>
      <c r="R194" s="29"/>
      <c r="S194" s="29"/>
    </row>
    <row r="195" spans="2:19" x14ac:dyDescent="0.25">
      <c r="B195" s="31">
        <v>2022</v>
      </c>
      <c r="C195" s="31" t="s">
        <v>141</v>
      </c>
      <c r="D195" s="29"/>
      <c r="E195" s="29"/>
      <c r="F195" s="29"/>
      <c r="G195" s="29"/>
      <c r="H195" s="29"/>
      <c r="I195" s="29"/>
      <c r="K195" s="31">
        <v>2029</v>
      </c>
      <c r="L195" s="31" t="s">
        <v>439</v>
      </c>
      <c r="M195" s="31" t="s">
        <v>359</v>
      </c>
      <c r="N195" s="223">
        <v>11741.128816554452</v>
      </c>
      <c r="O195" s="223">
        <v>21068.225403972461</v>
      </c>
      <c r="P195" s="223">
        <v>4211.7501222237252</v>
      </c>
      <c r="Q195" s="223">
        <v>8239.4415131448714</v>
      </c>
      <c r="R195" s="29"/>
      <c r="S195" s="29"/>
    </row>
    <row r="196" spans="2:19" x14ac:dyDescent="0.25">
      <c r="B196" s="31">
        <v>2022</v>
      </c>
      <c r="C196" s="31" t="s">
        <v>142</v>
      </c>
      <c r="D196" s="29"/>
      <c r="E196" s="29"/>
      <c r="F196" s="29"/>
      <c r="G196" s="29"/>
      <c r="H196" s="29"/>
      <c r="I196" s="29"/>
      <c r="K196" s="31">
        <v>2029</v>
      </c>
      <c r="L196" s="31" t="s">
        <v>440</v>
      </c>
      <c r="M196" s="31" t="s">
        <v>437</v>
      </c>
      <c r="N196" s="223">
        <v>101.7733241624249</v>
      </c>
      <c r="O196" s="223">
        <v>11517.233706768779</v>
      </c>
      <c r="P196" s="223">
        <v>88081.324953041316</v>
      </c>
      <c r="Q196" s="223">
        <v>0</v>
      </c>
      <c r="R196" s="29"/>
      <c r="S196" s="29"/>
    </row>
    <row r="197" spans="2:19" x14ac:dyDescent="0.25">
      <c r="B197" s="31">
        <v>2022</v>
      </c>
      <c r="C197" s="31" t="s">
        <v>145</v>
      </c>
      <c r="D197" s="29"/>
      <c r="E197" s="29"/>
      <c r="F197" s="29"/>
      <c r="G197" s="29"/>
      <c r="H197" s="29"/>
      <c r="I197" s="29"/>
      <c r="K197" s="31">
        <v>2029</v>
      </c>
      <c r="L197" s="31" t="s">
        <v>440</v>
      </c>
      <c r="M197" s="31" t="s">
        <v>359</v>
      </c>
      <c r="N197" s="223">
        <v>0</v>
      </c>
      <c r="O197" s="223">
        <v>0</v>
      </c>
      <c r="P197" s="223">
        <v>55100.543468279917</v>
      </c>
      <c r="Q197" s="223">
        <v>0</v>
      </c>
      <c r="R197" s="29"/>
      <c r="S197" s="29"/>
    </row>
    <row r="198" spans="2:19" x14ac:dyDescent="0.25">
      <c r="B198" s="31">
        <v>2022</v>
      </c>
      <c r="C198" s="31" t="s">
        <v>307</v>
      </c>
      <c r="D198" s="29"/>
      <c r="E198" s="29"/>
      <c r="F198" s="29"/>
      <c r="G198" s="29"/>
      <c r="H198" s="29"/>
      <c r="I198" s="29"/>
      <c r="K198" s="31">
        <v>2029</v>
      </c>
      <c r="L198" s="31" t="s">
        <v>441</v>
      </c>
      <c r="M198" s="31" t="s">
        <v>437</v>
      </c>
      <c r="N198" s="223">
        <v>0</v>
      </c>
      <c r="O198" s="223">
        <v>0</v>
      </c>
      <c r="P198" s="223">
        <v>0</v>
      </c>
      <c r="Q198" s="223">
        <v>10207.156192032489</v>
      </c>
      <c r="R198" s="29"/>
      <c r="S198" s="29"/>
    </row>
    <row r="199" spans="2:19" x14ac:dyDescent="0.25">
      <c r="B199" s="31">
        <v>2022</v>
      </c>
      <c r="C199" s="31" t="s">
        <v>308</v>
      </c>
      <c r="D199" s="29"/>
      <c r="E199" s="29"/>
      <c r="F199" s="29"/>
      <c r="G199" s="29"/>
      <c r="H199" s="29"/>
      <c r="I199" s="29"/>
      <c r="K199" s="31">
        <v>2029</v>
      </c>
      <c r="L199" s="31" t="s">
        <v>441</v>
      </c>
      <c r="M199" s="31" t="s">
        <v>359</v>
      </c>
      <c r="N199" s="223">
        <v>12393.856059001519</v>
      </c>
      <c r="O199" s="223">
        <v>80034.300186445093</v>
      </c>
      <c r="P199" s="223">
        <v>4015.4857180668496</v>
      </c>
      <c r="Q199" s="223">
        <v>233455.08817085795</v>
      </c>
      <c r="R199" s="29"/>
      <c r="S199" s="29"/>
    </row>
    <row r="200" spans="2:19" x14ac:dyDescent="0.25">
      <c r="B200" s="31">
        <v>2022</v>
      </c>
      <c r="C200" s="31" t="s">
        <v>309</v>
      </c>
      <c r="D200" s="29"/>
      <c r="E200" s="29"/>
      <c r="F200" s="29"/>
      <c r="G200" s="29"/>
      <c r="H200" s="29"/>
      <c r="I200" s="29"/>
      <c r="K200" s="31">
        <v>2029</v>
      </c>
      <c r="L200" s="31" t="s">
        <v>442</v>
      </c>
      <c r="M200" s="31" t="s">
        <v>437</v>
      </c>
      <c r="N200" s="223">
        <v>11639.760536497093</v>
      </c>
      <c r="O200" s="223">
        <v>47592.895489176008</v>
      </c>
      <c r="P200" s="223">
        <v>975.41435539163626</v>
      </c>
      <c r="Q200" s="223">
        <v>33564.428477742607</v>
      </c>
      <c r="R200" s="29"/>
      <c r="S200" s="29"/>
    </row>
    <row r="201" spans="2:19" x14ac:dyDescent="0.25">
      <c r="B201" s="31">
        <v>2022</v>
      </c>
      <c r="C201" s="31" t="s">
        <v>360</v>
      </c>
      <c r="D201" s="29"/>
      <c r="E201" s="29"/>
      <c r="F201" s="29"/>
      <c r="G201" s="29"/>
      <c r="H201" s="29"/>
      <c r="I201" s="29"/>
      <c r="K201" s="31">
        <v>2029</v>
      </c>
      <c r="L201" s="31" t="s">
        <v>442</v>
      </c>
      <c r="M201" s="31" t="s">
        <v>359</v>
      </c>
      <c r="N201" s="223">
        <v>8709.6432116435681</v>
      </c>
      <c r="O201" s="223">
        <v>26148.865762769125</v>
      </c>
      <c r="P201" s="223">
        <v>171.96567205655001</v>
      </c>
      <c r="Q201" s="223">
        <v>65133.993663789792</v>
      </c>
      <c r="R201" s="29"/>
      <c r="S201" s="29"/>
    </row>
    <row r="202" spans="2:19" x14ac:dyDescent="0.25">
      <c r="B202" s="31">
        <v>2022</v>
      </c>
      <c r="C202" s="31" t="s">
        <v>209</v>
      </c>
      <c r="D202" s="29"/>
      <c r="E202" s="29"/>
      <c r="F202" s="29"/>
      <c r="G202" s="29"/>
      <c r="H202" s="29"/>
      <c r="I202" s="29"/>
      <c r="K202" s="31">
        <v>2029</v>
      </c>
      <c r="L202" s="31" t="s">
        <v>443</v>
      </c>
      <c r="M202" s="31" t="s">
        <v>437</v>
      </c>
      <c r="N202" s="223">
        <v>0</v>
      </c>
      <c r="O202" s="223">
        <v>0</v>
      </c>
      <c r="P202" s="223">
        <v>0</v>
      </c>
      <c r="Q202" s="223">
        <v>30042.765202506762</v>
      </c>
      <c r="R202" s="29"/>
      <c r="S202" s="29"/>
    </row>
    <row r="203" spans="2:19" x14ac:dyDescent="0.25">
      <c r="B203" s="31">
        <v>2022</v>
      </c>
      <c r="C203" s="65" t="s">
        <v>156</v>
      </c>
      <c r="D203" s="66"/>
      <c r="E203" s="66"/>
      <c r="F203" s="66"/>
      <c r="G203" s="66"/>
      <c r="H203" s="66"/>
      <c r="I203" s="66"/>
      <c r="K203" s="31">
        <v>2029</v>
      </c>
      <c r="L203" s="31" t="s">
        <v>443</v>
      </c>
      <c r="M203" s="31" t="s">
        <v>359</v>
      </c>
      <c r="N203" s="223">
        <v>18545.546850144121</v>
      </c>
      <c r="O203" s="223">
        <v>10568.041070651756</v>
      </c>
      <c r="P203" s="223">
        <v>715.6031737291695</v>
      </c>
      <c r="Q203" s="223">
        <v>168904.41774812894</v>
      </c>
      <c r="R203" s="29"/>
      <c r="S203" s="29"/>
    </row>
    <row r="204" spans="2:19" x14ac:dyDescent="0.25">
      <c r="B204" s="31">
        <v>2023</v>
      </c>
      <c r="C204" s="31" t="s">
        <v>299</v>
      </c>
      <c r="D204" s="29"/>
      <c r="E204" s="29"/>
      <c r="F204" s="29"/>
      <c r="G204" s="29"/>
      <c r="H204" s="29"/>
      <c r="I204" s="29"/>
      <c r="K204" s="31">
        <v>2029</v>
      </c>
      <c r="L204" s="31" t="s">
        <v>444</v>
      </c>
      <c r="M204" s="31" t="s">
        <v>437</v>
      </c>
      <c r="N204" s="223">
        <v>48.900463738402372</v>
      </c>
      <c r="O204" s="223">
        <v>20558.929681349135</v>
      </c>
      <c r="P204" s="223">
        <v>711.01078768409366</v>
      </c>
      <c r="Q204" s="223">
        <v>81240.273325949966</v>
      </c>
      <c r="R204" s="29"/>
      <c r="S204" s="29"/>
    </row>
    <row r="205" spans="2:19" x14ac:dyDescent="0.25">
      <c r="B205" s="31">
        <v>2023</v>
      </c>
      <c r="C205" s="31" t="s">
        <v>141</v>
      </c>
      <c r="D205" s="29"/>
      <c r="E205" s="29"/>
      <c r="F205" s="29"/>
      <c r="G205" s="29"/>
      <c r="H205" s="29"/>
      <c r="I205" s="29"/>
      <c r="K205" s="31">
        <v>2029</v>
      </c>
      <c r="L205" s="31" t="s">
        <v>444</v>
      </c>
      <c r="M205" s="31" t="s">
        <v>359</v>
      </c>
      <c r="N205" s="223">
        <v>37040.879761585595</v>
      </c>
      <c r="O205" s="223">
        <v>25757.10530772011</v>
      </c>
      <c r="P205" s="223">
        <v>10908.956481568472</v>
      </c>
      <c r="Q205" s="223">
        <v>28563.5936155483</v>
      </c>
      <c r="R205" s="29"/>
      <c r="S205" s="29"/>
    </row>
    <row r="206" spans="2:19" x14ac:dyDescent="0.25">
      <c r="B206" s="31">
        <v>2023</v>
      </c>
      <c r="C206" s="31" t="s">
        <v>142</v>
      </c>
      <c r="D206" s="29"/>
      <c r="E206" s="29"/>
      <c r="F206" s="29"/>
      <c r="G206" s="29"/>
      <c r="H206" s="29"/>
      <c r="I206" s="29"/>
      <c r="K206" s="31">
        <v>2029</v>
      </c>
      <c r="L206" s="31" t="s">
        <v>445</v>
      </c>
      <c r="M206" s="31" t="s">
        <v>437</v>
      </c>
      <c r="N206" s="223">
        <v>1379.7150114591143</v>
      </c>
      <c r="O206" s="223">
        <v>11417.609142398338</v>
      </c>
      <c r="P206" s="223">
        <v>1813.7276425699654</v>
      </c>
      <c r="Q206" s="223">
        <v>28014.944237658729</v>
      </c>
      <c r="R206" s="29"/>
      <c r="S206" s="29"/>
    </row>
    <row r="207" spans="2:19" x14ac:dyDescent="0.25">
      <c r="B207" s="31">
        <v>2023</v>
      </c>
      <c r="C207" s="31" t="s">
        <v>145</v>
      </c>
      <c r="D207" s="29"/>
      <c r="E207" s="29"/>
      <c r="F207" s="29"/>
      <c r="G207" s="29"/>
      <c r="H207" s="29"/>
      <c r="I207" s="29"/>
      <c r="K207" s="31">
        <v>2029</v>
      </c>
      <c r="L207" s="31" t="s">
        <v>445</v>
      </c>
      <c r="M207" s="31" t="s">
        <v>359</v>
      </c>
      <c r="N207" s="223">
        <v>549.96732490392958</v>
      </c>
      <c r="O207" s="223">
        <v>3140.570653451653</v>
      </c>
      <c r="P207" s="223">
        <v>387.68994233355272</v>
      </c>
      <c r="Q207" s="223">
        <v>16914.384483682919</v>
      </c>
      <c r="R207" s="29"/>
      <c r="S207" s="29"/>
    </row>
    <row r="208" spans="2:19" x14ac:dyDescent="0.25">
      <c r="B208" s="31">
        <v>2023</v>
      </c>
      <c r="C208" s="31" t="s">
        <v>307</v>
      </c>
      <c r="D208" s="29"/>
      <c r="E208" s="29"/>
      <c r="F208" s="29"/>
      <c r="G208" s="29"/>
      <c r="H208" s="29"/>
      <c r="I208" s="29"/>
      <c r="K208" s="31">
        <v>2029</v>
      </c>
      <c r="L208" s="31" t="s">
        <v>446</v>
      </c>
      <c r="M208" s="31" t="s">
        <v>437</v>
      </c>
      <c r="N208" s="223">
        <v>5238.0174026322175</v>
      </c>
      <c r="O208" s="223">
        <v>18348.960260496642</v>
      </c>
      <c r="P208" s="223">
        <v>-13.208426394443455</v>
      </c>
      <c r="Q208" s="223">
        <v>205807.62028239976</v>
      </c>
      <c r="R208" s="29"/>
      <c r="S208" s="29"/>
    </row>
    <row r="209" spans="2:19" x14ac:dyDescent="0.25">
      <c r="B209" s="31">
        <v>2023</v>
      </c>
      <c r="C209" s="31" t="s">
        <v>308</v>
      </c>
      <c r="D209" s="29"/>
      <c r="E209" s="29"/>
      <c r="F209" s="29"/>
      <c r="G209" s="29"/>
      <c r="H209" s="29"/>
      <c r="I209" s="29"/>
      <c r="K209" s="31">
        <v>2029</v>
      </c>
      <c r="L209" s="31" t="s">
        <v>446</v>
      </c>
      <c r="M209" s="31" t="s">
        <v>359</v>
      </c>
      <c r="N209" s="223">
        <v>9842.1302325909492</v>
      </c>
      <c r="O209" s="223">
        <v>59906.301047648682</v>
      </c>
      <c r="P209" s="223">
        <v>6965.3956674313022</v>
      </c>
      <c r="Q209" s="223">
        <v>95731.502831296908</v>
      </c>
      <c r="R209" s="29"/>
      <c r="S209" s="29"/>
    </row>
    <row r="210" spans="2:19" x14ac:dyDescent="0.25">
      <c r="B210" s="31">
        <v>2023</v>
      </c>
      <c r="C210" s="31" t="s">
        <v>309</v>
      </c>
      <c r="D210" s="29"/>
      <c r="E210" s="29"/>
      <c r="F210" s="29"/>
      <c r="G210" s="29"/>
      <c r="H210" s="29"/>
      <c r="I210" s="29"/>
      <c r="K210" s="31">
        <v>2030</v>
      </c>
      <c r="L210" s="31" t="s">
        <v>436</v>
      </c>
      <c r="M210" s="31" t="s">
        <v>437</v>
      </c>
      <c r="N210" s="223">
        <v>0</v>
      </c>
      <c r="O210" s="223">
        <v>0</v>
      </c>
      <c r="P210" s="223">
        <v>0</v>
      </c>
      <c r="Q210" s="223">
        <v>996916.8533694878</v>
      </c>
      <c r="R210" s="29"/>
      <c r="S210" s="29"/>
    </row>
    <row r="211" spans="2:19" x14ac:dyDescent="0.25">
      <c r="B211" s="31">
        <v>2023</v>
      </c>
      <c r="C211" s="31" t="s">
        <v>360</v>
      </c>
      <c r="D211" s="29"/>
      <c r="E211" s="29"/>
      <c r="F211" s="29"/>
      <c r="G211" s="29"/>
      <c r="H211" s="29"/>
      <c r="I211" s="29"/>
      <c r="K211" s="31">
        <v>2030</v>
      </c>
      <c r="L211" s="31" t="s">
        <v>436</v>
      </c>
      <c r="M211" s="31" t="s">
        <v>359</v>
      </c>
      <c r="N211" s="223">
        <v>0</v>
      </c>
      <c r="O211" s="223">
        <v>0</v>
      </c>
      <c r="P211" s="223">
        <v>0</v>
      </c>
      <c r="Q211" s="223">
        <v>85288.855312515123</v>
      </c>
      <c r="R211" s="29"/>
      <c r="S211" s="29"/>
    </row>
    <row r="212" spans="2:19" x14ac:dyDescent="0.25">
      <c r="B212" s="31">
        <v>2023</v>
      </c>
      <c r="C212" s="31" t="s">
        <v>209</v>
      </c>
      <c r="D212" s="29"/>
      <c r="E212" s="29"/>
      <c r="F212" s="29"/>
      <c r="G212" s="29"/>
      <c r="H212" s="29"/>
      <c r="I212" s="29"/>
      <c r="K212" s="31">
        <v>2030</v>
      </c>
      <c r="L212" s="31" t="s">
        <v>438</v>
      </c>
      <c r="M212" s="31" t="s">
        <v>437</v>
      </c>
      <c r="N212" s="223">
        <v>138459.13062144682</v>
      </c>
      <c r="O212" s="223">
        <v>553345.48192281148</v>
      </c>
      <c r="P212" s="223">
        <v>16761.035482332711</v>
      </c>
      <c r="Q212" s="223">
        <v>0</v>
      </c>
      <c r="R212" s="29"/>
      <c r="S212" s="29"/>
    </row>
    <row r="213" spans="2:19" x14ac:dyDescent="0.25">
      <c r="B213" s="31">
        <v>2023</v>
      </c>
      <c r="C213" s="65" t="s">
        <v>156</v>
      </c>
      <c r="D213" s="66"/>
      <c r="E213" s="66"/>
      <c r="F213" s="66"/>
      <c r="G213" s="66"/>
      <c r="H213" s="66"/>
      <c r="I213" s="66"/>
      <c r="K213" s="31">
        <v>2030</v>
      </c>
      <c r="L213" s="31" t="s">
        <v>438</v>
      </c>
      <c r="M213" s="31" t="s">
        <v>359</v>
      </c>
      <c r="N213" s="223">
        <v>50384.019504431373</v>
      </c>
      <c r="O213" s="223">
        <v>456065.03500065312</v>
      </c>
      <c r="P213" s="223">
        <v>2978.0883375754006</v>
      </c>
      <c r="Q213" s="223">
        <v>0</v>
      </c>
      <c r="R213" s="29"/>
      <c r="S213" s="29"/>
    </row>
    <row r="214" spans="2:19" x14ac:dyDescent="0.25">
      <c r="B214" s="31">
        <v>2024</v>
      </c>
      <c r="C214" s="31" t="s">
        <v>299</v>
      </c>
      <c r="D214" s="29"/>
      <c r="E214" s="29"/>
      <c r="F214" s="29"/>
      <c r="G214" s="29"/>
      <c r="H214" s="29"/>
      <c r="I214" s="29"/>
      <c r="K214" s="31">
        <v>2030</v>
      </c>
      <c r="L214" s="31" t="s">
        <v>439</v>
      </c>
      <c r="M214" s="31" t="s">
        <v>437</v>
      </c>
      <c r="N214" s="223">
        <v>92960.456671830048</v>
      </c>
      <c r="O214" s="223">
        <v>141656.82181750599</v>
      </c>
      <c r="P214" s="223">
        <v>25529.898427110824</v>
      </c>
      <c r="Q214" s="223">
        <v>167149.89031011876</v>
      </c>
      <c r="R214" s="29"/>
      <c r="S214" s="29"/>
    </row>
    <row r="215" spans="2:19" x14ac:dyDescent="0.25">
      <c r="B215" s="31">
        <v>2024</v>
      </c>
      <c r="C215" s="31" t="s">
        <v>141</v>
      </c>
      <c r="D215" s="29"/>
      <c r="E215" s="29"/>
      <c r="F215" s="29"/>
      <c r="G215" s="29"/>
      <c r="H215" s="29"/>
      <c r="I215" s="29"/>
      <c r="K215" s="31">
        <v>2030</v>
      </c>
      <c r="L215" s="31" t="s">
        <v>439</v>
      </c>
      <c r="M215" s="31" t="s">
        <v>359</v>
      </c>
      <c r="N215" s="223">
        <v>12328.185257382174</v>
      </c>
      <c r="O215" s="223">
        <v>22121.636674171084</v>
      </c>
      <c r="P215" s="223">
        <v>4422.3376283349116</v>
      </c>
      <c r="Q215" s="223">
        <v>8651.4135888021156</v>
      </c>
      <c r="R215" s="29"/>
      <c r="S215" s="29"/>
    </row>
    <row r="216" spans="2:19" x14ac:dyDescent="0.25">
      <c r="B216" s="31">
        <v>2024</v>
      </c>
      <c r="C216" s="31" t="s">
        <v>142</v>
      </c>
      <c r="D216" s="29"/>
      <c r="E216" s="29"/>
      <c r="F216" s="29"/>
      <c r="G216" s="29"/>
      <c r="H216" s="29"/>
      <c r="I216" s="29"/>
      <c r="K216" s="31">
        <v>2030</v>
      </c>
      <c r="L216" s="31" t="s">
        <v>440</v>
      </c>
      <c r="M216" s="31" t="s">
        <v>437</v>
      </c>
      <c r="N216" s="223">
        <v>106.86199037054615</v>
      </c>
      <c r="O216" s="223">
        <v>12093.095392107218</v>
      </c>
      <c r="P216" s="223">
        <v>92485.391200693382</v>
      </c>
      <c r="Q216" s="223">
        <v>0</v>
      </c>
      <c r="R216" s="29"/>
      <c r="S216" s="29"/>
    </row>
    <row r="217" spans="2:19" x14ac:dyDescent="0.25">
      <c r="B217" s="31">
        <v>2024</v>
      </c>
      <c r="C217" s="31" t="s">
        <v>145</v>
      </c>
      <c r="D217" s="29"/>
      <c r="E217" s="29"/>
      <c r="F217" s="29"/>
      <c r="G217" s="29"/>
      <c r="H217" s="29"/>
      <c r="I217" s="29"/>
      <c r="K217" s="31">
        <v>2030</v>
      </c>
      <c r="L217" s="31" t="s">
        <v>440</v>
      </c>
      <c r="M217" s="31" t="s">
        <v>359</v>
      </c>
      <c r="N217" s="223">
        <v>0</v>
      </c>
      <c r="O217" s="223">
        <v>0</v>
      </c>
      <c r="P217" s="223">
        <v>57855.570641693914</v>
      </c>
      <c r="Q217" s="223">
        <v>0</v>
      </c>
      <c r="R217" s="29"/>
      <c r="S217" s="29"/>
    </row>
    <row r="218" spans="2:19" x14ac:dyDescent="0.25">
      <c r="B218" s="31">
        <v>2024</v>
      </c>
      <c r="C218" s="31" t="s">
        <v>307</v>
      </c>
      <c r="D218" s="29"/>
      <c r="E218" s="29"/>
      <c r="F218" s="29"/>
      <c r="G218" s="29"/>
      <c r="H218" s="29"/>
      <c r="I218" s="29"/>
      <c r="K218" s="31">
        <v>2030</v>
      </c>
      <c r="L218" s="31" t="s">
        <v>441</v>
      </c>
      <c r="M218" s="31" t="s">
        <v>437</v>
      </c>
      <c r="N218" s="223">
        <v>0</v>
      </c>
      <c r="O218" s="223">
        <v>0</v>
      </c>
      <c r="P218" s="223">
        <v>0</v>
      </c>
      <c r="Q218" s="223">
        <v>10717.514001634114</v>
      </c>
      <c r="R218" s="29"/>
      <c r="S218" s="29"/>
    </row>
    <row r="219" spans="2:19" x14ac:dyDescent="0.25">
      <c r="B219" s="31">
        <v>2024</v>
      </c>
      <c r="C219" s="31" t="s">
        <v>308</v>
      </c>
      <c r="D219" s="29"/>
      <c r="E219" s="29"/>
      <c r="F219" s="29"/>
      <c r="G219" s="29"/>
      <c r="H219" s="29"/>
      <c r="I219" s="29"/>
      <c r="K219" s="31">
        <v>2030</v>
      </c>
      <c r="L219" s="31" t="s">
        <v>441</v>
      </c>
      <c r="M219" s="31" t="s">
        <v>359</v>
      </c>
      <c r="N219" s="223">
        <v>13013.548861951595</v>
      </c>
      <c r="O219" s="223">
        <v>84036.015195767352</v>
      </c>
      <c r="P219" s="223">
        <v>4216.260003970192</v>
      </c>
      <c r="Q219" s="223">
        <v>245127.84257940087</v>
      </c>
      <c r="R219" s="29"/>
      <c r="S219" s="29"/>
    </row>
    <row r="220" spans="2:19" x14ac:dyDescent="0.25">
      <c r="B220" s="31">
        <v>2024</v>
      </c>
      <c r="C220" s="31" t="s">
        <v>309</v>
      </c>
      <c r="D220" s="29"/>
      <c r="E220" s="29"/>
      <c r="F220" s="29"/>
      <c r="G220" s="29"/>
      <c r="H220" s="29"/>
      <c r="I220" s="29"/>
      <c r="K220" s="31">
        <v>2030</v>
      </c>
      <c r="L220" s="31" t="s">
        <v>442</v>
      </c>
      <c r="M220" s="31" t="s">
        <v>437</v>
      </c>
      <c r="N220" s="223">
        <v>12221.748563321948</v>
      </c>
      <c r="O220" s="223">
        <v>49972.540263634808</v>
      </c>
      <c r="P220" s="223">
        <v>1024.185073161218</v>
      </c>
      <c r="Q220" s="223">
        <v>35242.649901629738</v>
      </c>
      <c r="R220" s="29"/>
      <c r="S220" s="29"/>
    </row>
    <row r="221" spans="2:19" x14ac:dyDescent="0.25">
      <c r="B221" s="31">
        <v>2024</v>
      </c>
      <c r="C221" s="31" t="s">
        <v>360</v>
      </c>
      <c r="D221" s="29"/>
      <c r="E221" s="29"/>
      <c r="F221" s="29"/>
      <c r="G221" s="29"/>
      <c r="H221" s="29"/>
      <c r="I221" s="29"/>
      <c r="K221" s="31">
        <v>2030</v>
      </c>
      <c r="L221" s="31" t="s">
        <v>442</v>
      </c>
      <c r="M221" s="31" t="s">
        <v>359</v>
      </c>
      <c r="N221" s="223">
        <v>9145.1253722257461</v>
      </c>
      <c r="O221" s="223">
        <v>27456.309050907581</v>
      </c>
      <c r="P221" s="223">
        <v>180.56395565937751</v>
      </c>
      <c r="Q221" s="223">
        <v>68390.693346979286</v>
      </c>
      <c r="R221" s="29"/>
      <c r="S221" s="29"/>
    </row>
    <row r="222" spans="2:19" x14ac:dyDescent="0.25">
      <c r="B222" s="31">
        <v>2024</v>
      </c>
      <c r="C222" s="31" t="s">
        <v>209</v>
      </c>
      <c r="D222" s="29"/>
      <c r="E222" s="29"/>
      <c r="F222" s="29"/>
      <c r="G222" s="29"/>
      <c r="H222" s="29"/>
      <c r="I222" s="29"/>
      <c r="K222" s="31">
        <v>2030</v>
      </c>
      <c r="L222" s="31" t="s">
        <v>443</v>
      </c>
      <c r="M222" s="31" t="s">
        <v>437</v>
      </c>
      <c r="N222" s="223">
        <v>0</v>
      </c>
      <c r="O222" s="223">
        <v>0</v>
      </c>
      <c r="P222" s="223">
        <v>0</v>
      </c>
      <c r="Q222" s="223">
        <v>31544.903462632101</v>
      </c>
      <c r="R222" s="29"/>
      <c r="S222" s="29"/>
    </row>
    <row r="223" spans="2:19" x14ac:dyDescent="0.25">
      <c r="B223" s="31">
        <v>2024</v>
      </c>
      <c r="C223" s="65" t="s">
        <v>156</v>
      </c>
      <c r="D223" s="66"/>
      <c r="E223" s="66"/>
      <c r="F223" s="66"/>
      <c r="G223" s="66"/>
      <c r="H223" s="66"/>
      <c r="I223" s="66"/>
      <c r="K223" s="31">
        <v>2030</v>
      </c>
      <c r="L223" s="31" t="s">
        <v>443</v>
      </c>
      <c r="M223" s="31" t="s">
        <v>359</v>
      </c>
      <c r="N223" s="223">
        <v>19472.824192651329</v>
      </c>
      <c r="O223" s="223">
        <v>11096.443124184345</v>
      </c>
      <c r="P223" s="223">
        <v>751.38333241562805</v>
      </c>
      <c r="Q223" s="223">
        <v>177349.6386355354</v>
      </c>
      <c r="R223" s="29"/>
      <c r="S223" s="29"/>
    </row>
    <row r="224" spans="2:19" x14ac:dyDescent="0.25">
      <c r="B224" s="31">
        <v>2025</v>
      </c>
      <c r="C224" s="31" t="s">
        <v>299</v>
      </c>
      <c r="D224" s="29"/>
      <c r="E224" s="29"/>
      <c r="F224" s="29"/>
      <c r="G224" s="29"/>
      <c r="H224" s="29"/>
      <c r="I224" s="29"/>
      <c r="K224" s="31">
        <v>2030</v>
      </c>
      <c r="L224" s="31" t="s">
        <v>444</v>
      </c>
      <c r="M224" s="31" t="s">
        <v>437</v>
      </c>
      <c r="N224" s="223">
        <v>51.34548692532249</v>
      </c>
      <c r="O224" s="223">
        <v>21586.876165416594</v>
      </c>
      <c r="P224" s="223">
        <v>746.5613270682984</v>
      </c>
      <c r="Q224" s="223">
        <v>85302.286992247464</v>
      </c>
      <c r="R224" s="29"/>
      <c r="S224" s="29"/>
    </row>
    <row r="225" spans="2:19" x14ac:dyDescent="0.25">
      <c r="B225" s="31">
        <v>2025</v>
      </c>
      <c r="C225" s="31" t="s">
        <v>141</v>
      </c>
      <c r="D225" s="29"/>
      <c r="E225" s="29"/>
      <c r="F225" s="29"/>
      <c r="G225" s="29"/>
      <c r="H225" s="29"/>
      <c r="I225" s="29"/>
      <c r="K225" s="31">
        <v>2030</v>
      </c>
      <c r="L225" s="31" t="s">
        <v>444</v>
      </c>
      <c r="M225" s="31" t="s">
        <v>359</v>
      </c>
      <c r="N225" s="223">
        <v>38892.923749664878</v>
      </c>
      <c r="O225" s="223">
        <v>27044.960573106116</v>
      </c>
      <c r="P225" s="223">
        <v>11454.404305646896</v>
      </c>
      <c r="Q225" s="223">
        <v>29991.773296325715</v>
      </c>
      <c r="R225" s="29"/>
      <c r="S225" s="29"/>
    </row>
    <row r="226" spans="2:19" x14ac:dyDescent="0.25">
      <c r="B226" s="31">
        <v>2025</v>
      </c>
      <c r="C226" s="31" t="s">
        <v>142</v>
      </c>
      <c r="D226" s="29"/>
      <c r="E226" s="29"/>
      <c r="F226" s="29"/>
      <c r="G226" s="29"/>
      <c r="H226" s="29"/>
      <c r="I226" s="29"/>
      <c r="K226" s="31">
        <v>2030</v>
      </c>
      <c r="L226" s="31" t="s">
        <v>445</v>
      </c>
      <c r="M226" s="31" t="s">
        <v>437</v>
      </c>
      <c r="N226" s="223">
        <v>1448.7007620320701</v>
      </c>
      <c r="O226" s="223">
        <v>11988.489599518256</v>
      </c>
      <c r="P226" s="223">
        <v>1904.4140246984637</v>
      </c>
      <c r="Q226" s="223">
        <v>29415.691449541668</v>
      </c>
      <c r="R226" s="29"/>
      <c r="S226" s="29"/>
    </row>
    <row r="227" spans="2:19" x14ac:dyDescent="0.25">
      <c r="B227" s="31">
        <v>2025</v>
      </c>
      <c r="C227" s="31" t="s">
        <v>145</v>
      </c>
      <c r="D227" s="29"/>
      <c r="E227" s="29"/>
      <c r="F227" s="29"/>
      <c r="G227" s="29"/>
      <c r="H227" s="29"/>
      <c r="I227" s="29"/>
      <c r="K227" s="31">
        <v>2030</v>
      </c>
      <c r="L227" s="31" t="s">
        <v>445</v>
      </c>
      <c r="M227" s="31" t="s">
        <v>359</v>
      </c>
      <c r="N227" s="223">
        <v>577.46569114912609</v>
      </c>
      <c r="O227" s="223">
        <v>3297.599186124236</v>
      </c>
      <c r="P227" s="223">
        <v>407.07443945023039</v>
      </c>
      <c r="Q227" s="223">
        <v>17760.103707867067</v>
      </c>
      <c r="R227" s="29"/>
      <c r="S227" s="29"/>
    </row>
    <row r="228" spans="2:19" x14ac:dyDescent="0.25">
      <c r="B228" s="31">
        <v>2025</v>
      </c>
      <c r="C228" s="31" t="s">
        <v>307</v>
      </c>
      <c r="D228" s="29"/>
      <c r="E228" s="29"/>
      <c r="F228" s="29"/>
      <c r="G228" s="29"/>
      <c r="H228" s="29"/>
      <c r="I228" s="29"/>
      <c r="K228" s="31">
        <v>2030</v>
      </c>
      <c r="L228" s="31" t="s">
        <v>446</v>
      </c>
      <c r="M228" s="31" t="s">
        <v>437</v>
      </c>
      <c r="N228" s="223">
        <v>5499.918272763829</v>
      </c>
      <c r="O228" s="223">
        <v>19266.408273521476</v>
      </c>
      <c r="P228" s="223">
        <v>-13.868847714165629</v>
      </c>
      <c r="Q228" s="223">
        <v>216098.00129651977</v>
      </c>
      <c r="R228" s="29"/>
      <c r="S228" s="29"/>
    </row>
    <row r="229" spans="2:19" x14ac:dyDescent="0.25">
      <c r="B229" s="31">
        <v>2025</v>
      </c>
      <c r="C229" s="31" t="s">
        <v>308</v>
      </c>
      <c r="D229" s="29"/>
      <c r="E229" s="29"/>
      <c r="F229" s="29"/>
      <c r="G229" s="29"/>
      <c r="H229" s="29"/>
      <c r="I229" s="29"/>
      <c r="K229" s="31">
        <v>2030</v>
      </c>
      <c r="L229" s="31" t="s">
        <v>446</v>
      </c>
      <c r="M229" s="31" t="s">
        <v>359</v>
      </c>
      <c r="N229" s="223">
        <v>10334.236744220498</v>
      </c>
      <c r="O229" s="223">
        <v>62901.616100031119</v>
      </c>
      <c r="P229" s="223">
        <v>7313.6654508028678</v>
      </c>
      <c r="Q229" s="223">
        <v>100518.07797286176</v>
      </c>
      <c r="R229" s="29"/>
      <c r="S229" s="29"/>
    </row>
    <row r="230" spans="2:19" x14ac:dyDescent="0.25">
      <c r="B230" s="31">
        <v>2025</v>
      </c>
      <c r="C230" s="31" t="s">
        <v>309</v>
      </c>
      <c r="D230" s="29"/>
      <c r="E230" s="29"/>
      <c r="F230" s="29"/>
      <c r="G230" s="29"/>
      <c r="H230" s="29"/>
      <c r="I230" s="29"/>
      <c r="K230" s="31">
        <v>2031</v>
      </c>
      <c r="L230" s="31" t="s">
        <v>436</v>
      </c>
      <c r="M230" s="31" t="s">
        <v>437</v>
      </c>
      <c r="N230" s="223">
        <v>0</v>
      </c>
      <c r="O230" s="223">
        <v>0</v>
      </c>
      <c r="P230" s="223">
        <v>0</v>
      </c>
      <c r="Q230" s="223">
        <v>1046762.6960379622</v>
      </c>
      <c r="R230" s="29"/>
      <c r="S230" s="29"/>
    </row>
    <row r="231" spans="2:19" x14ac:dyDescent="0.25">
      <c r="B231" s="31">
        <v>2025</v>
      </c>
      <c r="C231" s="31" t="s">
        <v>360</v>
      </c>
      <c r="D231" s="29"/>
      <c r="E231" s="29"/>
      <c r="F231" s="29"/>
      <c r="G231" s="29"/>
      <c r="H231" s="29"/>
      <c r="I231" s="29"/>
      <c r="K231" s="31">
        <v>2031</v>
      </c>
      <c r="L231" s="31" t="s">
        <v>436</v>
      </c>
      <c r="M231" s="31" t="s">
        <v>359</v>
      </c>
      <c r="N231" s="223">
        <v>0</v>
      </c>
      <c r="O231" s="223">
        <v>0</v>
      </c>
      <c r="P231" s="223">
        <v>0</v>
      </c>
      <c r="Q231" s="223">
        <v>89553.298078140884</v>
      </c>
      <c r="R231" s="29"/>
      <c r="S231" s="29"/>
    </row>
    <row r="232" spans="2:19" x14ac:dyDescent="0.25">
      <c r="B232" s="31">
        <v>2025</v>
      </c>
      <c r="C232" s="31" t="s">
        <v>209</v>
      </c>
      <c r="D232" s="29"/>
      <c r="E232" s="29"/>
      <c r="F232" s="29"/>
      <c r="G232" s="29"/>
      <c r="H232" s="29"/>
      <c r="I232" s="29"/>
      <c r="K232" s="31">
        <v>2031</v>
      </c>
      <c r="L232" s="31" t="s">
        <v>438</v>
      </c>
      <c r="M232" s="31" t="s">
        <v>437</v>
      </c>
      <c r="N232" s="223">
        <v>145382.08715251918</v>
      </c>
      <c r="O232" s="223">
        <v>581012.75601895212</v>
      </c>
      <c r="P232" s="223">
        <v>17599.087256449347</v>
      </c>
      <c r="Q232" s="223">
        <v>0</v>
      </c>
      <c r="R232" s="29"/>
      <c r="S232" s="29"/>
    </row>
    <row r="233" spans="2:19" x14ac:dyDescent="0.25">
      <c r="B233" s="31">
        <v>2025</v>
      </c>
      <c r="C233" s="65" t="s">
        <v>156</v>
      </c>
      <c r="D233" s="66"/>
      <c r="E233" s="66"/>
      <c r="F233" s="66"/>
      <c r="G233" s="66"/>
      <c r="H233" s="66"/>
      <c r="I233" s="66"/>
      <c r="K233" s="31">
        <v>2031</v>
      </c>
      <c r="L233" s="31" t="s">
        <v>438</v>
      </c>
      <c r="M233" s="31" t="s">
        <v>359</v>
      </c>
      <c r="N233" s="223">
        <v>52903.220479652948</v>
      </c>
      <c r="O233" s="223">
        <v>478868.28675068577</v>
      </c>
      <c r="P233" s="223">
        <v>3126.9927544541706</v>
      </c>
      <c r="Q233" s="223">
        <v>0</v>
      </c>
      <c r="R233" s="29"/>
      <c r="S233" s="29"/>
    </row>
    <row r="234" spans="2:19" x14ac:dyDescent="0.25">
      <c r="B234" s="31">
        <v>2026</v>
      </c>
      <c r="C234" s="31" t="s">
        <v>299</v>
      </c>
      <c r="D234" s="29"/>
      <c r="E234" s="29"/>
      <c r="F234" s="29"/>
      <c r="G234" s="29"/>
      <c r="H234" s="29"/>
      <c r="I234" s="29"/>
      <c r="K234" s="31">
        <v>2031</v>
      </c>
      <c r="L234" s="31" t="s">
        <v>439</v>
      </c>
      <c r="M234" s="31" t="s">
        <v>437</v>
      </c>
      <c r="N234" s="223">
        <v>97608.47950542155</v>
      </c>
      <c r="O234" s="223">
        <v>148739.66290838129</v>
      </c>
      <c r="P234" s="223">
        <v>26806.393348466365</v>
      </c>
      <c r="Q234" s="223">
        <v>175507.3848256247</v>
      </c>
      <c r="R234" s="29"/>
      <c r="S234" s="29"/>
    </row>
    <row r="235" spans="2:19" x14ac:dyDescent="0.25">
      <c r="B235" s="31">
        <v>2026</v>
      </c>
      <c r="C235" s="31" t="s">
        <v>141</v>
      </c>
      <c r="D235" s="29"/>
      <c r="E235" s="29"/>
      <c r="F235" s="29"/>
      <c r="G235" s="29"/>
      <c r="H235" s="29"/>
      <c r="I235" s="29"/>
      <c r="K235" s="31">
        <v>2031</v>
      </c>
      <c r="L235" s="31" t="s">
        <v>439</v>
      </c>
      <c r="M235" s="31" t="s">
        <v>359</v>
      </c>
      <c r="N235" s="223">
        <v>12944.594520251283</v>
      </c>
      <c r="O235" s="223">
        <v>23227.718507879639</v>
      </c>
      <c r="P235" s="223">
        <v>4643.4545097516575</v>
      </c>
      <c r="Q235" s="223">
        <v>9083.9842682422222</v>
      </c>
      <c r="R235" s="29"/>
      <c r="S235" s="29"/>
    </row>
    <row r="236" spans="2:19" x14ac:dyDescent="0.25">
      <c r="B236" s="31">
        <v>2026</v>
      </c>
      <c r="C236" s="31" t="s">
        <v>142</v>
      </c>
      <c r="D236" s="29"/>
      <c r="E236" s="29"/>
      <c r="F236" s="29"/>
      <c r="G236" s="29"/>
      <c r="H236" s="29"/>
      <c r="I236" s="29"/>
      <c r="K236" s="31">
        <v>2031</v>
      </c>
      <c r="L236" s="31" t="s">
        <v>440</v>
      </c>
      <c r="M236" s="31" t="s">
        <v>437</v>
      </c>
      <c r="N236" s="223">
        <v>112.20508988907346</v>
      </c>
      <c r="O236" s="223">
        <v>12697.75016171258</v>
      </c>
      <c r="P236" s="223">
        <v>97109.66076072806</v>
      </c>
      <c r="Q236" s="223">
        <v>0</v>
      </c>
      <c r="R236" s="29"/>
      <c r="S236" s="29"/>
    </row>
    <row r="237" spans="2:19" x14ac:dyDescent="0.25">
      <c r="B237" s="31">
        <v>2026</v>
      </c>
      <c r="C237" s="31" t="s">
        <v>145</v>
      </c>
      <c r="D237" s="29"/>
      <c r="E237" s="29"/>
      <c r="F237" s="29"/>
      <c r="G237" s="29"/>
      <c r="H237" s="29"/>
      <c r="I237" s="29"/>
      <c r="K237" s="31">
        <v>2031</v>
      </c>
      <c r="L237" s="31" t="s">
        <v>440</v>
      </c>
      <c r="M237" s="31" t="s">
        <v>359</v>
      </c>
      <c r="N237" s="223">
        <v>0</v>
      </c>
      <c r="O237" s="223">
        <v>0</v>
      </c>
      <c r="P237" s="223">
        <v>60748.34917377861</v>
      </c>
      <c r="Q237" s="223">
        <v>0</v>
      </c>
      <c r="R237" s="29"/>
      <c r="S237" s="29"/>
    </row>
    <row r="238" spans="2:19" x14ac:dyDescent="0.25">
      <c r="B238" s="31">
        <v>2026</v>
      </c>
      <c r="C238" s="31" t="s">
        <v>307</v>
      </c>
      <c r="D238" s="29"/>
      <c r="E238" s="29"/>
      <c r="F238" s="29"/>
      <c r="G238" s="29"/>
      <c r="H238" s="29"/>
      <c r="I238" s="29"/>
      <c r="K238" s="31">
        <v>2031</v>
      </c>
      <c r="L238" s="31" t="s">
        <v>441</v>
      </c>
      <c r="M238" s="31" t="s">
        <v>437</v>
      </c>
      <c r="N238" s="223">
        <v>0</v>
      </c>
      <c r="O238" s="223">
        <v>0</v>
      </c>
      <c r="P238" s="223">
        <v>0</v>
      </c>
      <c r="Q238" s="223">
        <v>11253.38970171582</v>
      </c>
      <c r="R238" s="29"/>
      <c r="S238" s="29"/>
    </row>
    <row r="239" spans="2:19" x14ac:dyDescent="0.25">
      <c r="B239" s="31">
        <v>2026</v>
      </c>
      <c r="C239" s="31" t="s">
        <v>308</v>
      </c>
      <c r="D239" s="29"/>
      <c r="E239" s="29"/>
      <c r="F239" s="29"/>
      <c r="G239" s="29"/>
      <c r="H239" s="29"/>
      <c r="I239" s="29"/>
      <c r="K239" s="31">
        <v>2031</v>
      </c>
      <c r="L239" s="31" t="s">
        <v>441</v>
      </c>
      <c r="M239" s="31" t="s">
        <v>359</v>
      </c>
      <c r="N239" s="223">
        <v>13664.226305049175</v>
      </c>
      <c r="O239" s="223">
        <v>88237.815955555721</v>
      </c>
      <c r="P239" s="223">
        <v>4427.073004168702</v>
      </c>
      <c r="Q239" s="223">
        <v>257384.23470837093</v>
      </c>
      <c r="R239" s="29"/>
      <c r="S239" s="29"/>
    </row>
    <row r="240" spans="2:19" x14ac:dyDescent="0.25">
      <c r="B240" s="31">
        <v>2026</v>
      </c>
      <c r="C240" s="31" t="s">
        <v>309</v>
      </c>
      <c r="D240" s="29"/>
      <c r="E240" s="29"/>
      <c r="F240" s="29"/>
      <c r="G240" s="29"/>
      <c r="H240" s="29"/>
      <c r="I240" s="29"/>
      <c r="K240" s="31">
        <v>2031</v>
      </c>
      <c r="L240" s="31" t="s">
        <v>442</v>
      </c>
      <c r="M240" s="31" t="s">
        <v>437</v>
      </c>
      <c r="N240" s="223">
        <v>12832.835991488046</v>
      </c>
      <c r="O240" s="223">
        <v>52471.167276816552</v>
      </c>
      <c r="P240" s="223">
        <v>1075.3943268192791</v>
      </c>
      <c r="Q240" s="223">
        <v>37004.782396711227</v>
      </c>
      <c r="R240" s="29"/>
      <c r="S240" s="29"/>
    </row>
    <row r="241" spans="2:19" x14ac:dyDescent="0.25">
      <c r="B241" s="31">
        <v>2026</v>
      </c>
      <c r="C241" s="31" t="s">
        <v>360</v>
      </c>
      <c r="D241" s="29"/>
      <c r="E241" s="29"/>
      <c r="F241" s="29"/>
      <c r="G241" s="29"/>
      <c r="H241" s="29"/>
      <c r="I241" s="29"/>
      <c r="K241" s="31">
        <v>2031</v>
      </c>
      <c r="L241" s="31" t="s">
        <v>442</v>
      </c>
      <c r="M241" s="31" t="s">
        <v>359</v>
      </c>
      <c r="N241" s="223">
        <v>9602.381640837033</v>
      </c>
      <c r="O241" s="223">
        <v>28829.12450345296</v>
      </c>
      <c r="P241" s="223">
        <v>189.59215344234639</v>
      </c>
      <c r="Q241" s="223">
        <v>71810.228014328255</v>
      </c>
      <c r="R241" s="29"/>
      <c r="S241" s="29"/>
    </row>
    <row r="242" spans="2:19" x14ac:dyDescent="0.25">
      <c r="B242" s="31">
        <v>2026</v>
      </c>
      <c r="C242" s="31" t="s">
        <v>209</v>
      </c>
      <c r="D242" s="29"/>
      <c r="E242" s="29"/>
      <c r="F242" s="29"/>
      <c r="G242" s="29"/>
      <c r="H242" s="29"/>
      <c r="I242" s="29"/>
      <c r="K242" s="31">
        <v>2031</v>
      </c>
      <c r="L242" s="31" t="s">
        <v>443</v>
      </c>
      <c r="M242" s="31" t="s">
        <v>437</v>
      </c>
      <c r="N242" s="223">
        <v>0</v>
      </c>
      <c r="O242" s="223">
        <v>0</v>
      </c>
      <c r="P242" s="223">
        <v>0</v>
      </c>
      <c r="Q242" s="223">
        <v>33122.148635763704</v>
      </c>
      <c r="R242" s="29"/>
      <c r="S242" s="29"/>
    </row>
    <row r="243" spans="2:19" x14ac:dyDescent="0.25">
      <c r="B243" s="31">
        <v>2026</v>
      </c>
      <c r="C243" s="65" t="s">
        <v>156</v>
      </c>
      <c r="D243" s="66"/>
      <c r="E243" s="66"/>
      <c r="F243" s="66"/>
      <c r="G243" s="66"/>
      <c r="H243" s="66"/>
      <c r="I243" s="66"/>
      <c r="K243" s="31">
        <v>2031</v>
      </c>
      <c r="L243" s="31" t="s">
        <v>443</v>
      </c>
      <c r="M243" s="31" t="s">
        <v>359</v>
      </c>
      <c r="N243" s="223">
        <v>20446.465402283895</v>
      </c>
      <c r="O243" s="223">
        <v>11651.265280393563</v>
      </c>
      <c r="P243" s="223">
        <v>788.95249903640945</v>
      </c>
      <c r="Q243" s="223">
        <v>186217.12056731217</v>
      </c>
      <c r="R243" s="29"/>
      <c r="S243" s="29"/>
    </row>
    <row r="244" spans="2:19" x14ac:dyDescent="0.25">
      <c r="B244" s="31">
        <v>2027</v>
      </c>
      <c r="C244" s="31" t="s">
        <v>299</v>
      </c>
      <c r="D244" s="29"/>
      <c r="E244" s="29"/>
      <c r="F244" s="29"/>
      <c r="G244" s="29"/>
      <c r="H244" s="29"/>
      <c r="I244" s="29"/>
      <c r="K244" s="31">
        <v>2031</v>
      </c>
      <c r="L244" s="31" t="s">
        <v>444</v>
      </c>
      <c r="M244" s="31" t="s">
        <v>437</v>
      </c>
      <c r="N244" s="223">
        <v>53.912761271588614</v>
      </c>
      <c r="O244" s="223">
        <v>22666.219973687424</v>
      </c>
      <c r="P244" s="223">
        <v>783.88939342171329</v>
      </c>
      <c r="Q244" s="223">
        <v>89567.401341859848</v>
      </c>
      <c r="R244" s="29"/>
      <c r="S244" s="29"/>
    </row>
    <row r="245" spans="2:19" x14ac:dyDescent="0.25">
      <c r="B245" s="31">
        <v>2027</v>
      </c>
      <c r="C245" s="31" t="s">
        <v>141</v>
      </c>
      <c r="D245" s="29"/>
      <c r="E245" s="29"/>
      <c r="F245" s="29"/>
      <c r="G245" s="29"/>
      <c r="H245" s="29"/>
      <c r="I245" s="29"/>
      <c r="K245" s="31">
        <v>2031</v>
      </c>
      <c r="L245" s="31" t="s">
        <v>444</v>
      </c>
      <c r="M245" s="31" t="s">
        <v>359</v>
      </c>
      <c r="N245" s="223">
        <v>40837.569937148124</v>
      </c>
      <c r="O245" s="223">
        <v>28397.208601761424</v>
      </c>
      <c r="P245" s="223">
        <v>12027.124520929241</v>
      </c>
      <c r="Q245" s="223">
        <v>31491.361961142004</v>
      </c>
      <c r="R245" s="29"/>
      <c r="S245" s="29"/>
    </row>
    <row r="246" spans="2:19" x14ac:dyDescent="0.25">
      <c r="B246" s="31">
        <v>2027</v>
      </c>
      <c r="C246" s="31" t="s">
        <v>142</v>
      </c>
      <c r="D246" s="29"/>
      <c r="E246" s="29"/>
      <c r="F246" s="29"/>
      <c r="G246" s="29"/>
      <c r="H246" s="29"/>
      <c r="I246" s="29"/>
      <c r="K246" s="31">
        <v>2031</v>
      </c>
      <c r="L246" s="31" t="s">
        <v>445</v>
      </c>
      <c r="M246" s="31" t="s">
        <v>437</v>
      </c>
      <c r="N246" s="223">
        <v>1521.1358001336737</v>
      </c>
      <c r="O246" s="223">
        <v>12587.914079494169</v>
      </c>
      <c r="P246" s="223">
        <v>1999.634725933387</v>
      </c>
      <c r="Q246" s="223">
        <v>30886.476022018753</v>
      </c>
      <c r="R246" s="29"/>
      <c r="S246" s="29"/>
    </row>
    <row r="247" spans="2:19" x14ac:dyDescent="0.25">
      <c r="B247" s="31">
        <v>2027</v>
      </c>
      <c r="C247" s="31" t="s">
        <v>145</v>
      </c>
      <c r="D247" s="29"/>
      <c r="E247" s="29"/>
      <c r="F247" s="29"/>
      <c r="G247" s="29"/>
      <c r="H247" s="29"/>
      <c r="I247" s="29"/>
      <c r="K247" s="31">
        <v>2031</v>
      </c>
      <c r="L247" s="31" t="s">
        <v>445</v>
      </c>
      <c r="M247" s="31" t="s">
        <v>359</v>
      </c>
      <c r="N247" s="223">
        <v>606.33897570658246</v>
      </c>
      <c r="O247" s="223">
        <v>3462.4791454304477</v>
      </c>
      <c r="P247" s="223">
        <v>427.42816142274194</v>
      </c>
      <c r="Q247" s="223">
        <v>18648.108893260422</v>
      </c>
      <c r="R247" s="29"/>
      <c r="S247" s="29"/>
    </row>
    <row r="248" spans="2:19" x14ac:dyDescent="0.25">
      <c r="B248" s="31">
        <v>2027</v>
      </c>
      <c r="C248" s="31" t="s">
        <v>307</v>
      </c>
      <c r="D248" s="29"/>
      <c r="E248" s="29"/>
      <c r="F248" s="29"/>
      <c r="G248" s="29"/>
      <c r="H248" s="29"/>
      <c r="I248" s="29"/>
      <c r="K248" s="31">
        <v>2031</v>
      </c>
      <c r="L248" s="31" t="s">
        <v>446</v>
      </c>
      <c r="M248" s="31" t="s">
        <v>437</v>
      </c>
      <c r="N248" s="223">
        <v>5774.9141864020203</v>
      </c>
      <c r="O248" s="223">
        <v>20229.728687197552</v>
      </c>
      <c r="P248" s="223">
        <v>-14.562290099873911</v>
      </c>
      <c r="Q248" s="223">
        <v>226902.90136134578</v>
      </c>
      <c r="R248" s="29"/>
      <c r="S248" s="29"/>
    </row>
    <row r="249" spans="2:19" x14ac:dyDescent="0.25">
      <c r="B249" s="31">
        <v>2027</v>
      </c>
      <c r="C249" s="31" t="s">
        <v>308</v>
      </c>
      <c r="D249" s="29"/>
      <c r="E249" s="29"/>
      <c r="F249" s="29"/>
      <c r="G249" s="29"/>
      <c r="H249" s="29"/>
      <c r="I249" s="29"/>
      <c r="K249" s="31">
        <v>2031</v>
      </c>
      <c r="L249" s="31" t="s">
        <v>446</v>
      </c>
      <c r="M249" s="31" t="s">
        <v>359</v>
      </c>
      <c r="N249" s="223">
        <v>10850.948581431523</v>
      </c>
      <c r="O249" s="223">
        <v>66046.696905032673</v>
      </c>
      <c r="P249" s="223">
        <v>7679.3487233430114</v>
      </c>
      <c r="Q249" s="223">
        <v>105543.98187150486</v>
      </c>
      <c r="R249" s="29"/>
      <c r="S249" s="29"/>
    </row>
    <row r="250" spans="2:19" x14ac:dyDescent="0.25">
      <c r="B250" s="31">
        <v>2027</v>
      </c>
      <c r="C250" s="31" t="s">
        <v>309</v>
      </c>
      <c r="D250" s="29"/>
      <c r="E250" s="29"/>
      <c r="F250" s="29"/>
      <c r="G250" s="29"/>
      <c r="H250" s="29"/>
      <c r="I250" s="29"/>
      <c r="K250" s="31">
        <v>2032</v>
      </c>
      <c r="L250" s="31" t="s">
        <v>436</v>
      </c>
      <c r="M250" s="31" t="s">
        <v>437</v>
      </c>
      <c r="N250" s="223">
        <v>0</v>
      </c>
      <c r="O250" s="223">
        <v>0</v>
      </c>
      <c r="P250" s="223">
        <v>0</v>
      </c>
      <c r="Q250" s="223">
        <v>1099100.8308398605</v>
      </c>
      <c r="R250" s="29"/>
      <c r="S250" s="29"/>
    </row>
    <row r="251" spans="2:19" x14ac:dyDescent="0.25">
      <c r="B251" s="31">
        <v>2027</v>
      </c>
      <c r="C251" s="31" t="s">
        <v>360</v>
      </c>
      <c r="D251" s="29"/>
      <c r="E251" s="29"/>
      <c r="F251" s="29"/>
      <c r="G251" s="29"/>
      <c r="H251" s="29"/>
      <c r="I251" s="29"/>
      <c r="K251" s="31">
        <v>2032</v>
      </c>
      <c r="L251" s="31" t="s">
        <v>436</v>
      </c>
      <c r="M251" s="31" t="s">
        <v>359</v>
      </c>
      <c r="N251" s="223">
        <v>0</v>
      </c>
      <c r="O251" s="223">
        <v>0</v>
      </c>
      <c r="P251" s="223">
        <v>0</v>
      </c>
      <c r="Q251" s="223">
        <v>94030.962982047931</v>
      </c>
      <c r="R251" s="29"/>
      <c r="S251" s="29"/>
    </row>
    <row r="252" spans="2:19" x14ac:dyDescent="0.25">
      <c r="B252" s="31">
        <v>2027</v>
      </c>
      <c r="C252" s="31" t="s">
        <v>209</v>
      </c>
      <c r="D252" s="29"/>
      <c r="E252" s="29"/>
      <c r="F252" s="29"/>
      <c r="G252" s="29"/>
      <c r="H252" s="29"/>
      <c r="I252" s="29"/>
      <c r="K252" s="31">
        <v>2032</v>
      </c>
      <c r="L252" s="31" t="s">
        <v>438</v>
      </c>
      <c r="M252" s="31" t="s">
        <v>437</v>
      </c>
      <c r="N252" s="223">
        <v>152651.19151014515</v>
      </c>
      <c r="O252" s="223">
        <v>610063.39381989976</v>
      </c>
      <c r="P252" s="223">
        <v>18479.041619271815</v>
      </c>
      <c r="Q252" s="223">
        <v>0</v>
      </c>
      <c r="R252" s="29"/>
      <c r="S252" s="29"/>
    </row>
    <row r="253" spans="2:19" x14ac:dyDescent="0.25">
      <c r="B253" s="31">
        <v>2027</v>
      </c>
      <c r="C253" s="65" t="s">
        <v>156</v>
      </c>
      <c r="D253" s="66"/>
      <c r="E253" s="66"/>
      <c r="F253" s="66"/>
      <c r="G253" s="66"/>
      <c r="H253" s="66"/>
      <c r="I253" s="66"/>
      <c r="K253" s="31">
        <v>2032</v>
      </c>
      <c r="L253" s="31" t="s">
        <v>438</v>
      </c>
      <c r="M253" s="31" t="s">
        <v>359</v>
      </c>
      <c r="N253" s="223">
        <v>55548.381503635595</v>
      </c>
      <c r="O253" s="223">
        <v>502811.70108822006</v>
      </c>
      <c r="P253" s="223">
        <v>3283.3423921768795</v>
      </c>
      <c r="Q253" s="223">
        <v>0</v>
      </c>
      <c r="R253" s="29"/>
      <c r="S253" s="29"/>
    </row>
    <row r="254" spans="2:19" x14ac:dyDescent="0.25">
      <c r="B254" s="31">
        <v>2028</v>
      </c>
      <c r="C254" s="31" t="s">
        <v>299</v>
      </c>
      <c r="D254" s="29"/>
      <c r="E254" s="29"/>
      <c r="F254" s="29"/>
      <c r="G254" s="29"/>
      <c r="H254" s="29"/>
      <c r="I254" s="29"/>
      <c r="K254" s="31">
        <v>2032</v>
      </c>
      <c r="L254" s="31" t="s">
        <v>439</v>
      </c>
      <c r="M254" s="31" t="s">
        <v>437</v>
      </c>
      <c r="N254" s="223">
        <v>102488.90348069264</v>
      </c>
      <c r="O254" s="223">
        <v>156176.64605380036</v>
      </c>
      <c r="P254" s="223">
        <v>28146.713015889683</v>
      </c>
      <c r="Q254" s="223">
        <v>184282.75406690594</v>
      </c>
      <c r="R254" s="29"/>
      <c r="S254" s="29"/>
    </row>
    <row r="255" spans="2:19" x14ac:dyDescent="0.25">
      <c r="B255" s="31">
        <v>2028</v>
      </c>
      <c r="C255" s="31" t="s">
        <v>141</v>
      </c>
      <c r="D255" s="29"/>
      <c r="E255" s="29"/>
      <c r="F255" s="29"/>
      <c r="G255" s="29"/>
      <c r="H255" s="29"/>
      <c r="I255" s="29"/>
      <c r="K255" s="31">
        <v>2032</v>
      </c>
      <c r="L255" s="31" t="s">
        <v>439</v>
      </c>
      <c r="M255" s="31" t="s">
        <v>359</v>
      </c>
      <c r="N255" s="223">
        <v>13591.824246263848</v>
      </c>
      <c r="O255" s="223">
        <v>24389.104433273624</v>
      </c>
      <c r="P255" s="223">
        <v>4875.6272352392407</v>
      </c>
      <c r="Q255" s="223">
        <v>9538.1834816543342</v>
      </c>
      <c r="R255" s="29"/>
      <c r="S255" s="29"/>
    </row>
    <row r="256" spans="2:19" x14ac:dyDescent="0.25">
      <c r="B256" s="31">
        <v>2028</v>
      </c>
      <c r="C256" s="31" t="s">
        <v>142</v>
      </c>
      <c r="D256" s="29"/>
      <c r="E256" s="29"/>
      <c r="F256" s="29"/>
      <c r="G256" s="29"/>
      <c r="H256" s="29"/>
      <c r="I256" s="29"/>
      <c r="K256" s="31">
        <v>2032</v>
      </c>
      <c r="L256" s="31" t="s">
        <v>440</v>
      </c>
      <c r="M256" s="31" t="s">
        <v>437</v>
      </c>
      <c r="N256" s="223">
        <v>117.81534438352715</v>
      </c>
      <c r="O256" s="223">
        <v>13332.637669798209</v>
      </c>
      <c r="P256" s="223">
        <v>101965.14379876446</v>
      </c>
      <c r="Q256" s="223">
        <v>0</v>
      </c>
      <c r="R256" s="29"/>
      <c r="S256" s="29"/>
    </row>
    <row r="257" spans="2:19" x14ac:dyDescent="0.25">
      <c r="B257" s="31">
        <v>2028</v>
      </c>
      <c r="C257" s="31" t="s">
        <v>145</v>
      </c>
      <c r="D257" s="29"/>
      <c r="E257" s="29"/>
      <c r="F257" s="29"/>
      <c r="G257" s="29"/>
      <c r="H257" s="29"/>
      <c r="I257" s="29"/>
      <c r="K257" s="31">
        <v>2032</v>
      </c>
      <c r="L257" s="31" t="s">
        <v>440</v>
      </c>
      <c r="M257" s="31" t="s">
        <v>359</v>
      </c>
      <c r="N257" s="223">
        <v>0</v>
      </c>
      <c r="O257" s="223">
        <v>0</v>
      </c>
      <c r="P257" s="223">
        <v>63785.766632467545</v>
      </c>
      <c r="Q257" s="223">
        <v>0</v>
      </c>
      <c r="R257" s="29"/>
      <c r="S257" s="29"/>
    </row>
    <row r="258" spans="2:19" x14ac:dyDescent="0.25">
      <c r="B258" s="31">
        <v>2028</v>
      </c>
      <c r="C258" s="31" t="s">
        <v>307</v>
      </c>
      <c r="D258" s="29"/>
      <c r="E258" s="29"/>
      <c r="F258" s="29"/>
      <c r="G258" s="29"/>
      <c r="H258" s="29"/>
      <c r="I258" s="29"/>
      <c r="K258" s="31">
        <v>2032</v>
      </c>
      <c r="L258" s="31" t="s">
        <v>441</v>
      </c>
      <c r="M258" s="31" t="s">
        <v>437</v>
      </c>
      <c r="N258" s="223">
        <v>0</v>
      </c>
      <c r="O258" s="223">
        <v>0</v>
      </c>
      <c r="P258" s="223">
        <v>0</v>
      </c>
      <c r="Q258" s="223">
        <v>11816.059186801611</v>
      </c>
      <c r="R258" s="29"/>
      <c r="S258" s="29"/>
    </row>
    <row r="259" spans="2:19" x14ac:dyDescent="0.25">
      <c r="B259" s="31">
        <v>2028</v>
      </c>
      <c r="C259" s="31" t="s">
        <v>308</v>
      </c>
      <c r="D259" s="29"/>
      <c r="E259" s="29"/>
      <c r="F259" s="29"/>
      <c r="G259" s="29"/>
      <c r="H259" s="29"/>
      <c r="I259" s="29"/>
      <c r="K259" s="31">
        <v>2032</v>
      </c>
      <c r="L259" s="31" t="s">
        <v>441</v>
      </c>
      <c r="M259" s="31" t="s">
        <v>359</v>
      </c>
      <c r="N259" s="223">
        <v>14347.437620301635</v>
      </c>
      <c r="O259" s="223">
        <v>92649.706753333507</v>
      </c>
      <c r="P259" s="223">
        <v>4648.4266543771373</v>
      </c>
      <c r="Q259" s="223">
        <v>270253.44644378946</v>
      </c>
      <c r="R259" s="29"/>
      <c r="S259" s="29"/>
    </row>
    <row r="260" spans="2:19" x14ac:dyDescent="0.25">
      <c r="B260" s="31">
        <v>2028</v>
      </c>
      <c r="C260" s="31" t="s">
        <v>309</v>
      </c>
      <c r="D260" s="29"/>
      <c r="E260" s="29"/>
      <c r="F260" s="29"/>
      <c r="G260" s="29"/>
      <c r="H260" s="29"/>
      <c r="I260" s="29"/>
      <c r="K260" s="31">
        <v>2032</v>
      </c>
      <c r="L260" s="31" t="s">
        <v>442</v>
      </c>
      <c r="M260" s="31" t="s">
        <v>437</v>
      </c>
      <c r="N260" s="223">
        <v>13474.477791062449</v>
      </c>
      <c r="O260" s="223">
        <v>55094.72564065738</v>
      </c>
      <c r="P260" s="223">
        <v>1129.164043160243</v>
      </c>
      <c r="Q260" s="223">
        <v>38855.021516546789</v>
      </c>
      <c r="R260" s="29"/>
      <c r="S260" s="29"/>
    </row>
    <row r="261" spans="2:19" x14ac:dyDescent="0.25">
      <c r="B261" s="31">
        <v>2028</v>
      </c>
      <c r="C261" s="31" t="s">
        <v>360</v>
      </c>
      <c r="D261" s="29"/>
      <c r="E261" s="29"/>
      <c r="F261" s="29"/>
      <c r="G261" s="29"/>
      <c r="H261" s="29"/>
      <c r="I261" s="29"/>
      <c r="K261" s="31">
        <v>2032</v>
      </c>
      <c r="L261" s="31" t="s">
        <v>442</v>
      </c>
      <c r="M261" s="31" t="s">
        <v>359</v>
      </c>
      <c r="N261" s="223">
        <v>10082.500722878885</v>
      </c>
      <c r="O261" s="223">
        <v>30270.580728625609</v>
      </c>
      <c r="P261" s="223">
        <v>199.07176111446373</v>
      </c>
      <c r="Q261" s="223">
        <v>75400.739415044678</v>
      </c>
      <c r="R261" s="29"/>
      <c r="S261" s="29"/>
    </row>
    <row r="262" spans="2:19" x14ac:dyDescent="0.25">
      <c r="B262" s="31">
        <v>2028</v>
      </c>
      <c r="C262" s="31" t="s">
        <v>209</v>
      </c>
      <c r="D262" s="29"/>
      <c r="E262" s="29"/>
      <c r="F262" s="29"/>
      <c r="G262" s="29"/>
      <c r="H262" s="29"/>
      <c r="I262" s="29"/>
      <c r="K262" s="31">
        <v>2032</v>
      </c>
      <c r="L262" s="31" t="s">
        <v>443</v>
      </c>
      <c r="M262" s="31" t="s">
        <v>437</v>
      </c>
      <c r="N262" s="223">
        <v>0</v>
      </c>
      <c r="O262" s="223">
        <v>0</v>
      </c>
      <c r="P262" s="223">
        <v>0</v>
      </c>
      <c r="Q262" s="223">
        <v>34778.256067551891</v>
      </c>
      <c r="R262" s="29"/>
      <c r="S262" s="29"/>
    </row>
    <row r="263" spans="2:19" x14ac:dyDescent="0.25">
      <c r="B263" s="31">
        <v>2028</v>
      </c>
      <c r="C263" s="65" t="s">
        <v>156</v>
      </c>
      <c r="D263" s="66"/>
      <c r="E263" s="66"/>
      <c r="F263" s="66"/>
      <c r="G263" s="66"/>
      <c r="H263" s="66"/>
      <c r="I263" s="66"/>
      <c r="K263" s="31">
        <v>2032</v>
      </c>
      <c r="L263" s="31" t="s">
        <v>443</v>
      </c>
      <c r="M263" s="31" t="s">
        <v>359</v>
      </c>
      <c r="N263" s="223">
        <v>21468.788672398092</v>
      </c>
      <c r="O263" s="223">
        <v>12233.828544413242</v>
      </c>
      <c r="P263" s="223">
        <v>828.40012398823001</v>
      </c>
      <c r="Q263" s="223">
        <v>195527.97659567778</v>
      </c>
      <c r="R263" s="29"/>
      <c r="S263" s="29"/>
    </row>
    <row r="264" spans="2:19" x14ac:dyDescent="0.25">
      <c r="B264" s="31">
        <v>2029</v>
      </c>
      <c r="C264" s="31" t="s">
        <v>299</v>
      </c>
      <c r="D264" s="29"/>
      <c r="E264" s="29"/>
      <c r="F264" s="29"/>
      <c r="G264" s="29"/>
      <c r="H264" s="29"/>
      <c r="I264" s="29"/>
      <c r="K264" s="31">
        <v>2032</v>
      </c>
      <c r="L264" s="31" t="s">
        <v>444</v>
      </c>
      <c r="M264" s="31" t="s">
        <v>437</v>
      </c>
      <c r="N264" s="223">
        <v>56.608399335168045</v>
      </c>
      <c r="O264" s="223">
        <v>23799.530972371798</v>
      </c>
      <c r="P264" s="223">
        <v>823.08386309279899</v>
      </c>
      <c r="Q264" s="223">
        <v>94045.771408952845</v>
      </c>
      <c r="R264" s="29"/>
      <c r="S264" s="29"/>
    </row>
    <row r="265" spans="2:19" x14ac:dyDescent="0.25">
      <c r="B265" s="31">
        <v>2029</v>
      </c>
      <c r="C265" s="31" t="s">
        <v>141</v>
      </c>
      <c r="D265" s="29"/>
      <c r="E265" s="29"/>
      <c r="F265" s="29"/>
      <c r="G265" s="29"/>
      <c r="H265" s="29"/>
      <c r="I265" s="29"/>
      <c r="K265" s="31">
        <v>2032</v>
      </c>
      <c r="L265" s="31" t="s">
        <v>444</v>
      </c>
      <c r="M265" s="31" t="s">
        <v>359</v>
      </c>
      <c r="N265" s="223">
        <v>42879.448434005535</v>
      </c>
      <c r="O265" s="223">
        <v>29817.069031849496</v>
      </c>
      <c r="P265" s="223">
        <v>12628.480746975703</v>
      </c>
      <c r="Q265" s="223">
        <v>33065.930059199105</v>
      </c>
      <c r="R265" s="29"/>
      <c r="S265" s="29"/>
    </row>
    <row r="266" spans="2:19" x14ac:dyDescent="0.25">
      <c r="B266" s="31">
        <v>2029</v>
      </c>
      <c r="C266" s="31" t="s">
        <v>142</v>
      </c>
      <c r="D266" s="29"/>
      <c r="E266" s="29"/>
      <c r="F266" s="29"/>
      <c r="G266" s="29"/>
      <c r="H266" s="29"/>
      <c r="I266" s="29"/>
      <c r="K266" s="31">
        <v>2032</v>
      </c>
      <c r="L266" s="31" t="s">
        <v>445</v>
      </c>
      <c r="M266" s="31" t="s">
        <v>437</v>
      </c>
      <c r="N266" s="223">
        <v>1597.1925901403574</v>
      </c>
      <c r="O266" s="223">
        <v>13217.309783468878</v>
      </c>
      <c r="P266" s="223">
        <v>2099.6164622300566</v>
      </c>
      <c r="Q266" s="223">
        <v>32430.799823119691</v>
      </c>
      <c r="R266" s="29"/>
      <c r="S266" s="29"/>
    </row>
    <row r="267" spans="2:19" x14ac:dyDescent="0.25">
      <c r="B267" s="31">
        <v>2029</v>
      </c>
      <c r="C267" s="31" t="s">
        <v>145</v>
      </c>
      <c r="D267" s="29"/>
      <c r="E267" s="29"/>
      <c r="F267" s="29"/>
      <c r="G267" s="29"/>
      <c r="H267" s="29"/>
      <c r="I267" s="29"/>
      <c r="K267" s="31">
        <v>2032</v>
      </c>
      <c r="L267" s="31" t="s">
        <v>445</v>
      </c>
      <c r="M267" s="31" t="s">
        <v>359</v>
      </c>
      <c r="N267" s="223">
        <v>636.65592449191161</v>
      </c>
      <c r="O267" s="223">
        <v>3635.6031027019703</v>
      </c>
      <c r="P267" s="223">
        <v>448.79956949387906</v>
      </c>
      <c r="Q267" s="223">
        <v>19580.514337923443</v>
      </c>
      <c r="R267" s="29"/>
      <c r="S267" s="29"/>
    </row>
    <row r="268" spans="2:19" x14ac:dyDescent="0.25">
      <c r="B268" s="31">
        <v>2029</v>
      </c>
      <c r="C268" s="31" t="s">
        <v>307</v>
      </c>
      <c r="D268" s="29"/>
      <c r="E268" s="29"/>
      <c r="F268" s="29"/>
      <c r="G268" s="29"/>
      <c r="H268" s="29"/>
      <c r="I268" s="29"/>
      <c r="K268" s="31">
        <v>2032</v>
      </c>
      <c r="L268" s="31" t="s">
        <v>446</v>
      </c>
      <c r="M268" s="31" t="s">
        <v>437</v>
      </c>
      <c r="N268" s="223">
        <v>6063.6598957221213</v>
      </c>
      <c r="O268" s="223">
        <v>21241.21512155743</v>
      </c>
      <c r="P268" s="223">
        <v>-15.290404604867607</v>
      </c>
      <c r="Q268" s="223">
        <v>238248.04642941308</v>
      </c>
      <c r="R268" s="29"/>
      <c r="S268" s="29"/>
    </row>
    <row r="269" spans="2:19" x14ac:dyDescent="0.25">
      <c r="B269" s="31">
        <v>2029</v>
      </c>
      <c r="C269" s="31" t="s">
        <v>308</v>
      </c>
      <c r="D269" s="29"/>
      <c r="E269" s="29"/>
      <c r="F269" s="29"/>
      <c r="G269" s="29"/>
      <c r="H269" s="29"/>
      <c r="I269" s="29"/>
      <c r="K269" s="31">
        <v>2032</v>
      </c>
      <c r="L269" s="31" t="s">
        <v>446</v>
      </c>
      <c r="M269" s="31" t="s">
        <v>359</v>
      </c>
      <c r="N269" s="223">
        <v>11393.4960105031</v>
      </c>
      <c r="O269" s="223">
        <v>69349.03175028431</v>
      </c>
      <c r="P269" s="223">
        <v>8063.3161595101619</v>
      </c>
      <c r="Q269" s="223">
        <v>110821.18096508012</v>
      </c>
      <c r="R269" s="29"/>
      <c r="S269" s="29"/>
    </row>
    <row r="270" spans="2:19" x14ac:dyDescent="0.25">
      <c r="B270" s="31">
        <v>2029</v>
      </c>
      <c r="C270" s="31" t="s">
        <v>309</v>
      </c>
      <c r="D270" s="29"/>
      <c r="E270" s="29"/>
      <c r="F270" s="29"/>
      <c r="G270" s="29"/>
      <c r="H270" s="29"/>
      <c r="I270" s="29"/>
      <c r="K270" s="31">
        <v>2033</v>
      </c>
      <c r="L270" s="31" t="s">
        <v>436</v>
      </c>
      <c r="M270" s="31" t="s">
        <v>437</v>
      </c>
      <c r="N270" s="223">
        <v>0</v>
      </c>
      <c r="O270" s="223">
        <v>0</v>
      </c>
      <c r="P270" s="223">
        <v>0</v>
      </c>
      <c r="Q270" s="223">
        <v>1154055.8723818536</v>
      </c>
      <c r="R270" s="29"/>
      <c r="S270" s="29"/>
    </row>
    <row r="271" spans="2:19" x14ac:dyDescent="0.25">
      <c r="B271" s="31">
        <v>2029</v>
      </c>
      <c r="C271" s="31" t="s">
        <v>360</v>
      </c>
      <c r="D271" s="29"/>
      <c r="E271" s="29"/>
      <c r="F271" s="29"/>
      <c r="G271" s="29"/>
      <c r="H271" s="29"/>
      <c r="I271" s="29"/>
      <c r="K271" s="31">
        <v>2033</v>
      </c>
      <c r="L271" s="31" t="s">
        <v>436</v>
      </c>
      <c r="M271" s="31" t="s">
        <v>359</v>
      </c>
      <c r="N271" s="223">
        <v>0</v>
      </c>
      <c r="O271" s="223">
        <v>0</v>
      </c>
      <c r="P271" s="223">
        <v>0</v>
      </c>
      <c r="Q271" s="223">
        <v>98732.511131150328</v>
      </c>
      <c r="R271" s="29"/>
      <c r="S271" s="29"/>
    </row>
    <row r="272" spans="2:19" x14ac:dyDescent="0.25">
      <c r="B272" s="31">
        <v>2029</v>
      </c>
      <c r="C272" s="31" t="s">
        <v>209</v>
      </c>
      <c r="D272" s="29"/>
      <c r="E272" s="29"/>
      <c r="F272" s="29"/>
      <c r="G272" s="29"/>
      <c r="H272" s="29"/>
      <c r="I272" s="29"/>
      <c r="K272" s="31">
        <v>2033</v>
      </c>
      <c r="L272" s="31" t="s">
        <v>438</v>
      </c>
      <c r="M272" s="31" t="s">
        <v>437</v>
      </c>
      <c r="N272" s="223">
        <v>160283.75108565242</v>
      </c>
      <c r="O272" s="223">
        <v>640566.56351089478</v>
      </c>
      <c r="P272" s="223">
        <v>19402.993700235405</v>
      </c>
      <c r="Q272" s="223">
        <v>0</v>
      </c>
      <c r="R272" s="29"/>
      <c r="S272" s="29"/>
    </row>
    <row r="273" spans="2:19" x14ac:dyDescent="0.25">
      <c r="B273" s="31">
        <v>2029</v>
      </c>
      <c r="C273" s="65" t="s">
        <v>156</v>
      </c>
      <c r="D273" s="66"/>
      <c r="E273" s="66"/>
      <c r="F273" s="66"/>
      <c r="G273" s="66"/>
      <c r="H273" s="66"/>
      <c r="I273" s="66"/>
      <c r="K273" s="31">
        <v>2033</v>
      </c>
      <c r="L273" s="31" t="s">
        <v>438</v>
      </c>
      <c r="M273" s="31" t="s">
        <v>359</v>
      </c>
      <c r="N273" s="223">
        <v>58325.800578817376</v>
      </c>
      <c r="O273" s="223">
        <v>527952.28614263108</v>
      </c>
      <c r="P273" s="223">
        <v>3447.5095117857236</v>
      </c>
      <c r="Q273" s="223">
        <v>0</v>
      </c>
      <c r="R273" s="29"/>
      <c r="S273" s="29"/>
    </row>
    <row r="274" spans="2:19" x14ac:dyDescent="0.25">
      <c r="B274" s="31">
        <v>2030</v>
      </c>
      <c r="C274" s="31" t="s">
        <v>299</v>
      </c>
      <c r="D274" s="29"/>
      <c r="E274" s="29"/>
      <c r="F274" s="29"/>
      <c r="G274" s="29"/>
      <c r="H274" s="29"/>
      <c r="I274" s="29"/>
      <c r="K274" s="31">
        <v>2033</v>
      </c>
      <c r="L274" s="31" t="s">
        <v>439</v>
      </c>
      <c r="M274" s="31" t="s">
        <v>437</v>
      </c>
      <c r="N274" s="223">
        <v>107613.34865472728</v>
      </c>
      <c r="O274" s="223">
        <v>163985.47835649038</v>
      </c>
      <c r="P274" s="223">
        <v>29554.048666684168</v>
      </c>
      <c r="Q274" s="223">
        <v>193496.89177025124</v>
      </c>
      <c r="R274" s="29"/>
      <c r="S274" s="29"/>
    </row>
    <row r="275" spans="2:19" x14ac:dyDescent="0.25">
      <c r="B275" s="31">
        <v>2030</v>
      </c>
      <c r="C275" s="31" t="s">
        <v>141</v>
      </c>
      <c r="D275" s="29"/>
      <c r="E275" s="29"/>
      <c r="F275" s="29"/>
      <c r="G275" s="29"/>
      <c r="H275" s="29"/>
      <c r="I275" s="29"/>
      <c r="K275" s="31">
        <v>2033</v>
      </c>
      <c r="L275" s="31" t="s">
        <v>439</v>
      </c>
      <c r="M275" s="31" t="s">
        <v>359</v>
      </c>
      <c r="N275" s="223">
        <v>14271.415458577041</v>
      </c>
      <c r="O275" s="223">
        <v>25608.559654937308</v>
      </c>
      <c r="P275" s="223">
        <v>5119.4085970012029</v>
      </c>
      <c r="Q275" s="223">
        <v>10015.092655737051</v>
      </c>
      <c r="R275" s="29"/>
      <c r="S275" s="29"/>
    </row>
    <row r="276" spans="2:19" x14ac:dyDescent="0.25">
      <c r="B276" s="31">
        <v>2030</v>
      </c>
      <c r="C276" s="31" t="s">
        <v>142</v>
      </c>
      <c r="D276" s="29"/>
      <c r="E276" s="29"/>
      <c r="F276" s="29"/>
      <c r="G276" s="29"/>
      <c r="H276" s="29"/>
      <c r="I276" s="29"/>
      <c r="K276" s="31">
        <v>2033</v>
      </c>
      <c r="L276" s="31" t="s">
        <v>440</v>
      </c>
      <c r="M276" s="31" t="s">
        <v>437</v>
      </c>
      <c r="N276" s="223">
        <v>123.70611160270352</v>
      </c>
      <c r="O276" s="223">
        <v>13999.269553288119</v>
      </c>
      <c r="P276" s="223">
        <v>107063.40098870269</v>
      </c>
      <c r="Q276" s="223">
        <v>0</v>
      </c>
      <c r="R276" s="29"/>
      <c r="S276" s="29"/>
    </row>
    <row r="277" spans="2:19" x14ac:dyDescent="0.25">
      <c r="B277" s="31">
        <v>2030</v>
      </c>
      <c r="C277" s="31" t="s">
        <v>145</v>
      </c>
      <c r="D277" s="29"/>
      <c r="E277" s="29"/>
      <c r="F277" s="29"/>
      <c r="G277" s="29"/>
      <c r="H277" s="29"/>
      <c r="I277" s="29"/>
      <c r="K277" s="31">
        <v>2033</v>
      </c>
      <c r="L277" s="31" t="s">
        <v>440</v>
      </c>
      <c r="M277" s="31" t="s">
        <v>359</v>
      </c>
      <c r="N277" s="223">
        <v>0</v>
      </c>
      <c r="O277" s="223">
        <v>0</v>
      </c>
      <c r="P277" s="223">
        <v>66975.05496409093</v>
      </c>
      <c r="Q277" s="223">
        <v>0</v>
      </c>
      <c r="R277" s="29"/>
      <c r="S277" s="29"/>
    </row>
    <row r="278" spans="2:19" x14ac:dyDescent="0.25">
      <c r="B278" s="31">
        <v>2030</v>
      </c>
      <c r="C278" s="31" t="s">
        <v>307</v>
      </c>
      <c r="D278" s="29"/>
      <c r="E278" s="29"/>
      <c r="F278" s="29"/>
      <c r="G278" s="29"/>
      <c r="H278" s="29"/>
      <c r="I278" s="29"/>
      <c r="K278" s="31">
        <v>2033</v>
      </c>
      <c r="L278" s="31" t="s">
        <v>441</v>
      </c>
      <c r="M278" s="31" t="s">
        <v>437</v>
      </c>
      <c r="N278" s="223">
        <v>0</v>
      </c>
      <c r="O278" s="223">
        <v>0</v>
      </c>
      <c r="P278" s="223">
        <v>0</v>
      </c>
      <c r="Q278" s="223">
        <v>12406.862146141691</v>
      </c>
      <c r="R278" s="29"/>
      <c r="S278" s="29"/>
    </row>
    <row r="279" spans="2:19" x14ac:dyDescent="0.25">
      <c r="B279" s="31">
        <v>2030</v>
      </c>
      <c r="C279" s="31" t="s">
        <v>308</v>
      </c>
      <c r="D279" s="29"/>
      <c r="E279" s="29"/>
      <c r="F279" s="29"/>
      <c r="G279" s="29"/>
      <c r="H279" s="29"/>
      <c r="I279" s="29"/>
      <c r="K279" s="31">
        <v>2033</v>
      </c>
      <c r="L279" s="31" t="s">
        <v>441</v>
      </c>
      <c r="M279" s="31" t="s">
        <v>359</v>
      </c>
      <c r="N279" s="223">
        <v>15064.809501316717</v>
      </c>
      <c r="O279" s="223">
        <v>97282.192091000179</v>
      </c>
      <c r="P279" s="223">
        <v>4880.8479870959945</v>
      </c>
      <c r="Q279" s="223">
        <v>283766.11876597896</v>
      </c>
      <c r="R279" s="29"/>
      <c r="S279" s="29"/>
    </row>
    <row r="280" spans="2:19" x14ac:dyDescent="0.25">
      <c r="B280" s="31">
        <v>2030</v>
      </c>
      <c r="C280" s="31" t="s">
        <v>309</v>
      </c>
      <c r="D280" s="29"/>
      <c r="E280" s="29"/>
      <c r="F280" s="29"/>
      <c r="G280" s="29"/>
      <c r="H280" s="29"/>
      <c r="I280" s="29"/>
      <c r="K280" s="31">
        <v>2033</v>
      </c>
      <c r="L280" s="31" t="s">
        <v>442</v>
      </c>
      <c r="M280" s="31" t="s">
        <v>437</v>
      </c>
      <c r="N280" s="223">
        <v>14148.201680615572</v>
      </c>
      <c r="O280" s="223">
        <v>57849.461922690251</v>
      </c>
      <c r="P280" s="223">
        <v>1185.6222453182552</v>
      </c>
      <c r="Q280" s="223">
        <v>40797.772592374131</v>
      </c>
      <c r="R280" s="29"/>
      <c r="S280" s="29"/>
    </row>
    <row r="281" spans="2:19" x14ac:dyDescent="0.25">
      <c r="B281" s="31">
        <v>2030</v>
      </c>
      <c r="C281" s="31" t="s">
        <v>360</v>
      </c>
      <c r="D281" s="29"/>
      <c r="E281" s="29"/>
      <c r="F281" s="29"/>
      <c r="G281" s="29"/>
      <c r="H281" s="29"/>
      <c r="I281" s="29"/>
      <c r="K281" s="31">
        <v>2033</v>
      </c>
      <c r="L281" s="31" t="s">
        <v>442</v>
      </c>
      <c r="M281" s="31" t="s">
        <v>359</v>
      </c>
      <c r="N281" s="223">
        <v>10586.625759022831</v>
      </c>
      <c r="O281" s="223">
        <v>31784.109765056892</v>
      </c>
      <c r="P281" s="223">
        <v>209.02534917018693</v>
      </c>
      <c r="Q281" s="223">
        <v>79170.776385796911</v>
      </c>
      <c r="R281" s="29"/>
      <c r="S281" s="29"/>
    </row>
    <row r="282" spans="2:19" x14ac:dyDescent="0.25">
      <c r="B282" s="31">
        <v>2030</v>
      </c>
      <c r="C282" s="31" t="s">
        <v>209</v>
      </c>
      <c r="D282" s="29"/>
      <c r="E282" s="29"/>
      <c r="F282" s="29"/>
      <c r="G282" s="29"/>
      <c r="H282" s="29"/>
      <c r="I282" s="29"/>
      <c r="K282" s="31">
        <v>2033</v>
      </c>
      <c r="L282" s="31" t="s">
        <v>443</v>
      </c>
      <c r="M282" s="31" t="s">
        <v>437</v>
      </c>
      <c r="N282" s="223">
        <v>0</v>
      </c>
      <c r="O282" s="223">
        <v>0</v>
      </c>
      <c r="P282" s="223">
        <v>0</v>
      </c>
      <c r="Q282" s="223">
        <v>36517.16887092949</v>
      </c>
      <c r="R282" s="29"/>
      <c r="S282" s="29"/>
    </row>
    <row r="283" spans="2:19" x14ac:dyDescent="0.25">
      <c r="B283" s="31">
        <v>2030</v>
      </c>
      <c r="C283" s="31" t="s">
        <v>156</v>
      </c>
      <c r="D283" s="29"/>
      <c r="E283" s="29"/>
      <c r="F283" s="29"/>
      <c r="G283" s="29"/>
      <c r="H283" s="29"/>
      <c r="I283" s="29"/>
      <c r="K283" s="31">
        <v>2033</v>
      </c>
      <c r="L283" s="31" t="s">
        <v>443</v>
      </c>
      <c r="M283" s="31" t="s">
        <v>359</v>
      </c>
      <c r="N283" s="223">
        <v>22542.228106017996</v>
      </c>
      <c r="O283" s="223">
        <v>12845.519971633905</v>
      </c>
      <c r="P283" s="223">
        <v>869.82013018764155</v>
      </c>
      <c r="Q283" s="223">
        <v>205304.37542546168</v>
      </c>
      <c r="R283" s="29"/>
      <c r="S283" s="29"/>
    </row>
    <row r="284" spans="2:19" x14ac:dyDescent="0.25">
      <c r="B284" s="31">
        <v>2031</v>
      </c>
      <c r="C284" s="31" t="s">
        <v>299</v>
      </c>
      <c r="D284" s="29"/>
      <c r="E284" s="29"/>
      <c r="F284" s="29"/>
      <c r="G284" s="29"/>
      <c r="H284" s="29"/>
      <c r="I284" s="29"/>
      <c r="K284" s="31">
        <v>2033</v>
      </c>
      <c r="L284" s="31" t="s">
        <v>444</v>
      </c>
      <c r="M284" s="31" t="s">
        <v>437</v>
      </c>
      <c r="N284" s="223">
        <v>59.438819301926451</v>
      </c>
      <c r="O284" s="223">
        <v>24989.507520990388</v>
      </c>
      <c r="P284" s="223">
        <v>864.23805624743898</v>
      </c>
      <c r="Q284" s="223">
        <v>98748.059979400496</v>
      </c>
      <c r="R284" s="29"/>
      <c r="S284" s="29"/>
    </row>
    <row r="285" spans="2:19" x14ac:dyDescent="0.25">
      <c r="B285" s="31">
        <v>2031</v>
      </c>
      <c r="C285" s="31" t="s">
        <v>141</v>
      </c>
      <c r="D285" s="29"/>
      <c r="E285" s="29"/>
      <c r="F285" s="29"/>
      <c r="G285" s="29"/>
      <c r="H285" s="29"/>
      <c r="I285" s="29"/>
      <c r="K285" s="31">
        <v>2033</v>
      </c>
      <c r="L285" s="31" t="s">
        <v>444</v>
      </c>
      <c r="M285" s="31" t="s">
        <v>359</v>
      </c>
      <c r="N285" s="223">
        <v>45023.420855705815</v>
      </c>
      <c r="O285" s="223">
        <v>31307.922483441973</v>
      </c>
      <c r="P285" s="223">
        <v>13259.90478432449</v>
      </c>
      <c r="Q285" s="223">
        <v>34719.226562159063</v>
      </c>
      <c r="R285" s="29"/>
      <c r="S285" s="29"/>
    </row>
    <row r="286" spans="2:19" x14ac:dyDescent="0.25">
      <c r="B286" s="31">
        <v>2031</v>
      </c>
      <c r="C286" s="31" t="s">
        <v>142</v>
      </c>
      <c r="D286" s="29"/>
      <c r="E286" s="29"/>
      <c r="F286" s="29"/>
      <c r="G286" s="29"/>
      <c r="H286" s="29"/>
      <c r="I286" s="29"/>
      <c r="K286" s="31">
        <v>2033</v>
      </c>
      <c r="L286" s="31" t="s">
        <v>445</v>
      </c>
      <c r="M286" s="31" t="s">
        <v>437</v>
      </c>
      <c r="N286" s="223">
        <v>1677.0522196473753</v>
      </c>
      <c r="O286" s="223">
        <v>13878.175272642322</v>
      </c>
      <c r="P286" s="223">
        <v>2204.5972853415597</v>
      </c>
      <c r="Q286" s="223">
        <v>34052.339814275678</v>
      </c>
      <c r="R286" s="29"/>
      <c r="S286" s="29"/>
    </row>
    <row r="287" spans="2:19" x14ac:dyDescent="0.25">
      <c r="B287" s="31">
        <v>2031</v>
      </c>
      <c r="C287" s="31" t="s">
        <v>145</v>
      </c>
      <c r="D287" s="29"/>
      <c r="E287" s="29"/>
      <c r="F287" s="29"/>
      <c r="G287" s="29"/>
      <c r="H287" s="29"/>
      <c r="I287" s="29"/>
      <c r="K287" s="31">
        <v>2033</v>
      </c>
      <c r="L287" s="31" t="s">
        <v>445</v>
      </c>
      <c r="M287" s="31" t="s">
        <v>359</v>
      </c>
      <c r="N287" s="223">
        <v>668.48872071650726</v>
      </c>
      <c r="O287" s="223">
        <v>3817.3832578370689</v>
      </c>
      <c r="P287" s="223">
        <v>471.23954796857305</v>
      </c>
      <c r="Q287" s="223">
        <v>20559.540054819616</v>
      </c>
      <c r="R287" s="29"/>
      <c r="S287" s="29"/>
    </row>
    <row r="288" spans="2:19" x14ac:dyDescent="0.25">
      <c r="B288" s="31">
        <v>2031</v>
      </c>
      <c r="C288" s="31" t="s">
        <v>307</v>
      </c>
      <c r="D288" s="29"/>
      <c r="E288" s="29"/>
      <c r="F288" s="29"/>
      <c r="G288" s="29"/>
      <c r="H288" s="29"/>
      <c r="I288" s="29"/>
      <c r="K288" s="31">
        <v>2033</v>
      </c>
      <c r="L288" s="31" t="s">
        <v>446</v>
      </c>
      <c r="M288" s="31" t="s">
        <v>437</v>
      </c>
      <c r="N288" s="223">
        <v>6366.8428905082274</v>
      </c>
      <c r="O288" s="223">
        <v>22303.275877635304</v>
      </c>
      <c r="P288" s="223">
        <v>-16.054924835110988</v>
      </c>
      <c r="Q288" s="223">
        <v>250160.44875088375</v>
      </c>
      <c r="R288" s="29"/>
      <c r="S288" s="29"/>
    </row>
    <row r="289" spans="2:19" x14ac:dyDescent="0.25">
      <c r="B289" s="31">
        <v>2031</v>
      </c>
      <c r="C289" s="31" t="s">
        <v>308</v>
      </c>
      <c r="D289" s="29"/>
      <c r="E289" s="29"/>
      <c r="F289" s="29"/>
      <c r="G289" s="29"/>
      <c r="H289" s="29"/>
      <c r="I289" s="29"/>
      <c r="K289" s="31">
        <v>2033</v>
      </c>
      <c r="L289" s="31" t="s">
        <v>446</v>
      </c>
      <c r="M289" s="31" t="s">
        <v>359</v>
      </c>
      <c r="N289" s="223">
        <v>11963.170811028256</v>
      </c>
      <c r="O289" s="223">
        <v>72816.483337798534</v>
      </c>
      <c r="P289" s="223">
        <v>8466.4819674856699</v>
      </c>
      <c r="Q289" s="223">
        <v>116362.24001333413</v>
      </c>
      <c r="R289" s="29"/>
      <c r="S289" s="29"/>
    </row>
    <row r="290" spans="2:19" x14ac:dyDescent="0.25">
      <c r="B290" s="31">
        <v>2031</v>
      </c>
      <c r="C290" s="31" t="s">
        <v>309</v>
      </c>
      <c r="D290" s="29"/>
      <c r="E290" s="29"/>
      <c r="F290" s="29"/>
      <c r="G290" s="29"/>
      <c r="H290" s="29"/>
      <c r="I290" s="29"/>
      <c r="K290" s="31">
        <v>2034</v>
      </c>
      <c r="L290" s="31" t="s">
        <v>436</v>
      </c>
      <c r="M290" s="31" t="s">
        <v>437</v>
      </c>
      <c r="N290" s="223">
        <v>0</v>
      </c>
      <c r="O290" s="223">
        <v>0</v>
      </c>
      <c r="P290" s="223">
        <v>0</v>
      </c>
      <c r="Q290" s="223">
        <v>1211758.6660009464</v>
      </c>
      <c r="R290" s="29"/>
      <c r="S290" s="29"/>
    </row>
    <row r="291" spans="2:19" x14ac:dyDescent="0.25">
      <c r="B291" s="31">
        <v>2031</v>
      </c>
      <c r="C291" s="31" t="s">
        <v>360</v>
      </c>
      <c r="D291" s="29"/>
      <c r="E291" s="29"/>
      <c r="F291" s="29"/>
      <c r="G291" s="29"/>
      <c r="H291" s="29"/>
      <c r="I291" s="29"/>
      <c r="K291" s="31">
        <v>2034</v>
      </c>
      <c r="L291" s="31" t="s">
        <v>436</v>
      </c>
      <c r="M291" s="31" t="s">
        <v>359</v>
      </c>
      <c r="N291" s="223">
        <v>0</v>
      </c>
      <c r="O291" s="223">
        <v>0</v>
      </c>
      <c r="P291" s="223">
        <v>0</v>
      </c>
      <c r="Q291" s="223">
        <v>103669.13668770785</v>
      </c>
      <c r="R291" s="29"/>
      <c r="S291" s="29"/>
    </row>
    <row r="292" spans="2:19" x14ac:dyDescent="0.25">
      <c r="B292" s="31">
        <v>2031</v>
      </c>
      <c r="C292" s="31" t="s">
        <v>209</v>
      </c>
      <c r="D292" s="29"/>
      <c r="E292" s="29"/>
      <c r="F292" s="29"/>
      <c r="G292" s="29"/>
      <c r="H292" s="29"/>
      <c r="I292" s="29"/>
      <c r="K292" s="31">
        <v>2034</v>
      </c>
      <c r="L292" s="31" t="s">
        <v>438</v>
      </c>
      <c r="M292" s="31" t="s">
        <v>437</v>
      </c>
      <c r="N292" s="223">
        <v>168297.93863993505</v>
      </c>
      <c r="O292" s="223">
        <v>672594.89168643951</v>
      </c>
      <c r="P292" s="223">
        <v>20373.143385247178</v>
      </c>
      <c r="Q292" s="223">
        <v>0</v>
      </c>
      <c r="R292" s="29"/>
      <c r="S292" s="29"/>
    </row>
    <row r="293" spans="2:19" x14ac:dyDescent="0.25">
      <c r="B293" s="31">
        <v>2031</v>
      </c>
      <c r="C293" s="31" t="s">
        <v>156</v>
      </c>
      <c r="D293" s="29"/>
      <c r="E293" s="29"/>
      <c r="F293" s="29"/>
      <c r="G293" s="29"/>
      <c r="H293" s="29"/>
      <c r="I293" s="29"/>
      <c r="K293" s="31">
        <v>2034</v>
      </c>
      <c r="L293" s="31" t="s">
        <v>438</v>
      </c>
      <c r="M293" s="31" t="s">
        <v>359</v>
      </c>
      <c r="N293" s="223">
        <v>61242.090607758248</v>
      </c>
      <c r="O293" s="223">
        <v>554349.9004497627</v>
      </c>
      <c r="P293" s="223">
        <v>3619.88498737501</v>
      </c>
      <c r="Q293" s="223">
        <v>0</v>
      </c>
      <c r="R293" s="29"/>
      <c r="S293" s="29"/>
    </row>
    <row r="294" spans="2:19" x14ac:dyDescent="0.25">
      <c r="B294" s="31">
        <v>2032</v>
      </c>
      <c r="C294" s="31" t="s">
        <v>299</v>
      </c>
      <c r="D294" s="29"/>
      <c r="E294" s="29"/>
      <c r="F294" s="29"/>
      <c r="G294" s="29"/>
      <c r="H294" s="29"/>
      <c r="I294" s="29"/>
      <c r="K294" s="31">
        <v>2034</v>
      </c>
      <c r="L294" s="31" t="s">
        <v>439</v>
      </c>
      <c r="M294" s="31" t="s">
        <v>437</v>
      </c>
      <c r="N294" s="223">
        <v>112994.01608746365</v>
      </c>
      <c r="O294" s="223">
        <v>172184.7522743149</v>
      </c>
      <c r="P294" s="223">
        <v>31031.751100018377</v>
      </c>
      <c r="Q294" s="223">
        <v>203171.73635876382</v>
      </c>
      <c r="R294" s="29"/>
      <c r="S294" s="29"/>
    </row>
    <row r="295" spans="2:19" x14ac:dyDescent="0.25">
      <c r="B295" s="31">
        <v>2032</v>
      </c>
      <c r="C295" s="31" t="s">
        <v>141</v>
      </c>
      <c r="D295" s="29"/>
      <c r="E295" s="29"/>
      <c r="F295" s="29"/>
      <c r="G295" s="29"/>
      <c r="H295" s="29"/>
      <c r="I295" s="29"/>
      <c r="K295" s="31">
        <v>2034</v>
      </c>
      <c r="L295" s="31" t="s">
        <v>439</v>
      </c>
      <c r="M295" s="31" t="s">
        <v>359</v>
      </c>
      <c r="N295" s="223">
        <v>14984.986231505894</v>
      </c>
      <c r="O295" s="223">
        <v>26888.987637684175</v>
      </c>
      <c r="P295" s="223">
        <v>5375.379026851263</v>
      </c>
      <c r="Q295" s="223">
        <v>10515.847288523904</v>
      </c>
      <c r="R295" s="29"/>
      <c r="S295" s="29"/>
    </row>
    <row r="296" spans="2:19" x14ac:dyDescent="0.25">
      <c r="B296" s="31">
        <v>2032</v>
      </c>
      <c r="C296" s="31" t="s">
        <v>142</v>
      </c>
      <c r="D296" s="29"/>
      <c r="E296" s="29"/>
      <c r="F296" s="29"/>
      <c r="G296" s="29"/>
      <c r="H296" s="29"/>
      <c r="I296" s="29"/>
      <c r="K296" s="31">
        <v>2034</v>
      </c>
      <c r="L296" s="31" t="s">
        <v>440</v>
      </c>
      <c r="M296" s="31" t="s">
        <v>437</v>
      </c>
      <c r="N296" s="223">
        <v>129.89141718283869</v>
      </c>
      <c r="O296" s="223">
        <v>14699.233030952526</v>
      </c>
      <c r="P296" s="223">
        <v>112416.57103813783</v>
      </c>
      <c r="Q296" s="223">
        <v>0</v>
      </c>
      <c r="R296" s="29"/>
      <c r="S296" s="29"/>
    </row>
    <row r="297" spans="2:19" x14ac:dyDescent="0.25">
      <c r="B297" s="31">
        <v>2032</v>
      </c>
      <c r="C297" s="31" t="s">
        <v>145</v>
      </c>
      <c r="D297" s="29"/>
      <c r="E297" s="29"/>
      <c r="F297" s="29"/>
      <c r="G297" s="29"/>
      <c r="H297" s="29"/>
      <c r="I297" s="29"/>
      <c r="K297" s="31">
        <v>2034</v>
      </c>
      <c r="L297" s="31" t="s">
        <v>440</v>
      </c>
      <c r="M297" s="31" t="s">
        <v>359</v>
      </c>
      <c r="N297" s="223">
        <v>0</v>
      </c>
      <c r="O297" s="223">
        <v>0</v>
      </c>
      <c r="P297" s="223">
        <v>70323.807712295486</v>
      </c>
      <c r="Q297" s="223">
        <v>0</v>
      </c>
      <c r="R297" s="29"/>
      <c r="S297" s="29"/>
    </row>
    <row r="298" spans="2:19" x14ac:dyDescent="0.25">
      <c r="B298" s="31">
        <v>2032</v>
      </c>
      <c r="C298" s="31" t="s">
        <v>307</v>
      </c>
      <c r="D298" s="29"/>
      <c r="E298" s="29"/>
      <c r="F298" s="29"/>
      <c r="G298" s="29"/>
      <c r="H298" s="29"/>
      <c r="I298" s="29"/>
      <c r="K298" s="31">
        <v>2034</v>
      </c>
      <c r="L298" s="31" t="s">
        <v>441</v>
      </c>
      <c r="M298" s="31" t="s">
        <v>437</v>
      </c>
      <c r="N298" s="223">
        <v>0</v>
      </c>
      <c r="O298" s="223">
        <v>0</v>
      </c>
      <c r="P298" s="223">
        <v>0</v>
      </c>
      <c r="Q298" s="223">
        <v>13027.205253448778</v>
      </c>
      <c r="R298" s="29"/>
      <c r="S298" s="29"/>
    </row>
    <row r="299" spans="2:19" x14ac:dyDescent="0.25">
      <c r="B299" s="31">
        <v>2032</v>
      </c>
      <c r="C299" s="31" t="s">
        <v>308</v>
      </c>
      <c r="D299" s="29"/>
      <c r="E299" s="29"/>
      <c r="F299" s="29"/>
      <c r="G299" s="29"/>
      <c r="H299" s="29"/>
      <c r="I299" s="29"/>
      <c r="K299" s="31">
        <v>2034</v>
      </c>
      <c r="L299" s="31" t="s">
        <v>441</v>
      </c>
      <c r="M299" s="31" t="s">
        <v>359</v>
      </c>
      <c r="N299" s="223">
        <v>15818.049976382554</v>
      </c>
      <c r="O299" s="223">
        <v>102146.3016955502</v>
      </c>
      <c r="P299" s="223">
        <v>5124.8903864507947</v>
      </c>
      <c r="Q299" s="223">
        <v>297954.42470427795</v>
      </c>
      <c r="R299" s="29"/>
      <c r="S299" s="29"/>
    </row>
    <row r="300" spans="2:19" x14ac:dyDescent="0.25">
      <c r="B300" s="31">
        <v>2032</v>
      </c>
      <c r="C300" s="31" t="s">
        <v>309</v>
      </c>
      <c r="D300" s="29"/>
      <c r="E300" s="29"/>
      <c r="F300" s="29"/>
      <c r="G300" s="29"/>
      <c r="H300" s="29"/>
      <c r="I300" s="29"/>
      <c r="K300" s="31">
        <v>2034</v>
      </c>
      <c r="L300" s="31" t="s">
        <v>442</v>
      </c>
      <c r="M300" s="31" t="s">
        <v>437</v>
      </c>
      <c r="N300" s="223">
        <v>14855.61176464635</v>
      </c>
      <c r="O300" s="223">
        <v>60741.935018824763</v>
      </c>
      <c r="P300" s="223">
        <v>1244.9033575841679</v>
      </c>
      <c r="Q300" s="223">
        <v>42837.661221992836</v>
      </c>
      <c r="R300" s="29"/>
      <c r="S300" s="29"/>
    </row>
    <row r="301" spans="2:19" x14ac:dyDescent="0.25">
      <c r="B301" s="31">
        <v>2032</v>
      </c>
      <c r="C301" s="31" t="s">
        <v>360</v>
      </c>
      <c r="D301" s="29"/>
      <c r="E301" s="29"/>
      <c r="F301" s="29"/>
      <c r="G301" s="29"/>
      <c r="H301" s="29"/>
      <c r="I301" s="29"/>
      <c r="K301" s="31">
        <v>2034</v>
      </c>
      <c r="L301" s="31" t="s">
        <v>442</v>
      </c>
      <c r="M301" s="31" t="s">
        <v>359</v>
      </c>
      <c r="N301" s="223">
        <v>11115.957046973972</v>
      </c>
      <c r="O301" s="223">
        <v>33373.315253309738</v>
      </c>
      <c r="P301" s="223">
        <v>219.47661662869629</v>
      </c>
      <c r="Q301" s="223">
        <v>83129.315205086765</v>
      </c>
      <c r="R301" s="29"/>
      <c r="S301" s="29"/>
    </row>
    <row r="302" spans="2:19" x14ac:dyDescent="0.25">
      <c r="B302" s="31">
        <v>2032</v>
      </c>
      <c r="C302" s="31" t="s">
        <v>209</v>
      </c>
      <c r="D302" s="29"/>
      <c r="E302" s="29"/>
      <c r="F302" s="29"/>
      <c r="G302" s="29"/>
      <c r="H302" s="29"/>
      <c r="I302" s="29"/>
      <c r="K302" s="31">
        <v>2034</v>
      </c>
      <c r="L302" s="31" t="s">
        <v>443</v>
      </c>
      <c r="M302" s="31" t="s">
        <v>437</v>
      </c>
      <c r="N302" s="223">
        <v>0</v>
      </c>
      <c r="O302" s="223">
        <v>0</v>
      </c>
      <c r="P302" s="223">
        <v>0</v>
      </c>
      <c r="Q302" s="223">
        <v>38343.027314475963</v>
      </c>
      <c r="R302" s="29"/>
      <c r="S302" s="29"/>
    </row>
    <row r="303" spans="2:19" x14ac:dyDescent="0.25">
      <c r="B303" s="31">
        <v>2032</v>
      </c>
      <c r="C303" s="31" t="s">
        <v>156</v>
      </c>
      <c r="D303" s="29"/>
      <c r="E303" s="29"/>
      <c r="F303" s="29"/>
      <c r="G303" s="29"/>
      <c r="H303" s="29"/>
      <c r="I303" s="29"/>
      <c r="K303" s="31">
        <v>2034</v>
      </c>
      <c r="L303" s="31" t="s">
        <v>443</v>
      </c>
      <c r="M303" s="31" t="s">
        <v>359</v>
      </c>
      <c r="N303" s="223">
        <v>23669.339511318896</v>
      </c>
      <c r="O303" s="223">
        <v>13487.7959702156</v>
      </c>
      <c r="P303" s="223">
        <v>913.3111366970237</v>
      </c>
      <c r="Q303" s="223">
        <v>215569.59419673478</v>
      </c>
      <c r="R303" s="29"/>
      <c r="S303" s="29"/>
    </row>
    <row r="304" spans="2:19" x14ac:dyDescent="0.25">
      <c r="B304" s="31">
        <v>2033</v>
      </c>
      <c r="C304" s="31" t="s">
        <v>299</v>
      </c>
      <c r="D304" s="29"/>
      <c r="E304" s="29"/>
      <c r="F304" s="29"/>
      <c r="G304" s="29"/>
      <c r="H304" s="29"/>
      <c r="I304" s="29"/>
      <c r="K304" s="31">
        <v>2034</v>
      </c>
      <c r="L304" s="31" t="s">
        <v>444</v>
      </c>
      <c r="M304" s="31" t="s">
        <v>437</v>
      </c>
      <c r="N304" s="223">
        <v>62.410760267022773</v>
      </c>
      <c r="O304" s="223">
        <v>26238.98289703991</v>
      </c>
      <c r="P304" s="223">
        <v>907.44995905981091</v>
      </c>
      <c r="Q304" s="223">
        <v>103685.46297837053</v>
      </c>
      <c r="R304" s="29"/>
      <c r="S304" s="29"/>
    </row>
    <row r="305" spans="2:19" x14ac:dyDescent="0.25">
      <c r="B305" s="31">
        <v>2033</v>
      </c>
      <c r="C305" s="31" t="s">
        <v>141</v>
      </c>
      <c r="D305" s="29"/>
      <c r="E305" s="29"/>
      <c r="F305" s="29"/>
      <c r="G305" s="29"/>
      <c r="H305" s="29"/>
      <c r="I305" s="29"/>
      <c r="K305" s="31">
        <v>2034</v>
      </c>
      <c r="L305" s="31" t="s">
        <v>444</v>
      </c>
      <c r="M305" s="31" t="s">
        <v>359</v>
      </c>
      <c r="N305" s="223">
        <v>47274.591898491111</v>
      </c>
      <c r="O305" s="223">
        <v>32873.31860761407</v>
      </c>
      <c r="P305" s="223">
        <v>13922.900023540715</v>
      </c>
      <c r="Q305" s="223">
        <v>36455.187890267021</v>
      </c>
      <c r="R305" s="29"/>
      <c r="S305" s="29"/>
    </row>
    <row r="306" spans="2:19" x14ac:dyDescent="0.25">
      <c r="B306" s="31">
        <v>2033</v>
      </c>
      <c r="C306" s="31" t="s">
        <v>142</v>
      </c>
      <c r="D306" s="29"/>
      <c r="E306" s="29"/>
      <c r="F306" s="29"/>
      <c r="G306" s="29"/>
      <c r="H306" s="29"/>
      <c r="I306" s="29"/>
      <c r="K306" s="31">
        <v>2034</v>
      </c>
      <c r="L306" s="31" t="s">
        <v>445</v>
      </c>
      <c r="M306" s="31" t="s">
        <v>437</v>
      </c>
      <c r="N306" s="223">
        <v>1760.9048306297441</v>
      </c>
      <c r="O306" s="223">
        <v>14572.084036274438</v>
      </c>
      <c r="P306" s="223">
        <v>2314.8271496086377</v>
      </c>
      <c r="Q306" s="223">
        <v>35754.956804989466</v>
      </c>
      <c r="R306" s="29"/>
      <c r="S306" s="29"/>
    </row>
    <row r="307" spans="2:19" x14ac:dyDescent="0.25">
      <c r="B307" s="31">
        <v>2033</v>
      </c>
      <c r="C307" s="31" t="s">
        <v>145</v>
      </c>
      <c r="D307" s="29"/>
      <c r="E307" s="29"/>
      <c r="F307" s="29"/>
      <c r="G307" s="29"/>
      <c r="H307" s="29"/>
      <c r="I307" s="29"/>
      <c r="K307" s="31">
        <v>2034</v>
      </c>
      <c r="L307" s="31" t="s">
        <v>445</v>
      </c>
      <c r="M307" s="31" t="s">
        <v>359</v>
      </c>
      <c r="N307" s="223">
        <v>701.91315675233261</v>
      </c>
      <c r="O307" s="223">
        <v>4008.2524207289225</v>
      </c>
      <c r="P307" s="223">
        <v>494.80152536700172</v>
      </c>
      <c r="Q307" s="223">
        <v>21587.517057560599</v>
      </c>
      <c r="R307" s="29"/>
      <c r="S307" s="29"/>
    </row>
    <row r="308" spans="2:19" x14ac:dyDescent="0.25">
      <c r="B308" s="31">
        <v>2033</v>
      </c>
      <c r="C308" s="31" t="s">
        <v>307</v>
      </c>
      <c r="D308" s="29"/>
      <c r="E308" s="29"/>
      <c r="F308" s="29"/>
      <c r="G308" s="29"/>
      <c r="H308" s="29"/>
      <c r="I308" s="29"/>
      <c r="K308" s="31">
        <v>2034</v>
      </c>
      <c r="L308" s="31" t="s">
        <v>446</v>
      </c>
      <c r="M308" s="31" t="s">
        <v>437</v>
      </c>
      <c r="N308" s="223">
        <v>6685.185035033639</v>
      </c>
      <c r="O308" s="223">
        <v>23418.43967151707</v>
      </c>
      <c r="P308" s="223">
        <v>-16.857671076866538</v>
      </c>
      <c r="Q308" s="223">
        <v>262668.47118842794</v>
      </c>
      <c r="R308" s="29"/>
      <c r="S308" s="29"/>
    </row>
    <row r="309" spans="2:19" x14ac:dyDescent="0.25">
      <c r="B309" s="31">
        <v>2033</v>
      </c>
      <c r="C309" s="31" t="s">
        <v>308</v>
      </c>
      <c r="D309" s="29"/>
      <c r="E309" s="29"/>
      <c r="F309" s="29"/>
      <c r="G309" s="29"/>
      <c r="H309" s="29"/>
      <c r="I309" s="29"/>
      <c r="K309" s="31">
        <v>2034</v>
      </c>
      <c r="L309" s="31" t="s">
        <v>446</v>
      </c>
      <c r="M309" s="31" t="s">
        <v>359</v>
      </c>
      <c r="N309" s="223">
        <v>12561.329351579669</v>
      </c>
      <c r="O309" s="223">
        <v>76457.307504688462</v>
      </c>
      <c r="P309" s="223">
        <v>8889.8060658599534</v>
      </c>
      <c r="Q309" s="223">
        <v>122180.35201400085</v>
      </c>
      <c r="R309" s="29"/>
      <c r="S309" s="29"/>
    </row>
    <row r="310" spans="2:19" x14ac:dyDescent="0.25">
      <c r="B310" s="31">
        <v>2033</v>
      </c>
      <c r="C310" s="31" t="s">
        <v>309</v>
      </c>
      <c r="D310" s="29"/>
      <c r="E310" s="29"/>
      <c r="F310" s="29"/>
      <c r="G310" s="29"/>
      <c r="H310" s="29"/>
      <c r="I310" s="29"/>
      <c r="K310" s="31">
        <v>2035</v>
      </c>
      <c r="L310" s="31" t="s">
        <v>436</v>
      </c>
      <c r="M310" s="31" t="s">
        <v>437</v>
      </c>
      <c r="N310" s="223">
        <v>0</v>
      </c>
      <c r="O310" s="223">
        <v>0</v>
      </c>
      <c r="P310" s="223">
        <v>0</v>
      </c>
      <c r="Q310" s="223">
        <v>1272346.5993009938</v>
      </c>
      <c r="R310" s="29"/>
      <c r="S310" s="29"/>
    </row>
    <row r="311" spans="2:19" x14ac:dyDescent="0.25">
      <c r="B311" s="31">
        <v>2033</v>
      </c>
      <c r="C311" s="31" t="s">
        <v>360</v>
      </c>
      <c r="D311" s="29"/>
      <c r="E311" s="29"/>
      <c r="F311" s="29"/>
      <c r="G311" s="29"/>
      <c r="H311" s="29"/>
      <c r="I311" s="29"/>
      <c r="K311" s="31">
        <v>2035</v>
      </c>
      <c r="L311" s="31" t="s">
        <v>436</v>
      </c>
      <c r="M311" s="31" t="s">
        <v>359</v>
      </c>
      <c r="N311" s="223">
        <v>0</v>
      </c>
      <c r="O311" s="223">
        <v>0</v>
      </c>
      <c r="P311" s="223">
        <v>0</v>
      </c>
      <c r="Q311" s="223">
        <v>108852.59352209326</v>
      </c>
      <c r="R311" s="29"/>
      <c r="S311" s="29"/>
    </row>
    <row r="312" spans="2:19" x14ac:dyDescent="0.25">
      <c r="B312" s="31">
        <v>2033</v>
      </c>
      <c r="C312" s="31" t="s">
        <v>209</v>
      </c>
      <c r="D312" s="29"/>
      <c r="E312" s="29"/>
      <c r="F312" s="29"/>
      <c r="G312" s="29"/>
      <c r="H312" s="29"/>
      <c r="I312" s="29"/>
      <c r="K312" s="31">
        <v>2035</v>
      </c>
      <c r="L312" s="31" t="s">
        <v>438</v>
      </c>
      <c r="M312" s="31" t="s">
        <v>437</v>
      </c>
      <c r="N312" s="223">
        <v>176712.83557193182</v>
      </c>
      <c r="O312" s="223">
        <v>706224.63627076149</v>
      </c>
      <c r="P312" s="223">
        <v>21391.800554509537</v>
      </c>
      <c r="Q312" s="223">
        <v>0</v>
      </c>
      <c r="R312" s="29"/>
      <c r="S312" s="29"/>
    </row>
    <row r="313" spans="2:19" x14ac:dyDescent="0.25">
      <c r="B313" s="31">
        <v>2033</v>
      </c>
      <c r="C313" s="31" t="s">
        <v>156</v>
      </c>
      <c r="D313" s="29"/>
      <c r="E313" s="29"/>
      <c r="F313" s="29"/>
      <c r="G313" s="29"/>
      <c r="H313" s="29"/>
      <c r="I313" s="29"/>
      <c r="K313" s="31">
        <v>2035</v>
      </c>
      <c r="L313" s="31" t="s">
        <v>438</v>
      </c>
      <c r="M313" s="31" t="s">
        <v>359</v>
      </c>
      <c r="N313" s="223">
        <v>64304.195138146162</v>
      </c>
      <c r="O313" s="223">
        <v>582067.39547225088</v>
      </c>
      <c r="P313" s="223">
        <v>3800.8792367437609</v>
      </c>
      <c r="Q313" s="223">
        <v>0</v>
      </c>
      <c r="R313" s="29"/>
      <c r="S313" s="29"/>
    </row>
    <row r="314" spans="2:19" x14ac:dyDescent="0.25">
      <c r="B314" s="31">
        <v>2034</v>
      </c>
      <c r="C314" s="31" t="s">
        <v>299</v>
      </c>
      <c r="D314" s="29"/>
      <c r="E314" s="29"/>
      <c r="F314" s="29"/>
      <c r="G314" s="29"/>
      <c r="H314" s="29"/>
      <c r="I314" s="29"/>
      <c r="K314" s="31">
        <v>2035</v>
      </c>
      <c r="L314" s="31" t="s">
        <v>439</v>
      </c>
      <c r="M314" s="31" t="s">
        <v>437</v>
      </c>
      <c r="N314" s="223">
        <v>118643.71689183684</v>
      </c>
      <c r="O314" s="223">
        <v>180793.98988803066</v>
      </c>
      <c r="P314" s="223">
        <v>32583.338655019295</v>
      </c>
      <c r="Q314" s="223">
        <v>213330.32317670202</v>
      </c>
      <c r="R314" s="29"/>
      <c r="S314" s="29"/>
    </row>
    <row r="315" spans="2:19" x14ac:dyDescent="0.25">
      <c r="B315" s="31">
        <v>2034</v>
      </c>
      <c r="C315" s="31" t="s">
        <v>141</v>
      </c>
      <c r="D315" s="29"/>
      <c r="E315" s="29"/>
      <c r="F315" s="29"/>
      <c r="G315" s="29"/>
      <c r="H315" s="29"/>
      <c r="I315" s="29"/>
      <c r="K315" s="31">
        <v>2035</v>
      </c>
      <c r="L315" s="31" t="s">
        <v>439</v>
      </c>
      <c r="M315" s="31" t="s">
        <v>359</v>
      </c>
      <c r="N315" s="223">
        <v>15734.235543081189</v>
      </c>
      <c r="O315" s="223">
        <v>28233.437019568384</v>
      </c>
      <c r="P315" s="223">
        <v>5644.147978193826</v>
      </c>
      <c r="Q315" s="223">
        <v>11041.6396529501</v>
      </c>
      <c r="R315" s="29"/>
      <c r="S315" s="29"/>
    </row>
    <row r="316" spans="2:19" x14ac:dyDescent="0.25">
      <c r="B316" s="31">
        <v>2034</v>
      </c>
      <c r="C316" s="31" t="s">
        <v>142</v>
      </c>
      <c r="D316" s="29"/>
      <c r="E316" s="29"/>
      <c r="F316" s="29"/>
      <c r="G316" s="29"/>
      <c r="H316" s="29"/>
      <c r="I316" s="29"/>
      <c r="K316" s="31">
        <v>2035</v>
      </c>
      <c r="L316" s="31" t="s">
        <v>440</v>
      </c>
      <c r="M316" s="31" t="s">
        <v>437</v>
      </c>
      <c r="N316" s="223">
        <v>136.38598804198062</v>
      </c>
      <c r="O316" s="223">
        <v>15434.194682500152</v>
      </c>
      <c r="P316" s="223">
        <v>118037.39959004473</v>
      </c>
      <c r="Q316" s="223">
        <v>0</v>
      </c>
      <c r="R316" s="29"/>
      <c r="S316" s="29"/>
    </row>
    <row r="317" spans="2:19" x14ac:dyDescent="0.25">
      <c r="B317" s="31">
        <v>2034</v>
      </c>
      <c r="C317" s="31" t="s">
        <v>145</v>
      </c>
      <c r="D317" s="29"/>
      <c r="E317" s="29"/>
      <c r="F317" s="29"/>
      <c r="G317" s="29"/>
      <c r="H317" s="29"/>
      <c r="I317" s="29"/>
      <c r="K317" s="31">
        <v>2035</v>
      </c>
      <c r="L317" s="31" t="s">
        <v>440</v>
      </c>
      <c r="M317" s="31" t="s">
        <v>359</v>
      </c>
      <c r="N317" s="223">
        <v>0</v>
      </c>
      <c r="O317" s="223">
        <v>0</v>
      </c>
      <c r="P317" s="223">
        <v>73839.998097910269</v>
      </c>
      <c r="Q317" s="223">
        <v>0</v>
      </c>
      <c r="R317" s="29"/>
      <c r="S317" s="29"/>
    </row>
    <row r="318" spans="2:19" x14ac:dyDescent="0.25">
      <c r="B318" s="31">
        <v>2034</v>
      </c>
      <c r="C318" s="31" t="s">
        <v>307</v>
      </c>
      <c r="D318" s="29"/>
      <c r="E318" s="29"/>
      <c r="F318" s="29"/>
      <c r="G318" s="29"/>
      <c r="H318" s="29"/>
      <c r="I318" s="29"/>
      <c r="K318" s="31">
        <v>2035</v>
      </c>
      <c r="L318" s="31" t="s">
        <v>441</v>
      </c>
      <c r="M318" s="31" t="s">
        <v>437</v>
      </c>
      <c r="N318" s="223">
        <v>0</v>
      </c>
      <c r="O318" s="223">
        <v>0</v>
      </c>
      <c r="P318" s="223">
        <v>0</v>
      </c>
      <c r="Q318" s="223">
        <v>13678.565516121216</v>
      </c>
      <c r="R318" s="29"/>
      <c r="S318" s="29"/>
    </row>
    <row r="319" spans="2:19" x14ac:dyDescent="0.25">
      <c r="B319" s="31">
        <v>2034</v>
      </c>
      <c r="C319" s="31" t="s">
        <v>308</v>
      </c>
      <c r="D319" s="29"/>
      <c r="E319" s="29"/>
      <c r="F319" s="29"/>
      <c r="G319" s="29"/>
      <c r="H319" s="29"/>
      <c r="I319" s="29"/>
      <c r="K319" s="31">
        <v>2035</v>
      </c>
      <c r="L319" s="31" t="s">
        <v>441</v>
      </c>
      <c r="M319" s="31" t="s">
        <v>359</v>
      </c>
      <c r="N319" s="223">
        <v>16608.95247520168</v>
      </c>
      <c r="O319" s="223">
        <v>107253.61678032771</v>
      </c>
      <c r="P319" s="223">
        <v>5381.134905773335</v>
      </c>
      <c r="Q319" s="223">
        <v>312852.14593949186</v>
      </c>
      <c r="R319" s="29"/>
      <c r="S319" s="29"/>
    </row>
    <row r="320" spans="2:19" x14ac:dyDescent="0.25">
      <c r="B320" s="31">
        <v>2034</v>
      </c>
      <c r="C320" s="31" t="s">
        <v>309</v>
      </c>
      <c r="D320" s="29"/>
      <c r="E320" s="29"/>
      <c r="F320" s="29"/>
      <c r="G320" s="29"/>
      <c r="H320" s="29"/>
      <c r="I320" s="29"/>
      <c r="K320" s="31">
        <v>2035</v>
      </c>
      <c r="L320" s="31" t="s">
        <v>442</v>
      </c>
      <c r="M320" s="31" t="s">
        <v>437</v>
      </c>
      <c r="N320" s="223">
        <v>15598.392352878667</v>
      </c>
      <c r="O320" s="223">
        <v>63779.031769766007</v>
      </c>
      <c r="P320" s="223">
        <v>1307.1485254633762</v>
      </c>
      <c r="Q320" s="223">
        <v>44979.54428309248</v>
      </c>
      <c r="R320" s="29"/>
      <c r="S320" s="29"/>
    </row>
    <row r="321" spans="2:19" x14ac:dyDescent="0.25">
      <c r="B321" s="31">
        <v>2034</v>
      </c>
      <c r="C321" s="31" t="s">
        <v>360</v>
      </c>
      <c r="D321" s="29"/>
      <c r="E321" s="29"/>
      <c r="F321" s="29"/>
      <c r="G321" s="29"/>
      <c r="H321" s="29"/>
      <c r="I321" s="29"/>
      <c r="K321" s="31">
        <v>2035</v>
      </c>
      <c r="L321" s="31" t="s">
        <v>442</v>
      </c>
      <c r="M321" s="31" t="s">
        <v>359</v>
      </c>
      <c r="N321" s="223">
        <v>11671.754899322672</v>
      </c>
      <c r="O321" s="223">
        <v>35041.981015975223</v>
      </c>
      <c r="P321" s="223">
        <v>230.4504474601311</v>
      </c>
      <c r="Q321" s="223">
        <v>87285.78096534111</v>
      </c>
      <c r="R321" s="29"/>
      <c r="S321" s="29"/>
    </row>
    <row r="322" spans="2:19" x14ac:dyDescent="0.25">
      <c r="B322" s="31">
        <v>2034</v>
      </c>
      <c r="C322" s="31" t="s">
        <v>209</v>
      </c>
      <c r="D322" s="29"/>
      <c r="E322" s="29"/>
      <c r="F322" s="29"/>
      <c r="G322" s="29"/>
      <c r="H322" s="29"/>
      <c r="I322" s="29"/>
      <c r="K322" s="31">
        <v>2035</v>
      </c>
      <c r="L322" s="31" t="s">
        <v>443</v>
      </c>
      <c r="M322" s="31" t="s">
        <v>437</v>
      </c>
      <c r="N322" s="223">
        <v>0</v>
      </c>
      <c r="O322" s="223">
        <v>0</v>
      </c>
      <c r="P322" s="223">
        <v>0</v>
      </c>
      <c r="Q322" s="223">
        <v>40260.178680199766</v>
      </c>
      <c r="R322" s="29"/>
      <c r="S322" s="29"/>
    </row>
    <row r="323" spans="2:19" x14ac:dyDescent="0.25">
      <c r="B323" s="31">
        <v>2034</v>
      </c>
      <c r="C323" s="31" t="s">
        <v>156</v>
      </c>
      <c r="D323" s="29"/>
      <c r="E323" s="29"/>
      <c r="F323" s="29"/>
      <c r="G323" s="29"/>
      <c r="H323" s="29"/>
      <c r="I323" s="29"/>
      <c r="K323" s="31">
        <v>2035</v>
      </c>
      <c r="L323" s="31" t="s">
        <v>443</v>
      </c>
      <c r="M323" s="31" t="s">
        <v>359</v>
      </c>
      <c r="N323" s="223">
        <v>24852.806486884841</v>
      </c>
      <c r="O323" s="223">
        <v>14162.185768726382</v>
      </c>
      <c r="P323" s="223">
        <v>958.97669353187496</v>
      </c>
      <c r="Q323" s="223">
        <v>226348.07390657152</v>
      </c>
      <c r="R323" s="29"/>
      <c r="S323" s="29"/>
    </row>
    <row r="324" spans="2:19" x14ac:dyDescent="0.25">
      <c r="B324" s="31">
        <v>2035</v>
      </c>
      <c r="C324" s="31" t="s">
        <v>299</v>
      </c>
      <c r="D324" s="29"/>
      <c r="E324" s="29"/>
      <c r="F324" s="29"/>
      <c r="G324" s="29"/>
      <c r="H324" s="29"/>
      <c r="I324" s="29"/>
      <c r="K324" s="31">
        <v>2035</v>
      </c>
      <c r="L324" s="31" t="s">
        <v>444</v>
      </c>
      <c r="M324" s="31" t="s">
        <v>437</v>
      </c>
      <c r="N324" s="223">
        <v>65.531298280373917</v>
      </c>
      <c r="O324" s="223">
        <v>27550.932041891909</v>
      </c>
      <c r="P324" s="223">
        <v>952.82245701280146</v>
      </c>
      <c r="Q324" s="223">
        <v>108869.73612728906</v>
      </c>
      <c r="R324" s="29"/>
      <c r="S324" s="29"/>
    </row>
    <row r="325" spans="2:19" x14ac:dyDescent="0.25">
      <c r="B325" s="31">
        <v>2035</v>
      </c>
      <c r="C325" s="31" t="s">
        <v>141</v>
      </c>
      <c r="D325" s="29"/>
      <c r="E325" s="29"/>
      <c r="F325" s="29"/>
      <c r="G325" s="29"/>
      <c r="H325" s="29"/>
      <c r="I325" s="29"/>
      <c r="K325" s="31">
        <v>2035</v>
      </c>
      <c r="L325" s="31" t="s">
        <v>444</v>
      </c>
      <c r="M325" s="31" t="s">
        <v>359</v>
      </c>
      <c r="N325" s="223">
        <v>49638.321493415671</v>
      </c>
      <c r="O325" s="223">
        <v>34516.984537994773</v>
      </c>
      <c r="P325" s="223">
        <v>14619.04502471775</v>
      </c>
      <c r="Q325" s="223">
        <v>38277.947284780377</v>
      </c>
      <c r="R325" s="29"/>
      <c r="S325" s="29"/>
    </row>
    <row r="326" spans="2:19" x14ac:dyDescent="0.25">
      <c r="B326" s="31">
        <v>2035</v>
      </c>
      <c r="C326" s="31" t="s">
        <v>142</v>
      </c>
      <c r="D326" s="29"/>
      <c r="E326" s="29"/>
      <c r="F326" s="29"/>
      <c r="G326" s="29"/>
      <c r="H326" s="29"/>
      <c r="I326" s="29"/>
      <c r="K326" s="31">
        <v>2035</v>
      </c>
      <c r="L326" s="31" t="s">
        <v>445</v>
      </c>
      <c r="M326" s="31" t="s">
        <v>437</v>
      </c>
      <c r="N326" s="223">
        <v>1848.9500721612314</v>
      </c>
      <c r="O326" s="223">
        <v>15300.688238088162</v>
      </c>
      <c r="P326" s="223">
        <v>2430.5685070890695</v>
      </c>
      <c r="Q326" s="223">
        <v>37542.70464523894</v>
      </c>
      <c r="R326" s="29"/>
      <c r="S326" s="29"/>
    </row>
    <row r="327" spans="2:19" x14ac:dyDescent="0.25">
      <c r="B327" s="31">
        <v>2035</v>
      </c>
      <c r="C327" s="31" t="s">
        <v>145</v>
      </c>
      <c r="D327" s="29"/>
      <c r="E327" s="29"/>
      <c r="F327" s="29"/>
      <c r="G327" s="29"/>
      <c r="H327" s="29"/>
      <c r="I327" s="29"/>
      <c r="K327" s="31">
        <v>2035</v>
      </c>
      <c r="L327" s="31" t="s">
        <v>445</v>
      </c>
      <c r="M327" s="31" t="s">
        <v>359</v>
      </c>
      <c r="N327" s="223">
        <v>737.00881458994922</v>
      </c>
      <c r="O327" s="223">
        <v>4208.6650417653691</v>
      </c>
      <c r="P327" s="223">
        <v>519.54160163535187</v>
      </c>
      <c r="Q327" s="223">
        <v>22666.89291043863</v>
      </c>
      <c r="R327" s="29"/>
      <c r="S327" s="29"/>
    </row>
    <row r="328" spans="2:19" x14ac:dyDescent="0.25">
      <c r="B328" s="31">
        <v>2035</v>
      </c>
      <c r="C328" s="31" t="s">
        <v>307</v>
      </c>
      <c r="D328" s="29"/>
      <c r="E328" s="29"/>
      <c r="F328" s="29"/>
      <c r="G328" s="29"/>
      <c r="H328" s="29"/>
      <c r="I328" s="29"/>
      <c r="K328" s="31">
        <v>2035</v>
      </c>
      <c r="L328" s="31" t="s">
        <v>446</v>
      </c>
      <c r="M328" s="31" t="s">
        <v>437</v>
      </c>
      <c r="N328" s="223">
        <v>7019.4442867853213</v>
      </c>
      <c r="O328" s="223">
        <v>24589.361655092926</v>
      </c>
      <c r="P328" s="223">
        <v>-17.700554630709867</v>
      </c>
      <c r="Q328" s="223">
        <v>275801.89474784932</v>
      </c>
      <c r="R328" s="29"/>
      <c r="S328" s="29"/>
    </row>
    <row r="329" spans="2:19" x14ac:dyDescent="0.25">
      <c r="B329" s="31">
        <v>2035</v>
      </c>
      <c r="C329" s="31" t="s">
        <v>308</v>
      </c>
      <c r="D329" s="29"/>
      <c r="E329" s="29"/>
      <c r="F329" s="29"/>
      <c r="G329" s="29"/>
      <c r="H329" s="29"/>
      <c r="I329" s="29"/>
      <c r="K329" s="31">
        <v>2035</v>
      </c>
      <c r="L329" s="31" t="s">
        <v>446</v>
      </c>
      <c r="M329" s="31" t="s">
        <v>359</v>
      </c>
      <c r="N329" s="223">
        <v>13189.395819158653</v>
      </c>
      <c r="O329" s="223">
        <v>80280.172879922888</v>
      </c>
      <c r="P329" s="223">
        <v>9334.2963691529512</v>
      </c>
      <c r="Q329" s="223">
        <v>128289.36961470089</v>
      </c>
      <c r="R329" s="29"/>
      <c r="S329" s="29"/>
    </row>
    <row r="330" spans="2:19" x14ac:dyDescent="0.25">
      <c r="B330" s="31">
        <v>2035</v>
      </c>
      <c r="C330" s="31" t="s">
        <v>309</v>
      </c>
      <c r="D330" s="29"/>
      <c r="E330" s="29"/>
      <c r="F330" s="29"/>
      <c r="G330" s="29"/>
      <c r="H330" s="29"/>
      <c r="I330" s="29"/>
      <c r="K330" s="37"/>
      <c r="L330" s="37"/>
      <c r="M330" s="37"/>
      <c r="N330" s="225"/>
      <c r="O330" s="225"/>
      <c r="P330" s="225"/>
      <c r="Q330" s="225"/>
      <c r="R330" s="32"/>
      <c r="S330" s="32"/>
    </row>
    <row r="331" spans="2:19" ht="16.5" thickBot="1" x14ac:dyDescent="0.3">
      <c r="B331" s="31">
        <v>2035</v>
      </c>
      <c r="C331" s="31" t="s">
        <v>360</v>
      </c>
      <c r="D331" s="29"/>
      <c r="E331" s="29"/>
      <c r="F331" s="29"/>
      <c r="G331" s="29"/>
      <c r="H331" s="29"/>
      <c r="I331" s="29"/>
      <c r="K331" s="226" t="s">
        <v>447</v>
      </c>
      <c r="L331" s="227"/>
      <c r="M331" s="227"/>
      <c r="N331" s="228"/>
      <c r="O331" s="228"/>
      <c r="P331" s="228"/>
      <c r="Q331" s="228"/>
      <c r="R331" s="32"/>
      <c r="S331" s="32"/>
    </row>
    <row r="332" spans="2:19" ht="15.75" customHeight="1" thickTop="1" x14ac:dyDescent="0.25">
      <c r="B332" s="31">
        <v>2035</v>
      </c>
      <c r="C332" s="31" t="s">
        <v>209</v>
      </c>
      <c r="D332" s="29"/>
      <c r="E332" s="29"/>
      <c r="F332" s="29"/>
      <c r="G332" s="29"/>
      <c r="H332" s="29"/>
      <c r="I332" s="29"/>
      <c r="K332" s="296" t="s">
        <v>448</v>
      </c>
      <c r="L332" s="296"/>
      <c r="M332" s="296"/>
      <c r="N332" s="296"/>
      <c r="O332" s="296"/>
      <c r="P332" s="296"/>
      <c r="Q332" s="296"/>
      <c r="R332" s="32"/>
      <c r="S332" s="32"/>
    </row>
    <row r="333" spans="2:19" x14ac:dyDescent="0.25">
      <c r="B333" s="31">
        <v>2035</v>
      </c>
      <c r="C333" s="31" t="s">
        <v>156</v>
      </c>
      <c r="D333" s="29"/>
      <c r="E333" s="29"/>
      <c r="F333" s="29"/>
      <c r="G333" s="29"/>
      <c r="H333" s="29"/>
      <c r="I333" s="29"/>
      <c r="K333" s="296"/>
      <c r="L333" s="296"/>
      <c r="M333" s="296"/>
      <c r="N333" s="296"/>
      <c r="O333" s="296"/>
      <c r="P333" s="296"/>
      <c r="Q333" s="296"/>
      <c r="R333" s="32"/>
      <c r="S333" s="32"/>
    </row>
    <row r="334" spans="2:19" x14ac:dyDescent="0.25">
      <c r="B334" s="37"/>
      <c r="C334" s="37"/>
      <c r="D334" s="32"/>
      <c r="E334" s="32"/>
      <c r="F334" s="32"/>
      <c r="G334" s="32"/>
      <c r="H334" s="32"/>
      <c r="I334" s="32"/>
      <c r="K334" s="296"/>
      <c r="L334" s="296"/>
      <c r="M334" s="296"/>
      <c r="N334" s="296"/>
      <c r="O334" s="296"/>
      <c r="P334" s="296"/>
      <c r="Q334" s="296"/>
      <c r="R334" s="32"/>
      <c r="S334" s="32"/>
    </row>
    <row r="335" spans="2:19" x14ac:dyDescent="0.25">
      <c r="B335" s="37"/>
      <c r="C335" s="37"/>
      <c r="D335" s="32"/>
      <c r="E335" s="32"/>
      <c r="F335" s="32"/>
      <c r="G335" s="32"/>
      <c r="H335" s="32"/>
      <c r="I335" s="32"/>
      <c r="K335" s="296"/>
      <c r="L335" s="296"/>
      <c r="M335" s="296"/>
      <c r="N335" s="296"/>
      <c r="O335" s="296"/>
      <c r="P335" s="296"/>
      <c r="Q335" s="296"/>
      <c r="R335" s="32"/>
      <c r="S335" s="32"/>
    </row>
    <row r="336" spans="2:19" x14ac:dyDescent="0.25">
      <c r="B336" s="37"/>
      <c r="C336" s="37"/>
      <c r="D336" s="32"/>
      <c r="E336" s="32"/>
      <c r="F336" s="32"/>
      <c r="G336" s="32"/>
      <c r="H336" s="32"/>
      <c r="I336" s="32"/>
      <c r="K336" s="296"/>
      <c r="L336" s="296"/>
      <c r="M336" s="296"/>
      <c r="N336" s="296"/>
      <c r="O336" s="296"/>
      <c r="P336" s="296"/>
      <c r="Q336" s="296"/>
      <c r="R336" s="32"/>
      <c r="S336" s="32"/>
    </row>
    <row r="337" spans="2:19" x14ac:dyDescent="0.25">
      <c r="B337" s="37"/>
      <c r="C337" s="37"/>
      <c r="D337" s="32"/>
      <c r="E337" s="32"/>
      <c r="F337" s="32"/>
      <c r="G337" s="32"/>
      <c r="H337" s="32"/>
      <c r="I337" s="32"/>
      <c r="K337" s="296"/>
      <c r="L337" s="296"/>
      <c r="M337" s="296"/>
      <c r="N337" s="296"/>
      <c r="O337" s="296"/>
      <c r="P337" s="296"/>
      <c r="Q337" s="296"/>
      <c r="R337" s="32"/>
      <c r="S337" s="32"/>
    </row>
    <row r="338" spans="2:19" x14ac:dyDescent="0.25">
      <c r="B338" s="37"/>
      <c r="C338" s="37"/>
      <c r="D338" s="32"/>
      <c r="E338" s="32"/>
      <c r="F338" s="32"/>
      <c r="G338" s="32"/>
      <c r="H338" s="32"/>
      <c r="I338" s="32"/>
      <c r="K338" s="296"/>
      <c r="L338" s="296"/>
      <c r="M338" s="296"/>
      <c r="N338" s="296"/>
      <c r="O338" s="296"/>
      <c r="P338" s="296"/>
      <c r="Q338" s="296"/>
      <c r="R338" s="32"/>
      <c r="S338" s="32"/>
    </row>
    <row r="339" spans="2:19" x14ac:dyDescent="0.25">
      <c r="B339" s="37"/>
      <c r="C339" s="37"/>
      <c r="D339" s="32"/>
      <c r="E339" s="32"/>
      <c r="F339" s="32"/>
      <c r="G339" s="32"/>
      <c r="H339" s="32"/>
      <c r="I339" s="32"/>
      <c r="K339" s="296"/>
      <c r="L339" s="296"/>
      <c r="M339" s="296"/>
      <c r="N339" s="296"/>
      <c r="O339" s="296"/>
      <c r="P339" s="296"/>
      <c r="Q339" s="296"/>
      <c r="R339" s="32"/>
      <c r="S339" s="32"/>
    </row>
    <row r="340" spans="2:19" x14ac:dyDescent="0.25">
      <c r="B340" s="37"/>
      <c r="C340" s="37"/>
      <c r="D340" s="32"/>
      <c r="E340" s="32"/>
      <c r="F340" s="32"/>
      <c r="G340" s="32"/>
      <c r="H340" s="32"/>
      <c r="I340" s="32"/>
      <c r="K340" s="296"/>
      <c r="L340" s="296"/>
      <c r="M340" s="296"/>
      <c r="N340" s="296"/>
      <c r="O340" s="296"/>
      <c r="P340" s="296"/>
      <c r="Q340" s="296"/>
      <c r="R340" s="32"/>
      <c r="S340" s="32"/>
    </row>
    <row r="341" spans="2:19" x14ac:dyDescent="0.25">
      <c r="D341" s="32"/>
      <c r="E341" s="32"/>
      <c r="F341" s="32"/>
      <c r="G341" s="32"/>
      <c r="H341" s="32"/>
      <c r="I341" s="32"/>
      <c r="K341" s="296"/>
      <c r="L341" s="296"/>
      <c r="M341" s="296"/>
      <c r="N341" s="296"/>
      <c r="O341" s="296"/>
      <c r="P341" s="296"/>
      <c r="Q341" s="296"/>
      <c r="R341" s="32"/>
      <c r="S341" s="32"/>
    </row>
    <row r="342" spans="2:19" x14ac:dyDescent="0.25">
      <c r="D342" s="32"/>
      <c r="E342" s="32"/>
      <c r="F342" s="32"/>
      <c r="G342" s="32"/>
      <c r="H342" s="32"/>
      <c r="I342" s="32"/>
      <c r="K342" s="296"/>
      <c r="L342" s="296"/>
      <c r="M342" s="296"/>
      <c r="N342" s="296"/>
      <c r="O342" s="296"/>
      <c r="P342" s="296"/>
      <c r="Q342" s="296"/>
      <c r="R342" s="32"/>
      <c r="S342" s="32"/>
    </row>
    <row r="343" spans="2:19" x14ac:dyDescent="0.25">
      <c r="D343" s="32"/>
      <c r="E343" s="32"/>
      <c r="F343" s="32"/>
      <c r="G343" s="32"/>
      <c r="H343" s="32"/>
      <c r="I343" s="32"/>
      <c r="K343" s="296"/>
      <c r="L343" s="296"/>
      <c r="M343" s="296"/>
      <c r="N343" s="296"/>
      <c r="O343" s="296"/>
      <c r="P343" s="296"/>
      <c r="Q343" s="296"/>
      <c r="R343" s="32"/>
      <c r="S343" s="32"/>
    </row>
    <row r="344" spans="2:19" x14ac:dyDescent="0.25">
      <c r="B344" s="37"/>
      <c r="C344" s="37"/>
      <c r="D344" s="32"/>
      <c r="E344" s="32"/>
      <c r="F344" s="32"/>
      <c r="G344" s="32"/>
      <c r="H344" s="32"/>
      <c r="I344" s="32"/>
      <c r="K344" s="296"/>
      <c r="L344" s="296"/>
      <c r="M344" s="296"/>
      <c r="N344" s="296"/>
      <c r="O344" s="296"/>
      <c r="P344" s="296"/>
      <c r="Q344" s="296"/>
      <c r="R344" s="32"/>
      <c r="S344" s="32"/>
    </row>
    <row r="345" spans="2:19" x14ac:dyDescent="0.25">
      <c r="B345" s="37"/>
      <c r="C345" s="37"/>
      <c r="D345" s="32"/>
      <c r="E345" s="32"/>
      <c r="F345" s="32"/>
      <c r="G345" s="32"/>
      <c r="H345" s="32"/>
      <c r="I345" s="32"/>
      <c r="K345" s="296"/>
      <c r="L345" s="296"/>
      <c r="M345" s="296"/>
      <c r="N345" s="296"/>
      <c r="O345" s="296"/>
      <c r="P345" s="296"/>
      <c r="Q345" s="296"/>
      <c r="R345" s="32"/>
      <c r="S345" s="32"/>
    </row>
    <row r="346" spans="2:19" x14ac:dyDescent="0.25">
      <c r="B346" s="37"/>
      <c r="C346" s="37"/>
      <c r="D346" s="32"/>
      <c r="E346" s="32"/>
      <c r="F346" s="32"/>
      <c r="G346" s="32"/>
      <c r="H346" s="32"/>
      <c r="I346" s="32"/>
      <c r="K346" s="296"/>
      <c r="L346" s="296"/>
      <c r="M346" s="296"/>
      <c r="N346" s="296"/>
      <c r="O346" s="296"/>
      <c r="P346" s="296"/>
      <c r="Q346" s="296"/>
      <c r="R346" s="32"/>
      <c r="S346" s="32"/>
    </row>
    <row r="347" spans="2:19" x14ac:dyDescent="0.25">
      <c r="B347" s="37"/>
      <c r="C347" s="37"/>
      <c r="D347" s="32"/>
      <c r="E347" s="32"/>
      <c r="F347" s="32"/>
      <c r="G347" s="32"/>
      <c r="H347" s="32"/>
      <c r="I347" s="32"/>
      <c r="K347" s="296"/>
      <c r="L347" s="296"/>
      <c r="M347" s="296"/>
      <c r="N347" s="296"/>
      <c r="O347" s="296"/>
      <c r="P347" s="296"/>
      <c r="Q347" s="296"/>
      <c r="R347" s="32"/>
      <c r="S347" s="32"/>
    </row>
    <row r="348" spans="2:19" x14ac:dyDescent="0.25">
      <c r="B348" s="37"/>
      <c r="C348" s="37"/>
      <c r="D348" s="32"/>
      <c r="E348" s="32"/>
      <c r="F348" s="32"/>
      <c r="G348" s="32"/>
      <c r="H348" s="32"/>
      <c r="I348" s="32"/>
      <c r="K348" s="296"/>
      <c r="L348" s="296"/>
      <c r="M348" s="296"/>
      <c r="N348" s="296"/>
      <c r="O348" s="296"/>
      <c r="P348" s="296"/>
      <c r="Q348" s="296"/>
      <c r="R348" s="32"/>
      <c r="S348" s="32"/>
    </row>
    <row r="349" spans="2:19" x14ac:dyDescent="0.25">
      <c r="D349" s="32"/>
      <c r="E349" s="32"/>
      <c r="F349" s="32"/>
      <c r="G349" s="32"/>
      <c r="H349" s="32"/>
      <c r="I349" s="32"/>
      <c r="K349" s="296"/>
      <c r="L349" s="296"/>
      <c r="M349" s="296"/>
      <c r="N349" s="296"/>
      <c r="O349" s="296"/>
      <c r="P349" s="296"/>
      <c r="Q349" s="296"/>
      <c r="R349" s="32"/>
      <c r="S349" s="32"/>
    </row>
    <row r="350" spans="2:19" x14ac:dyDescent="0.25">
      <c r="D350" s="32"/>
      <c r="E350" s="32"/>
      <c r="F350" s="32"/>
      <c r="G350" s="32"/>
      <c r="H350" s="32"/>
      <c r="I350" s="32"/>
      <c r="R350" s="32"/>
      <c r="S350" s="32"/>
    </row>
    <row r="351" spans="2:19" x14ac:dyDescent="0.25">
      <c r="D351" s="32"/>
      <c r="E351" s="32"/>
      <c r="F351" s="32"/>
      <c r="G351" s="32"/>
      <c r="H351" s="32"/>
      <c r="I351" s="32"/>
      <c r="R351" s="32"/>
      <c r="S351" s="32"/>
    </row>
    <row r="352" spans="2:19" x14ac:dyDescent="0.25">
      <c r="D352" s="32"/>
      <c r="E352" s="32"/>
      <c r="F352" s="32"/>
      <c r="G352" s="32"/>
      <c r="H352" s="32"/>
      <c r="I352" s="32"/>
      <c r="K352" s="295" t="s">
        <v>355</v>
      </c>
      <c r="L352" s="295"/>
      <c r="M352" s="295"/>
      <c r="N352" s="32"/>
      <c r="O352" s="32"/>
      <c r="P352" s="32"/>
      <c r="Q352" s="32"/>
      <c r="R352" s="32"/>
      <c r="S352" s="32"/>
    </row>
    <row r="353" spans="11:19" x14ac:dyDescent="0.25">
      <c r="K353" s="21" t="s">
        <v>362</v>
      </c>
      <c r="N353" s="35"/>
      <c r="O353" s="35"/>
      <c r="P353" s="35"/>
      <c r="Q353" s="35"/>
      <c r="R353" s="35"/>
      <c r="S353" s="35"/>
    </row>
    <row r="354" spans="11:19" ht="23.25" x14ac:dyDescent="0.25">
      <c r="K354" s="10" t="s">
        <v>138</v>
      </c>
      <c r="L354" s="10" t="s">
        <v>314</v>
      </c>
      <c r="M354" s="10"/>
      <c r="N354" s="10" t="s">
        <v>346</v>
      </c>
      <c r="O354" s="10" t="s">
        <v>347</v>
      </c>
      <c r="P354" s="10" t="s">
        <v>348</v>
      </c>
      <c r="Q354" s="10" t="s">
        <v>349</v>
      </c>
      <c r="R354" s="10" t="s">
        <v>350</v>
      </c>
      <c r="S354" s="10" t="s">
        <v>209</v>
      </c>
    </row>
    <row r="355" spans="11:19" x14ac:dyDescent="0.25">
      <c r="K355" s="12">
        <v>2020</v>
      </c>
      <c r="L355" s="12" t="s">
        <v>358</v>
      </c>
      <c r="M355" s="12"/>
      <c r="N355" s="13"/>
      <c r="O355" s="13"/>
      <c r="P355" s="13"/>
      <c r="Q355" s="13"/>
      <c r="R355" s="13"/>
      <c r="S355" s="13"/>
    </row>
    <row r="356" spans="11:19" x14ac:dyDescent="0.25">
      <c r="K356" s="12">
        <v>2020</v>
      </c>
      <c r="L356" s="12" t="s">
        <v>363</v>
      </c>
      <c r="M356" s="12"/>
      <c r="N356" s="13"/>
      <c r="O356" s="13"/>
      <c r="P356" s="13"/>
      <c r="Q356" s="13"/>
      <c r="R356" s="13"/>
      <c r="S356" s="13"/>
    </row>
    <row r="357" spans="11:19" x14ac:dyDescent="0.25">
      <c r="K357" s="12">
        <v>2020</v>
      </c>
      <c r="L357" s="12" t="s">
        <v>364</v>
      </c>
      <c r="M357" s="12" t="s">
        <v>365</v>
      </c>
      <c r="N357" s="13"/>
      <c r="O357" s="13"/>
      <c r="P357" s="13"/>
      <c r="Q357" s="13"/>
      <c r="R357" s="13"/>
      <c r="S357" s="13"/>
    </row>
    <row r="358" spans="11:19" x14ac:dyDescent="0.25">
      <c r="K358" s="12">
        <v>2020</v>
      </c>
      <c r="L358" s="12" t="s">
        <v>364</v>
      </c>
      <c r="M358" s="12" t="s">
        <v>366</v>
      </c>
      <c r="N358" s="13"/>
      <c r="O358" s="13"/>
      <c r="P358" s="13"/>
      <c r="Q358" s="13"/>
      <c r="R358" s="13"/>
      <c r="S358" s="13"/>
    </row>
    <row r="359" spans="11:19" x14ac:dyDescent="0.25">
      <c r="K359" s="12">
        <v>2020</v>
      </c>
      <c r="L359" s="12" t="s">
        <v>364</v>
      </c>
      <c r="M359" s="12" t="s">
        <v>367</v>
      </c>
      <c r="N359" s="13"/>
      <c r="O359" s="13"/>
      <c r="P359" s="13"/>
      <c r="Q359" s="13"/>
      <c r="R359" s="13"/>
      <c r="S359" s="13"/>
    </row>
    <row r="360" spans="11:19" x14ac:dyDescent="0.25">
      <c r="K360" s="12">
        <v>2020</v>
      </c>
      <c r="L360" s="12" t="s">
        <v>364</v>
      </c>
      <c r="M360" s="12" t="s">
        <v>368</v>
      </c>
      <c r="N360" s="13"/>
      <c r="O360" s="13"/>
      <c r="P360" s="13"/>
      <c r="Q360" s="13"/>
      <c r="R360" s="13"/>
      <c r="S360" s="13"/>
    </row>
    <row r="361" spans="11:19" x14ac:dyDescent="0.25">
      <c r="K361" s="12">
        <v>2020</v>
      </c>
      <c r="L361" s="12" t="s">
        <v>364</v>
      </c>
      <c r="M361" s="12" t="s">
        <v>369</v>
      </c>
      <c r="N361" s="13"/>
      <c r="O361" s="13"/>
      <c r="P361" s="13"/>
      <c r="Q361" s="13"/>
      <c r="R361" s="13"/>
      <c r="S361" s="13"/>
    </row>
    <row r="362" spans="11:19" x14ac:dyDescent="0.25">
      <c r="K362" s="12">
        <v>2020</v>
      </c>
      <c r="L362" s="12" t="s">
        <v>364</v>
      </c>
      <c r="M362" s="12" t="s">
        <v>370</v>
      </c>
      <c r="N362" s="13"/>
      <c r="O362" s="13"/>
      <c r="P362" s="13"/>
      <c r="Q362" s="13"/>
      <c r="R362" s="13"/>
      <c r="S362" s="13"/>
    </row>
    <row r="363" spans="11:19" x14ac:dyDescent="0.25">
      <c r="K363" s="12">
        <v>2020</v>
      </c>
      <c r="L363" s="12" t="s">
        <v>364</v>
      </c>
      <c r="M363" s="12" t="s">
        <v>371</v>
      </c>
      <c r="N363" s="13"/>
      <c r="O363" s="13"/>
      <c r="P363" s="13"/>
      <c r="Q363" s="13"/>
      <c r="R363" s="13"/>
      <c r="S363" s="13"/>
    </row>
    <row r="364" spans="11:19" x14ac:dyDescent="0.25">
      <c r="K364" s="12">
        <v>2020</v>
      </c>
      <c r="L364" s="12" t="s">
        <v>364</v>
      </c>
      <c r="M364" s="79" t="s">
        <v>372</v>
      </c>
      <c r="N364" s="80"/>
      <c r="O364" s="80"/>
      <c r="P364" s="80"/>
      <c r="Q364" s="80"/>
      <c r="R364" s="80"/>
      <c r="S364" s="80"/>
    </row>
    <row r="365" spans="11:19" x14ac:dyDescent="0.25">
      <c r="K365" s="12">
        <v>2020</v>
      </c>
      <c r="L365" s="12" t="s">
        <v>364</v>
      </c>
      <c r="M365" s="12" t="s">
        <v>373</v>
      </c>
      <c r="N365" s="13"/>
      <c r="O365" s="13"/>
      <c r="P365" s="13"/>
      <c r="Q365" s="13"/>
      <c r="R365" s="13"/>
      <c r="S365" s="13"/>
    </row>
    <row r="366" spans="11:19" x14ac:dyDescent="0.25">
      <c r="K366" s="12">
        <v>2020</v>
      </c>
      <c r="L366" s="12" t="s">
        <v>364</v>
      </c>
      <c r="M366" s="12" t="s">
        <v>374</v>
      </c>
      <c r="N366" s="13"/>
      <c r="O366" s="13"/>
      <c r="P366" s="13"/>
      <c r="Q366" s="13"/>
      <c r="R366" s="13"/>
      <c r="S366" s="13"/>
    </row>
    <row r="367" spans="11:19" x14ac:dyDescent="0.25">
      <c r="K367" s="12">
        <v>2020</v>
      </c>
      <c r="L367" s="12" t="s">
        <v>364</v>
      </c>
      <c r="M367" s="12" t="s">
        <v>375</v>
      </c>
      <c r="N367" s="13"/>
      <c r="O367" s="13"/>
      <c r="P367" s="13"/>
      <c r="Q367" s="13"/>
      <c r="R367" s="13"/>
      <c r="S367" s="13"/>
    </row>
    <row r="368" spans="11:19" x14ac:dyDescent="0.25">
      <c r="K368" s="12">
        <v>2020</v>
      </c>
      <c r="L368" s="12" t="s">
        <v>364</v>
      </c>
      <c r="M368" s="12" t="s">
        <v>376</v>
      </c>
      <c r="N368" s="13"/>
      <c r="O368" s="13"/>
      <c r="P368" s="13"/>
      <c r="Q368" s="13"/>
      <c r="R368" s="13"/>
      <c r="S368" s="13"/>
    </row>
    <row r="369" spans="11:19" x14ac:dyDescent="0.25">
      <c r="K369" s="12">
        <v>2020</v>
      </c>
      <c r="L369" s="12" t="s">
        <v>364</v>
      </c>
      <c r="M369" s="12" t="s">
        <v>209</v>
      </c>
      <c r="N369" s="13"/>
      <c r="O369" s="13"/>
      <c r="P369" s="13"/>
      <c r="Q369" s="13"/>
      <c r="R369" s="13"/>
      <c r="S369" s="13"/>
    </row>
    <row r="370" spans="11:19" x14ac:dyDescent="0.25">
      <c r="K370" s="12">
        <v>2021</v>
      </c>
      <c r="L370" s="12" t="s">
        <v>358</v>
      </c>
      <c r="M370" s="12"/>
      <c r="N370" s="13"/>
      <c r="O370" s="13"/>
      <c r="P370" s="13"/>
      <c r="Q370" s="13"/>
      <c r="R370" s="13"/>
      <c r="S370" s="13"/>
    </row>
    <row r="371" spans="11:19" x14ac:dyDescent="0.25">
      <c r="K371" s="12">
        <v>2021</v>
      </c>
      <c r="L371" s="12" t="s">
        <v>363</v>
      </c>
      <c r="M371" s="12"/>
      <c r="N371" s="13"/>
      <c r="O371" s="13"/>
      <c r="P371" s="13"/>
      <c r="Q371" s="13"/>
      <c r="R371" s="13"/>
      <c r="S371" s="13"/>
    </row>
    <row r="372" spans="11:19" x14ac:dyDescent="0.25">
      <c r="K372" s="12">
        <v>2021</v>
      </c>
      <c r="L372" s="12" t="s">
        <v>364</v>
      </c>
      <c r="M372" s="12" t="s">
        <v>365</v>
      </c>
      <c r="N372" s="13"/>
      <c r="O372" s="13"/>
      <c r="P372" s="13"/>
      <c r="Q372" s="13"/>
      <c r="R372" s="13"/>
      <c r="S372" s="13"/>
    </row>
    <row r="373" spans="11:19" x14ac:dyDescent="0.25">
      <c r="K373" s="12">
        <v>2021</v>
      </c>
      <c r="L373" s="12" t="s">
        <v>364</v>
      </c>
      <c r="M373" s="12" t="s">
        <v>366</v>
      </c>
      <c r="N373" s="13"/>
      <c r="O373" s="13"/>
      <c r="P373" s="13"/>
      <c r="Q373" s="13"/>
      <c r="R373" s="13"/>
      <c r="S373" s="13"/>
    </row>
    <row r="374" spans="11:19" x14ac:dyDescent="0.25">
      <c r="K374" s="12">
        <v>2021</v>
      </c>
      <c r="L374" s="12" t="s">
        <v>364</v>
      </c>
      <c r="M374" s="12" t="s">
        <v>367</v>
      </c>
      <c r="N374" s="80"/>
      <c r="O374" s="80"/>
      <c r="P374" s="80"/>
      <c r="Q374" s="80"/>
      <c r="R374" s="80"/>
      <c r="S374" s="80"/>
    </row>
    <row r="375" spans="11:19" x14ac:dyDescent="0.25">
      <c r="K375" s="12">
        <v>2021</v>
      </c>
      <c r="L375" s="12" t="s">
        <v>364</v>
      </c>
      <c r="M375" s="12" t="s">
        <v>368</v>
      </c>
      <c r="N375" s="13"/>
      <c r="O375" s="13"/>
      <c r="P375" s="13"/>
      <c r="Q375" s="13"/>
      <c r="R375" s="13"/>
      <c r="S375" s="13"/>
    </row>
    <row r="376" spans="11:19" x14ac:dyDescent="0.25">
      <c r="K376" s="12">
        <v>2021</v>
      </c>
      <c r="L376" s="12" t="s">
        <v>364</v>
      </c>
      <c r="M376" s="12" t="s">
        <v>369</v>
      </c>
      <c r="N376" s="13"/>
      <c r="O376" s="13"/>
      <c r="P376" s="13"/>
      <c r="Q376" s="13"/>
      <c r="R376" s="13"/>
      <c r="S376" s="13"/>
    </row>
    <row r="377" spans="11:19" x14ac:dyDescent="0.25">
      <c r="K377" s="12">
        <v>2021</v>
      </c>
      <c r="L377" s="12" t="s">
        <v>364</v>
      </c>
      <c r="M377" s="12" t="s">
        <v>370</v>
      </c>
      <c r="N377" s="13"/>
      <c r="O377" s="13"/>
      <c r="P377" s="13"/>
      <c r="Q377" s="13"/>
      <c r="R377" s="13"/>
      <c r="S377" s="13"/>
    </row>
    <row r="378" spans="11:19" x14ac:dyDescent="0.25">
      <c r="K378" s="12">
        <v>2021</v>
      </c>
      <c r="L378" s="12" t="s">
        <v>364</v>
      </c>
      <c r="M378" s="12" t="s">
        <v>371</v>
      </c>
      <c r="N378" s="13"/>
      <c r="O378" s="13"/>
      <c r="P378" s="13"/>
      <c r="Q378" s="13"/>
      <c r="R378" s="13"/>
      <c r="S378" s="13"/>
    </row>
    <row r="379" spans="11:19" x14ac:dyDescent="0.25">
      <c r="K379" s="12">
        <v>2021</v>
      </c>
      <c r="L379" s="12" t="s">
        <v>364</v>
      </c>
      <c r="M379" s="79" t="s">
        <v>372</v>
      </c>
      <c r="N379" s="13"/>
      <c r="O379" s="13"/>
      <c r="P379" s="13"/>
      <c r="Q379" s="13"/>
      <c r="R379" s="13"/>
      <c r="S379" s="13"/>
    </row>
    <row r="380" spans="11:19" x14ac:dyDescent="0.25">
      <c r="K380" s="12">
        <v>2021</v>
      </c>
      <c r="L380" s="12" t="s">
        <v>364</v>
      </c>
      <c r="M380" s="12" t="s">
        <v>373</v>
      </c>
      <c r="N380" s="13"/>
      <c r="O380" s="13"/>
      <c r="P380" s="13"/>
      <c r="Q380" s="13"/>
      <c r="R380" s="13"/>
      <c r="S380" s="13"/>
    </row>
    <row r="381" spans="11:19" x14ac:dyDescent="0.25">
      <c r="K381" s="12">
        <v>2021</v>
      </c>
      <c r="L381" s="12" t="s">
        <v>364</v>
      </c>
      <c r="M381" s="12" t="s">
        <v>374</v>
      </c>
      <c r="N381" s="13"/>
      <c r="O381" s="13"/>
      <c r="P381" s="13"/>
      <c r="Q381" s="13"/>
      <c r="R381" s="13"/>
      <c r="S381" s="13"/>
    </row>
    <row r="382" spans="11:19" x14ac:dyDescent="0.25">
      <c r="K382" s="12">
        <v>2021</v>
      </c>
      <c r="L382" s="12" t="s">
        <v>364</v>
      </c>
      <c r="M382" s="12" t="s">
        <v>375</v>
      </c>
      <c r="N382" s="13"/>
      <c r="O382" s="13"/>
      <c r="P382" s="13"/>
      <c r="Q382" s="13"/>
      <c r="R382" s="13"/>
      <c r="S382" s="13"/>
    </row>
    <row r="383" spans="11:19" x14ac:dyDescent="0.25">
      <c r="K383" s="12">
        <v>2021</v>
      </c>
      <c r="L383" s="12" t="s">
        <v>364</v>
      </c>
      <c r="M383" s="12" t="s">
        <v>376</v>
      </c>
      <c r="N383" s="13"/>
      <c r="O383" s="13"/>
      <c r="P383" s="13"/>
      <c r="Q383" s="13"/>
      <c r="R383" s="13"/>
      <c r="S383" s="13"/>
    </row>
    <row r="384" spans="11:19" x14ac:dyDescent="0.25">
      <c r="K384" s="12">
        <v>2021</v>
      </c>
      <c r="L384" s="12" t="s">
        <v>364</v>
      </c>
      <c r="M384" s="12" t="s">
        <v>209</v>
      </c>
      <c r="N384" s="80"/>
      <c r="O384" s="80"/>
      <c r="P384" s="80"/>
      <c r="Q384" s="80"/>
      <c r="R384" s="80"/>
      <c r="S384" s="80"/>
    </row>
    <row r="385" spans="11:19" x14ac:dyDescent="0.25">
      <c r="K385" s="31">
        <v>2022</v>
      </c>
      <c r="L385" s="31" t="s">
        <v>358</v>
      </c>
      <c r="M385" s="31"/>
      <c r="N385" s="29"/>
      <c r="O385" s="29"/>
      <c r="P385" s="29"/>
      <c r="Q385" s="29"/>
      <c r="R385" s="29"/>
      <c r="S385" s="29"/>
    </row>
    <row r="386" spans="11:19" x14ac:dyDescent="0.25">
      <c r="K386" s="31">
        <v>2022</v>
      </c>
      <c r="L386" s="31" t="s">
        <v>363</v>
      </c>
      <c r="M386" s="31"/>
      <c r="N386" s="29"/>
      <c r="O386" s="29"/>
      <c r="P386" s="29"/>
      <c r="Q386" s="29"/>
      <c r="R386" s="29"/>
      <c r="S386" s="29"/>
    </row>
    <row r="387" spans="11:19" x14ac:dyDescent="0.25">
      <c r="K387" s="31">
        <v>2022</v>
      </c>
      <c r="L387" s="31" t="s">
        <v>364</v>
      </c>
      <c r="M387" s="31" t="s">
        <v>365</v>
      </c>
      <c r="N387" s="29"/>
      <c r="O387" s="29"/>
      <c r="P387" s="29"/>
      <c r="Q387" s="29"/>
      <c r="R387" s="29"/>
      <c r="S387" s="29"/>
    </row>
    <row r="388" spans="11:19" x14ac:dyDescent="0.25">
      <c r="K388" s="31">
        <v>2022</v>
      </c>
      <c r="L388" s="31" t="s">
        <v>364</v>
      </c>
      <c r="M388" s="31" t="s">
        <v>366</v>
      </c>
      <c r="N388" s="29"/>
      <c r="O388" s="29"/>
      <c r="P388" s="29"/>
      <c r="Q388" s="29"/>
      <c r="R388" s="29"/>
      <c r="S388" s="29"/>
    </row>
    <row r="389" spans="11:19" x14ac:dyDescent="0.25">
      <c r="K389" s="31">
        <v>2022</v>
      </c>
      <c r="L389" s="31" t="s">
        <v>364</v>
      </c>
      <c r="M389" s="31" t="s">
        <v>367</v>
      </c>
      <c r="N389" s="29"/>
      <c r="O389" s="29"/>
      <c r="P389" s="29"/>
      <c r="Q389" s="29"/>
      <c r="R389" s="29"/>
      <c r="S389" s="29"/>
    </row>
    <row r="390" spans="11:19" x14ac:dyDescent="0.25">
      <c r="K390" s="31">
        <v>2022</v>
      </c>
      <c r="L390" s="31" t="s">
        <v>364</v>
      </c>
      <c r="M390" s="31" t="s">
        <v>368</v>
      </c>
      <c r="N390" s="29"/>
      <c r="O390" s="29"/>
      <c r="P390" s="29"/>
      <c r="Q390" s="29"/>
      <c r="R390" s="29"/>
      <c r="S390" s="29"/>
    </row>
    <row r="391" spans="11:19" x14ac:dyDescent="0.25">
      <c r="K391" s="31">
        <v>2022</v>
      </c>
      <c r="L391" s="31" t="s">
        <v>364</v>
      </c>
      <c r="M391" s="31" t="s">
        <v>369</v>
      </c>
      <c r="N391" s="29"/>
      <c r="O391" s="29"/>
      <c r="P391" s="29"/>
      <c r="Q391" s="29"/>
      <c r="R391" s="29"/>
      <c r="S391" s="29"/>
    </row>
    <row r="392" spans="11:19" x14ac:dyDescent="0.25">
      <c r="K392" s="31">
        <v>2022</v>
      </c>
      <c r="L392" s="31" t="s">
        <v>364</v>
      </c>
      <c r="M392" s="31" t="s">
        <v>370</v>
      </c>
      <c r="N392" s="29"/>
      <c r="O392" s="29"/>
      <c r="P392" s="29"/>
      <c r="Q392" s="29"/>
      <c r="R392" s="29"/>
      <c r="S392" s="29"/>
    </row>
    <row r="393" spans="11:19" x14ac:dyDescent="0.25">
      <c r="K393" s="31">
        <v>2022</v>
      </c>
      <c r="L393" s="31" t="s">
        <v>364</v>
      </c>
      <c r="M393" s="31" t="s">
        <v>371</v>
      </c>
      <c r="N393" s="29"/>
      <c r="O393" s="29"/>
      <c r="P393" s="29"/>
      <c r="Q393" s="29"/>
      <c r="R393" s="29"/>
      <c r="S393" s="29"/>
    </row>
    <row r="394" spans="11:19" x14ac:dyDescent="0.25">
      <c r="K394" s="31">
        <v>2022</v>
      </c>
      <c r="L394" s="31" t="s">
        <v>364</v>
      </c>
      <c r="M394" s="65" t="s">
        <v>372</v>
      </c>
      <c r="N394" s="66"/>
      <c r="O394" s="66"/>
      <c r="P394" s="66"/>
      <c r="Q394" s="66"/>
      <c r="R394" s="66"/>
      <c r="S394" s="66"/>
    </row>
    <row r="395" spans="11:19" x14ac:dyDescent="0.25">
      <c r="K395" s="31">
        <v>2022</v>
      </c>
      <c r="L395" s="31" t="s">
        <v>364</v>
      </c>
      <c r="M395" s="31" t="s">
        <v>373</v>
      </c>
      <c r="N395" s="29"/>
      <c r="O395" s="29"/>
      <c r="P395" s="29"/>
      <c r="Q395" s="29"/>
      <c r="R395" s="29"/>
      <c r="S395" s="29"/>
    </row>
    <row r="396" spans="11:19" x14ac:dyDescent="0.25">
      <c r="K396" s="31">
        <v>2022</v>
      </c>
      <c r="L396" s="31" t="s">
        <v>364</v>
      </c>
      <c r="M396" s="31" t="s">
        <v>374</v>
      </c>
      <c r="N396" s="29"/>
      <c r="O396" s="29"/>
      <c r="P396" s="29"/>
      <c r="Q396" s="29"/>
      <c r="R396" s="29"/>
      <c r="S396" s="29"/>
    </row>
    <row r="397" spans="11:19" x14ac:dyDescent="0.25">
      <c r="K397" s="31">
        <v>2022</v>
      </c>
      <c r="L397" s="31" t="s">
        <v>364</v>
      </c>
      <c r="M397" s="31" t="s">
        <v>375</v>
      </c>
      <c r="N397" s="29"/>
      <c r="O397" s="29"/>
      <c r="P397" s="29"/>
      <c r="Q397" s="29"/>
      <c r="R397" s="29"/>
      <c r="S397" s="29"/>
    </row>
    <row r="398" spans="11:19" x14ac:dyDescent="0.25">
      <c r="K398" s="31">
        <v>2022</v>
      </c>
      <c r="L398" s="31" t="s">
        <v>364</v>
      </c>
      <c r="M398" s="31" t="s">
        <v>376</v>
      </c>
      <c r="N398" s="29"/>
      <c r="O398" s="29"/>
      <c r="P398" s="29"/>
      <c r="Q398" s="29"/>
      <c r="R398" s="29"/>
      <c r="S398" s="29"/>
    </row>
    <row r="399" spans="11:19" x14ac:dyDescent="0.25">
      <c r="K399" s="31">
        <v>2022</v>
      </c>
      <c r="L399" s="31" t="s">
        <v>364</v>
      </c>
      <c r="M399" s="31" t="s">
        <v>209</v>
      </c>
      <c r="N399" s="29"/>
      <c r="O399" s="29"/>
      <c r="P399" s="29"/>
      <c r="Q399" s="29"/>
      <c r="R399" s="29"/>
      <c r="S399" s="29"/>
    </row>
    <row r="400" spans="11:19" x14ac:dyDescent="0.25">
      <c r="K400" s="31">
        <v>2023</v>
      </c>
      <c r="L400" s="31" t="s">
        <v>358</v>
      </c>
      <c r="M400" s="31"/>
      <c r="N400" s="29"/>
      <c r="O400" s="29"/>
      <c r="P400" s="29"/>
      <c r="Q400" s="29"/>
      <c r="R400" s="29"/>
      <c r="S400" s="29"/>
    </row>
    <row r="401" spans="11:19" x14ac:dyDescent="0.25">
      <c r="K401" s="31">
        <v>2023</v>
      </c>
      <c r="L401" s="31" t="s">
        <v>363</v>
      </c>
      <c r="M401" s="31"/>
      <c r="N401" s="29"/>
      <c r="O401" s="29"/>
      <c r="P401" s="29"/>
      <c r="Q401" s="29"/>
      <c r="R401" s="29"/>
      <c r="S401" s="29"/>
    </row>
    <row r="402" spans="11:19" x14ac:dyDescent="0.25">
      <c r="K402" s="31">
        <v>2023</v>
      </c>
      <c r="L402" s="31" t="s">
        <v>364</v>
      </c>
      <c r="M402" s="31" t="s">
        <v>365</v>
      </c>
      <c r="N402" s="66"/>
      <c r="O402" s="66"/>
      <c r="P402" s="66"/>
      <c r="Q402" s="66"/>
      <c r="R402" s="66"/>
      <c r="S402" s="66"/>
    </row>
    <row r="403" spans="11:19" x14ac:dyDescent="0.25">
      <c r="K403" s="31">
        <v>2023</v>
      </c>
      <c r="L403" s="31" t="s">
        <v>364</v>
      </c>
      <c r="M403" s="31" t="s">
        <v>366</v>
      </c>
      <c r="N403" s="29"/>
      <c r="O403" s="29"/>
      <c r="P403" s="29"/>
      <c r="Q403" s="29"/>
      <c r="R403" s="29"/>
      <c r="S403" s="29"/>
    </row>
    <row r="404" spans="11:19" x14ac:dyDescent="0.25">
      <c r="K404" s="31">
        <v>2023</v>
      </c>
      <c r="L404" s="31" t="s">
        <v>364</v>
      </c>
      <c r="M404" s="31" t="s">
        <v>367</v>
      </c>
      <c r="N404" s="29"/>
      <c r="O404" s="29"/>
      <c r="P404" s="29"/>
      <c r="Q404" s="29"/>
      <c r="R404" s="29"/>
      <c r="S404" s="29"/>
    </row>
    <row r="405" spans="11:19" x14ac:dyDescent="0.25">
      <c r="K405" s="31">
        <v>2023</v>
      </c>
      <c r="L405" s="31" t="s">
        <v>364</v>
      </c>
      <c r="M405" s="31" t="s">
        <v>368</v>
      </c>
      <c r="N405" s="29"/>
      <c r="O405" s="29"/>
      <c r="P405" s="29"/>
      <c r="Q405" s="29"/>
      <c r="R405" s="29"/>
      <c r="S405" s="29"/>
    </row>
    <row r="406" spans="11:19" x14ac:dyDescent="0.25">
      <c r="K406" s="31">
        <v>2023</v>
      </c>
      <c r="L406" s="31" t="s">
        <v>364</v>
      </c>
      <c r="M406" s="31" t="s">
        <v>369</v>
      </c>
      <c r="N406" s="66"/>
      <c r="O406" s="66"/>
      <c r="P406" s="66"/>
      <c r="Q406" s="66"/>
      <c r="R406" s="66"/>
      <c r="S406" s="66"/>
    </row>
    <row r="407" spans="11:19" x14ac:dyDescent="0.25">
      <c r="K407" s="31">
        <v>2023</v>
      </c>
      <c r="L407" s="31" t="s">
        <v>364</v>
      </c>
      <c r="M407" s="31" t="s">
        <v>370</v>
      </c>
      <c r="N407" s="29"/>
      <c r="O407" s="29"/>
      <c r="P407" s="29"/>
      <c r="Q407" s="29"/>
      <c r="R407" s="29"/>
      <c r="S407" s="29"/>
    </row>
    <row r="408" spans="11:19" x14ac:dyDescent="0.25">
      <c r="K408" s="31">
        <v>2023</v>
      </c>
      <c r="L408" s="31" t="s">
        <v>364</v>
      </c>
      <c r="M408" s="31" t="s">
        <v>371</v>
      </c>
      <c r="N408" s="29"/>
      <c r="O408" s="29"/>
      <c r="P408" s="29"/>
      <c r="Q408" s="29"/>
      <c r="R408" s="29"/>
      <c r="S408" s="29"/>
    </row>
    <row r="409" spans="11:19" x14ac:dyDescent="0.25">
      <c r="K409" s="31">
        <v>2023</v>
      </c>
      <c r="L409" s="31" t="s">
        <v>364</v>
      </c>
      <c r="M409" s="65" t="s">
        <v>372</v>
      </c>
      <c r="N409" s="29"/>
      <c r="O409" s="29"/>
      <c r="P409" s="29"/>
      <c r="Q409" s="29"/>
      <c r="R409" s="29"/>
      <c r="S409" s="29"/>
    </row>
    <row r="410" spans="11:19" x14ac:dyDescent="0.25">
      <c r="K410" s="31">
        <v>2023</v>
      </c>
      <c r="L410" s="31" t="s">
        <v>364</v>
      </c>
      <c r="M410" s="31" t="s">
        <v>373</v>
      </c>
      <c r="N410" s="66"/>
      <c r="O410" s="66"/>
      <c r="P410" s="66"/>
      <c r="Q410" s="66"/>
      <c r="R410" s="66"/>
      <c r="S410" s="66"/>
    </row>
    <row r="411" spans="11:19" x14ac:dyDescent="0.25">
      <c r="K411" s="31">
        <v>2023</v>
      </c>
      <c r="L411" s="31" t="s">
        <v>364</v>
      </c>
      <c r="M411" s="31" t="s">
        <v>374</v>
      </c>
      <c r="N411" s="29"/>
      <c r="O411" s="29"/>
      <c r="P411" s="29"/>
      <c r="Q411" s="29"/>
      <c r="R411" s="29"/>
      <c r="S411" s="29"/>
    </row>
    <row r="412" spans="11:19" x14ac:dyDescent="0.25">
      <c r="K412" s="31">
        <v>2023</v>
      </c>
      <c r="L412" s="31" t="s">
        <v>364</v>
      </c>
      <c r="M412" s="31" t="s">
        <v>375</v>
      </c>
      <c r="N412" s="29"/>
      <c r="O412" s="29"/>
      <c r="P412" s="29"/>
      <c r="Q412" s="29"/>
      <c r="R412" s="29"/>
      <c r="S412" s="29"/>
    </row>
    <row r="413" spans="11:19" x14ac:dyDescent="0.25">
      <c r="K413" s="31">
        <v>2023</v>
      </c>
      <c r="L413" s="31" t="s">
        <v>364</v>
      </c>
      <c r="M413" s="31" t="s">
        <v>376</v>
      </c>
      <c r="N413" s="29"/>
      <c r="O413" s="29"/>
      <c r="P413" s="29"/>
      <c r="Q413" s="29"/>
      <c r="R413" s="29"/>
      <c r="S413" s="29"/>
    </row>
    <row r="414" spans="11:19" x14ac:dyDescent="0.25">
      <c r="K414" s="31">
        <v>2023</v>
      </c>
      <c r="L414" s="31" t="s">
        <v>364</v>
      </c>
      <c r="M414" s="31" t="s">
        <v>209</v>
      </c>
      <c r="N414" s="66"/>
      <c r="O414" s="66"/>
      <c r="P414" s="66"/>
      <c r="Q414" s="66"/>
      <c r="R414" s="66"/>
      <c r="S414" s="66"/>
    </row>
    <row r="415" spans="11:19" x14ac:dyDescent="0.25">
      <c r="K415" s="31">
        <v>2024</v>
      </c>
      <c r="L415" s="31" t="s">
        <v>358</v>
      </c>
      <c r="M415" s="31"/>
      <c r="N415" s="29"/>
      <c r="O415" s="29"/>
      <c r="P415" s="29"/>
      <c r="Q415" s="29"/>
      <c r="R415" s="29"/>
      <c r="S415" s="29"/>
    </row>
    <row r="416" spans="11:19" x14ac:dyDescent="0.25">
      <c r="K416" s="31">
        <v>2024</v>
      </c>
      <c r="L416" s="31" t="s">
        <v>363</v>
      </c>
      <c r="M416" s="31"/>
      <c r="N416" s="29"/>
      <c r="O416" s="29"/>
      <c r="P416" s="29"/>
      <c r="Q416" s="29"/>
      <c r="R416" s="29"/>
      <c r="S416" s="29"/>
    </row>
    <row r="417" spans="11:19" x14ac:dyDescent="0.25">
      <c r="K417" s="31">
        <v>2024</v>
      </c>
      <c r="L417" s="31" t="s">
        <v>364</v>
      </c>
      <c r="M417" s="31" t="s">
        <v>365</v>
      </c>
      <c r="N417" s="29"/>
      <c r="O417" s="29"/>
      <c r="P417" s="29"/>
      <c r="Q417" s="29"/>
      <c r="R417" s="29"/>
      <c r="S417" s="29"/>
    </row>
    <row r="418" spans="11:19" x14ac:dyDescent="0.25">
      <c r="K418" s="31">
        <v>2024</v>
      </c>
      <c r="L418" s="31" t="s">
        <v>364</v>
      </c>
      <c r="M418" s="31" t="s">
        <v>366</v>
      </c>
      <c r="N418" s="66"/>
      <c r="O418" s="66"/>
      <c r="P418" s="66"/>
      <c r="Q418" s="66"/>
      <c r="R418" s="66"/>
      <c r="S418" s="66"/>
    </row>
    <row r="419" spans="11:19" x14ac:dyDescent="0.25">
      <c r="K419" s="31">
        <v>2024</v>
      </c>
      <c r="L419" s="31" t="s">
        <v>364</v>
      </c>
      <c r="M419" s="31" t="s">
        <v>367</v>
      </c>
      <c r="N419" s="29"/>
      <c r="O419" s="29"/>
      <c r="P419" s="29"/>
      <c r="Q419" s="29"/>
      <c r="R419" s="29"/>
      <c r="S419" s="29"/>
    </row>
    <row r="420" spans="11:19" x14ac:dyDescent="0.25">
      <c r="K420" s="31">
        <v>2024</v>
      </c>
      <c r="L420" s="31" t="s">
        <v>364</v>
      </c>
      <c r="M420" s="31" t="s">
        <v>368</v>
      </c>
      <c r="N420" s="29"/>
      <c r="O420" s="29"/>
      <c r="P420" s="29"/>
      <c r="Q420" s="29"/>
      <c r="R420" s="29"/>
      <c r="S420" s="29"/>
    </row>
    <row r="421" spans="11:19" x14ac:dyDescent="0.25">
      <c r="K421" s="31">
        <v>2024</v>
      </c>
      <c r="L421" s="31" t="s">
        <v>364</v>
      </c>
      <c r="M421" s="31" t="s">
        <v>369</v>
      </c>
      <c r="N421" s="29"/>
      <c r="O421" s="29"/>
      <c r="P421" s="29"/>
      <c r="Q421" s="29"/>
      <c r="R421" s="29"/>
      <c r="S421" s="29"/>
    </row>
    <row r="422" spans="11:19" x14ac:dyDescent="0.25">
      <c r="K422" s="31">
        <v>2024</v>
      </c>
      <c r="L422" s="31" t="s">
        <v>364</v>
      </c>
      <c r="M422" s="31" t="s">
        <v>370</v>
      </c>
      <c r="N422" s="66"/>
      <c r="O422" s="66"/>
      <c r="P422" s="66"/>
      <c r="Q422" s="66"/>
      <c r="R422" s="66"/>
      <c r="S422" s="66"/>
    </row>
    <row r="423" spans="11:19" x14ac:dyDescent="0.25">
      <c r="K423" s="31">
        <v>2024</v>
      </c>
      <c r="L423" s="31" t="s">
        <v>364</v>
      </c>
      <c r="M423" s="31" t="s">
        <v>371</v>
      </c>
      <c r="N423" s="29"/>
      <c r="O423" s="29"/>
      <c r="P423" s="29"/>
      <c r="Q423" s="29"/>
      <c r="R423" s="29"/>
      <c r="S423" s="29"/>
    </row>
    <row r="424" spans="11:19" x14ac:dyDescent="0.25">
      <c r="K424" s="31">
        <v>2024</v>
      </c>
      <c r="L424" s="31" t="s">
        <v>364</v>
      </c>
      <c r="M424" s="65" t="s">
        <v>372</v>
      </c>
      <c r="N424" s="29"/>
      <c r="O424" s="29"/>
      <c r="P424" s="29"/>
      <c r="Q424" s="29"/>
      <c r="R424" s="29"/>
      <c r="S424" s="29"/>
    </row>
    <row r="425" spans="11:19" x14ac:dyDescent="0.25">
      <c r="K425" s="31">
        <v>2024</v>
      </c>
      <c r="L425" s="31" t="s">
        <v>364</v>
      </c>
      <c r="M425" s="31" t="s">
        <v>373</v>
      </c>
      <c r="N425" s="29"/>
      <c r="O425" s="29"/>
      <c r="P425" s="29"/>
      <c r="Q425" s="29"/>
      <c r="R425" s="29"/>
      <c r="S425" s="29"/>
    </row>
    <row r="426" spans="11:19" x14ac:dyDescent="0.25">
      <c r="K426" s="31">
        <v>2024</v>
      </c>
      <c r="L426" s="31" t="s">
        <v>364</v>
      </c>
      <c r="M426" s="31" t="s">
        <v>374</v>
      </c>
      <c r="N426" s="66"/>
      <c r="O426" s="66"/>
      <c r="P426" s="66"/>
      <c r="Q426" s="66"/>
      <c r="R426" s="66"/>
      <c r="S426" s="66"/>
    </row>
    <row r="427" spans="11:19" x14ac:dyDescent="0.25">
      <c r="K427" s="31">
        <v>2024</v>
      </c>
      <c r="L427" s="31" t="s">
        <v>364</v>
      </c>
      <c r="M427" s="31" t="s">
        <v>375</v>
      </c>
      <c r="N427" s="29"/>
      <c r="O427" s="29"/>
      <c r="P427" s="29"/>
      <c r="Q427" s="29"/>
      <c r="R427" s="29"/>
      <c r="S427" s="29"/>
    </row>
    <row r="428" spans="11:19" x14ac:dyDescent="0.25">
      <c r="K428" s="31">
        <v>2024</v>
      </c>
      <c r="L428" s="31" t="s">
        <v>364</v>
      </c>
      <c r="M428" s="31" t="s">
        <v>376</v>
      </c>
      <c r="N428" s="29"/>
      <c r="O428" s="29"/>
      <c r="P428" s="29"/>
      <c r="Q428" s="29"/>
      <c r="R428" s="29"/>
      <c r="S428" s="29"/>
    </row>
    <row r="429" spans="11:19" x14ac:dyDescent="0.25">
      <c r="K429" s="31">
        <v>2024</v>
      </c>
      <c r="L429" s="31" t="s">
        <v>364</v>
      </c>
      <c r="M429" s="31" t="s">
        <v>209</v>
      </c>
      <c r="N429" s="29"/>
      <c r="O429" s="29"/>
      <c r="P429" s="29"/>
      <c r="Q429" s="29"/>
      <c r="R429" s="29"/>
      <c r="S429" s="29"/>
    </row>
    <row r="430" spans="11:19" x14ac:dyDescent="0.25">
      <c r="K430" s="31">
        <v>2025</v>
      </c>
      <c r="L430" s="31" t="s">
        <v>358</v>
      </c>
      <c r="M430" s="31"/>
      <c r="N430" s="66"/>
      <c r="O430" s="66"/>
      <c r="P430" s="66"/>
      <c r="Q430" s="66"/>
      <c r="R430" s="66"/>
      <c r="S430" s="66"/>
    </row>
    <row r="431" spans="11:19" x14ac:dyDescent="0.25">
      <c r="K431" s="31">
        <v>2025</v>
      </c>
      <c r="L431" s="31" t="s">
        <v>363</v>
      </c>
      <c r="M431" s="31"/>
      <c r="N431" s="29"/>
      <c r="O431" s="29"/>
      <c r="P431" s="29"/>
      <c r="Q431" s="29"/>
      <c r="R431" s="29"/>
      <c r="S431" s="29"/>
    </row>
    <row r="432" spans="11:19" x14ac:dyDescent="0.25">
      <c r="K432" s="31">
        <v>2025</v>
      </c>
      <c r="L432" s="31" t="s">
        <v>364</v>
      </c>
      <c r="M432" s="31" t="s">
        <v>365</v>
      </c>
      <c r="N432" s="29"/>
      <c r="O432" s="29"/>
      <c r="P432" s="29"/>
      <c r="Q432" s="29"/>
      <c r="R432" s="29"/>
      <c r="S432" s="29"/>
    </row>
    <row r="433" spans="11:19" x14ac:dyDescent="0.25">
      <c r="K433" s="31">
        <v>2025</v>
      </c>
      <c r="L433" s="31" t="s">
        <v>364</v>
      </c>
      <c r="M433" s="31" t="s">
        <v>366</v>
      </c>
      <c r="N433" s="29"/>
      <c r="O433" s="29"/>
      <c r="P433" s="29"/>
      <c r="Q433" s="29"/>
      <c r="R433" s="29"/>
      <c r="S433" s="29"/>
    </row>
    <row r="434" spans="11:19" x14ac:dyDescent="0.25">
      <c r="K434" s="31">
        <v>2025</v>
      </c>
      <c r="L434" s="31" t="s">
        <v>364</v>
      </c>
      <c r="M434" s="31" t="s">
        <v>367</v>
      </c>
      <c r="N434" s="66"/>
      <c r="O434" s="66"/>
      <c r="P434" s="66"/>
      <c r="Q434" s="66"/>
      <c r="R434" s="66"/>
      <c r="S434" s="66"/>
    </row>
    <row r="435" spans="11:19" x14ac:dyDescent="0.25">
      <c r="K435" s="31">
        <v>2025</v>
      </c>
      <c r="L435" s="31" t="s">
        <v>364</v>
      </c>
      <c r="M435" s="31" t="s">
        <v>368</v>
      </c>
      <c r="N435" s="29"/>
      <c r="O435" s="29"/>
      <c r="P435" s="29"/>
      <c r="Q435" s="29"/>
      <c r="R435" s="29"/>
      <c r="S435" s="29"/>
    </row>
    <row r="436" spans="11:19" x14ac:dyDescent="0.25">
      <c r="K436" s="31">
        <v>2025</v>
      </c>
      <c r="L436" s="31" t="s">
        <v>364</v>
      </c>
      <c r="M436" s="31" t="s">
        <v>369</v>
      </c>
      <c r="N436" s="29"/>
      <c r="O436" s="29"/>
      <c r="P436" s="29"/>
      <c r="Q436" s="29"/>
      <c r="R436" s="29"/>
      <c r="S436" s="29"/>
    </row>
    <row r="437" spans="11:19" x14ac:dyDescent="0.25">
      <c r="K437" s="31">
        <v>2025</v>
      </c>
      <c r="L437" s="31" t="s">
        <v>364</v>
      </c>
      <c r="M437" s="31" t="s">
        <v>370</v>
      </c>
      <c r="N437" s="29"/>
      <c r="O437" s="29"/>
      <c r="P437" s="29"/>
      <c r="Q437" s="29"/>
      <c r="R437" s="29"/>
      <c r="S437" s="29"/>
    </row>
    <row r="438" spans="11:19" x14ac:dyDescent="0.25">
      <c r="K438" s="31">
        <v>2025</v>
      </c>
      <c r="L438" s="31" t="s">
        <v>364</v>
      </c>
      <c r="M438" s="31" t="s">
        <v>371</v>
      </c>
      <c r="N438" s="66"/>
      <c r="O438" s="66"/>
      <c r="P438" s="66"/>
      <c r="Q438" s="66"/>
      <c r="R438" s="66"/>
      <c r="S438" s="66"/>
    </row>
    <row r="439" spans="11:19" x14ac:dyDescent="0.25">
      <c r="K439" s="31">
        <v>2025</v>
      </c>
      <c r="L439" s="31" t="s">
        <v>364</v>
      </c>
      <c r="M439" s="65" t="s">
        <v>372</v>
      </c>
      <c r="N439" s="29"/>
      <c r="O439" s="29"/>
      <c r="P439" s="29"/>
      <c r="Q439" s="29"/>
      <c r="R439" s="29"/>
      <c r="S439" s="29"/>
    </row>
    <row r="440" spans="11:19" x14ac:dyDescent="0.25">
      <c r="K440" s="31">
        <v>2025</v>
      </c>
      <c r="L440" s="31" t="s">
        <v>364</v>
      </c>
      <c r="M440" s="31" t="s">
        <v>373</v>
      </c>
      <c r="N440" s="29"/>
      <c r="O440" s="29"/>
      <c r="P440" s="29"/>
      <c r="Q440" s="29"/>
      <c r="R440" s="29"/>
      <c r="S440" s="29"/>
    </row>
    <row r="441" spans="11:19" x14ac:dyDescent="0.25">
      <c r="K441" s="31">
        <v>2025</v>
      </c>
      <c r="L441" s="31" t="s">
        <v>364</v>
      </c>
      <c r="M441" s="31" t="s">
        <v>374</v>
      </c>
      <c r="N441" s="29"/>
      <c r="O441" s="29"/>
      <c r="P441" s="29"/>
      <c r="Q441" s="29"/>
      <c r="R441" s="29"/>
      <c r="S441" s="29"/>
    </row>
    <row r="442" spans="11:19" x14ac:dyDescent="0.25">
      <c r="K442" s="31">
        <v>2025</v>
      </c>
      <c r="L442" s="31" t="s">
        <v>364</v>
      </c>
      <c r="M442" s="31" t="s">
        <v>375</v>
      </c>
      <c r="N442" s="66"/>
      <c r="O442" s="66"/>
      <c r="P442" s="66"/>
      <c r="Q442" s="66"/>
      <c r="R442" s="66"/>
      <c r="S442" s="66"/>
    </row>
    <row r="443" spans="11:19" x14ac:dyDescent="0.25">
      <c r="K443" s="31">
        <v>2025</v>
      </c>
      <c r="L443" s="31" t="s">
        <v>364</v>
      </c>
      <c r="M443" s="31" t="s">
        <v>376</v>
      </c>
      <c r="N443" s="29"/>
      <c r="O443" s="29"/>
      <c r="P443" s="29"/>
      <c r="Q443" s="29"/>
      <c r="R443" s="29"/>
      <c r="S443" s="29"/>
    </row>
    <row r="444" spans="11:19" x14ac:dyDescent="0.25">
      <c r="K444" s="31">
        <v>2025</v>
      </c>
      <c r="L444" s="31" t="s">
        <v>364</v>
      </c>
      <c r="M444" s="31" t="s">
        <v>209</v>
      </c>
      <c r="N444" s="29"/>
      <c r="O444" s="29"/>
      <c r="P444" s="29"/>
      <c r="Q444" s="29"/>
      <c r="R444" s="29"/>
      <c r="S444" s="29"/>
    </row>
    <row r="445" spans="11:19" x14ac:dyDescent="0.25">
      <c r="K445" s="31">
        <v>2026</v>
      </c>
      <c r="L445" s="31" t="s">
        <v>358</v>
      </c>
      <c r="M445" s="31"/>
      <c r="N445" s="29"/>
      <c r="O445" s="29"/>
      <c r="P445" s="29"/>
      <c r="Q445" s="29"/>
      <c r="R445" s="29"/>
      <c r="S445" s="29"/>
    </row>
    <row r="446" spans="11:19" x14ac:dyDescent="0.25">
      <c r="K446" s="31">
        <v>2026</v>
      </c>
      <c r="L446" s="31" t="s">
        <v>363</v>
      </c>
      <c r="M446" s="31"/>
      <c r="N446" s="66"/>
      <c r="O446" s="66"/>
      <c r="P446" s="66"/>
      <c r="Q446" s="66"/>
      <c r="R446" s="66"/>
      <c r="S446" s="66"/>
    </row>
    <row r="447" spans="11:19" x14ac:dyDescent="0.25">
      <c r="K447" s="31">
        <v>2026</v>
      </c>
      <c r="L447" s="31" t="s">
        <v>364</v>
      </c>
      <c r="M447" s="31" t="s">
        <v>365</v>
      </c>
      <c r="N447" s="29"/>
      <c r="O447" s="29"/>
      <c r="P447" s="29"/>
      <c r="Q447" s="29"/>
      <c r="R447" s="29"/>
      <c r="S447" s="29"/>
    </row>
    <row r="448" spans="11:19" x14ac:dyDescent="0.25">
      <c r="K448" s="31">
        <v>2026</v>
      </c>
      <c r="L448" s="31" t="s">
        <v>364</v>
      </c>
      <c r="M448" s="31" t="s">
        <v>366</v>
      </c>
      <c r="N448" s="29"/>
      <c r="O448" s="29"/>
      <c r="P448" s="29"/>
      <c r="Q448" s="29"/>
      <c r="R448" s="29"/>
      <c r="S448" s="29"/>
    </row>
    <row r="449" spans="11:19" x14ac:dyDescent="0.25">
      <c r="K449" s="31">
        <v>2026</v>
      </c>
      <c r="L449" s="31" t="s">
        <v>364</v>
      </c>
      <c r="M449" s="31" t="s">
        <v>367</v>
      </c>
      <c r="N449" s="29"/>
      <c r="O449" s="29"/>
      <c r="P449" s="29"/>
      <c r="Q449" s="29"/>
      <c r="R449" s="29"/>
      <c r="S449" s="29"/>
    </row>
    <row r="450" spans="11:19" x14ac:dyDescent="0.25">
      <c r="K450" s="31">
        <v>2026</v>
      </c>
      <c r="L450" s="31" t="s">
        <v>364</v>
      </c>
      <c r="M450" s="31" t="s">
        <v>368</v>
      </c>
      <c r="N450" s="66"/>
      <c r="O450" s="66"/>
      <c r="P450" s="66"/>
      <c r="Q450" s="66"/>
      <c r="R450" s="66"/>
      <c r="S450" s="66"/>
    </row>
    <row r="451" spans="11:19" x14ac:dyDescent="0.25">
      <c r="K451" s="31">
        <v>2026</v>
      </c>
      <c r="L451" s="31" t="s">
        <v>364</v>
      </c>
      <c r="M451" s="31" t="s">
        <v>369</v>
      </c>
      <c r="N451" s="29"/>
      <c r="O451" s="29"/>
      <c r="P451" s="29"/>
      <c r="Q451" s="29"/>
      <c r="R451" s="29"/>
      <c r="S451" s="29"/>
    </row>
    <row r="452" spans="11:19" x14ac:dyDescent="0.25">
      <c r="K452" s="31">
        <v>2026</v>
      </c>
      <c r="L452" s="31" t="s">
        <v>364</v>
      </c>
      <c r="M452" s="31" t="s">
        <v>370</v>
      </c>
      <c r="N452" s="29"/>
      <c r="O452" s="29"/>
      <c r="P452" s="29"/>
      <c r="Q452" s="29"/>
      <c r="R452" s="29"/>
      <c r="S452" s="29"/>
    </row>
    <row r="453" spans="11:19" x14ac:dyDescent="0.25">
      <c r="K453" s="31">
        <v>2026</v>
      </c>
      <c r="L453" s="31" t="s">
        <v>364</v>
      </c>
      <c r="M453" s="31" t="s">
        <v>371</v>
      </c>
      <c r="N453" s="29"/>
      <c r="O453" s="29"/>
      <c r="P453" s="29"/>
      <c r="Q453" s="29"/>
      <c r="R453" s="29"/>
      <c r="S453" s="29"/>
    </row>
    <row r="454" spans="11:19" x14ac:dyDescent="0.25">
      <c r="K454" s="31">
        <v>2026</v>
      </c>
      <c r="L454" s="31" t="s">
        <v>364</v>
      </c>
      <c r="M454" s="65" t="s">
        <v>372</v>
      </c>
      <c r="N454" s="66"/>
      <c r="O454" s="66"/>
      <c r="P454" s="66"/>
      <c r="Q454" s="66"/>
      <c r="R454" s="66"/>
      <c r="S454" s="66"/>
    </row>
    <row r="455" spans="11:19" x14ac:dyDescent="0.25">
      <c r="K455" s="31">
        <v>2026</v>
      </c>
      <c r="L455" s="31" t="s">
        <v>364</v>
      </c>
      <c r="M455" s="31" t="s">
        <v>373</v>
      </c>
      <c r="N455" s="29"/>
      <c r="O455" s="29"/>
      <c r="P455" s="29"/>
      <c r="Q455" s="29"/>
      <c r="R455" s="29"/>
      <c r="S455" s="29"/>
    </row>
    <row r="456" spans="11:19" x14ac:dyDescent="0.25">
      <c r="K456" s="31">
        <v>2026</v>
      </c>
      <c r="L456" s="31" t="s">
        <v>364</v>
      </c>
      <c r="M456" s="31" t="s">
        <v>374</v>
      </c>
      <c r="N456" s="29"/>
      <c r="O456" s="29"/>
      <c r="P456" s="29"/>
      <c r="Q456" s="29"/>
      <c r="R456" s="29"/>
      <c r="S456" s="29"/>
    </row>
    <row r="457" spans="11:19" x14ac:dyDescent="0.25">
      <c r="K457" s="31">
        <v>2026</v>
      </c>
      <c r="L457" s="31" t="s">
        <v>364</v>
      </c>
      <c r="M457" s="31" t="s">
        <v>375</v>
      </c>
      <c r="N457" s="29"/>
      <c r="O457" s="29"/>
      <c r="P457" s="29"/>
      <c r="Q457" s="29"/>
      <c r="R457" s="29"/>
      <c r="S457" s="29"/>
    </row>
    <row r="458" spans="11:19" x14ac:dyDescent="0.25">
      <c r="K458" s="31">
        <v>2026</v>
      </c>
      <c r="L458" s="31" t="s">
        <v>364</v>
      </c>
      <c r="M458" s="31" t="s">
        <v>376</v>
      </c>
      <c r="N458" s="66"/>
      <c r="O458" s="66"/>
      <c r="P458" s="66"/>
      <c r="Q458" s="66"/>
      <c r="R458" s="66"/>
      <c r="S458" s="66"/>
    </row>
    <row r="459" spans="11:19" x14ac:dyDescent="0.25">
      <c r="K459" s="31">
        <v>2026</v>
      </c>
      <c r="L459" s="31" t="s">
        <v>364</v>
      </c>
      <c r="M459" s="31" t="s">
        <v>209</v>
      </c>
      <c r="N459" s="29"/>
      <c r="O459" s="29"/>
      <c r="P459" s="29"/>
      <c r="Q459" s="29"/>
      <c r="R459" s="29"/>
      <c r="S459" s="29"/>
    </row>
    <row r="460" spans="11:19" x14ac:dyDescent="0.25">
      <c r="K460" s="31">
        <v>2027</v>
      </c>
      <c r="L460" s="31" t="s">
        <v>358</v>
      </c>
      <c r="M460" s="31"/>
      <c r="N460" s="29"/>
      <c r="O460" s="29"/>
      <c r="P460" s="29"/>
      <c r="Q460" s="29"/>
      <c r="R460" s="29"/>
      <c r="S460" s="29"/>
    </row>
    <row r="461" spans="11:19" x14ac:dyDescent="0.25">
      <c r="K461" s="31">
        <v>2027</v>
      </c>
      <c r="L461" s="31" t="s">
        <v>363</v>
      </c>
      <c r="M461" s="31"/>
      <c r="N461" s="29"/>
      <c r="O461" s="29"/>
      <c r="P461" s="29"/>
      <c r="Q461" s="29"/>
      <c r="R461" s="29"/>
      <c r="S461" s="29"/>
    </row>
    <row r="462" spans="11:19" x14ac:dyDescent="0.25">
      <c r="K462" s="31">
        <v>2027</v>
      </c>
      <c r="L462" s="31" t="s">
        <v>364</v>
      </c>
      <c r="M462" s="31" t="s">
        <v>365</v>
      </c>
      <c r="N462" s="66"/>
      <c r="O462" s="66"/>
      <c r="P462" s="66"/>
      <c r="Q462" s="66"/>
      <c r="R462" s="66"/>
      <c r="S462" s="66"/>
    </row>
    <row r="463" spans="11:19" x14ac:dyDescent="0.25">
      <c r="K463" s="31">
        <v>2027</v>
      </c>
      <c r="L463" s="31" t="s">
        <v>364</v>
      </c>
      <c r="M463" s="31" t="s">
        <v>366</v>
      </c>
      <c r="N463" s="29"/>
      <c r="O463" s="29"/>
      <c r="P463" s="29"/>
      <c r="Q463" s="29"/>
      <c r="R463" s="29"/>
      <c r="S463" s="29"/>
    </row>
    <row r="464" spans="11:19" x14ac:dyDescent="0.25">
      <c r="K464" s="31">
        <v>2027</v>
      </c>
      <c r="L464" s="31" t="s">
        <v>364</v>
      </c>
      <c r="M464" s="31" t="s">
        <v>367</v>
      </c>
      <c r="N464" s="29"/>
      <c r="O464" s="29"/>
      <c r="P464" s="29"/>
      <c r="Q464" s="29"/>
      <c r="R464" s="29"/>
      <c r="S464" s="29"/>
    </row>
    <row r="465" spans="11:19" x14ac:dyDescent="0.25">
      <c r="K465" s="31">
        <v>2027</v>
      </c>
      <c r="L465" s="31" t="s">
        <v>364</v>
      </c>
      <c r="M465" s="31" t="s">
        <v>368</v>
      </c>
      <c r="N465" s="29"/>
      <c r="O465" s="29"/>
      <c r="P465" s="29"/>
      <c r="Q465" s="29"/>
      <c r="R465" s="29"/>
      <c r="S465" s="29"/>
    </row>
    <row r="466" spans="11:19" x14ac:dyDescent="0.25">
      <c r="K466" s="31">
        <v>2027</v>
      </c>
      <c r="L466" s="31" t="s">
        <v>364</v>
      </c>
      <c r="M466" s="31" t="s">
        <v>369</v>
      </c>
      <c r="N466" s="66"/>
      <c r="O466" s="66"/>
      <c r="P466" s="66"/>
      <c r="Q466" s="66"/>
      <c r="R466" s="66"/>
      <c r="S466" s="66"/>
    </row>
    <row r="467" spans="11:19" x14ac:dyDescent="0.25">
      <c r="K467" s="31">
        <v>2027</v>
      </c>
      <c r="L467" s="31" t="s">
        <v>364</v>
      </c>
      <c r="M467" s="31" t="s">
        <v>370</v>
      </c>
      <c r="N467" s="29"/>
      <c r="O467" s="29"/>
      <c r="P467" s="29"/>
      <c r="Q467" s="29"/>
      <c r="R467" s="29"/>
      <c r="S467" s="29"/>
    </row>
    <row r="468" spans="11:19" x14ac:dyDescent="0.25">
      <c r="K468" s="31">
        <v>2027</v>
      </c>
      <c r="L468" s="31" t="s">
        <v>364</v>
      </c>
      <c r="M468" s="31" t="s">
        <v>371</v>
      </c>
      <c r="N468" s="29"/>
      <c r="O468" s="29"/>
      <c r="P468" s="29"/>
      <c r="Q468" s="29"/>
      <c r="R468" s="29"/>
      <c r="S468" s="29"/>
    </row>
    <row r="469" spans="11:19" x14ac:dyDescent="0.25">
      <c r="K469" s="31">
        <v>2027</v>
      </c>
      <c r="L469" s="31" t="s">
        <v>364</v>
      </c>
      <c r="M469" s="65" t="s">
        <v>372</v>
      </c>
      <c r="N469" s="29"/>
      <c r="O469" s="29"/>
      <c r="P469" s="29"/>
      <c r="Q469" s="29"/>
      <c r="R469" s="29"/>
      <c r="S469" s="29"/>
    </row>
    <row r="470" spans="11:19" x14ac:dyDescent="0.25">
      <c r="K470" s="31">
        <v>2027</v>
      </c>
      <c r="L470" s="31" t="s">
        <v>364</v>
      </c>
      <c r="M470" s="31" t="s">
        <v>373</v>
      </c>
      <c r="N470" s="66"/>
      <c r="O470" s="66"/>
      <c r="P470" s="66"/>
      <c r="Q470" s="66"/>
      <c r="R470" s="66"/>
      <c r="S470" s="66"/>
    </row>
    <row r="471" spans="11:19" x14ac:dyDescent="0.25">
      <c r="K471" s="31">
        <v>2027</v>
      </c>
      <c r="L471" s="31" t="s">
        <v>364</v>
      </c>
      <c r="M471" s="31" t="s">
        <v>374</v>
      </c>
      <c r="N471" s="29"/>
      <c r="O471" s="29"/>
      <c r="P471" s="29"/>
      <c r="Q471" s="29"/>
      <c r="R471" s="29"/>
      <c r="S471" s="29"/>
    </row>
    <row r="472" spans="11:19" x14ac:dyDescent="0.25">
      <c r="K472" s="31">
        <v>2027</v>
      </c>
      <c r="L472" s="31" t="s">
        <v>364</v>
      </c>
      <c r="M472" s="31" t="s">
        <v>375</v>
      </c>
      <c r="N472" s="29"/>
      <c r="O472" s="29"/>
      <c r="P472" s="29"/>
      <c r="Q472" s="29"/>
      <c r="R472" s="29"/>
      <c r="S472" s="29"/>
    </row>
    <row r="473" spans="11:19" x14ac:dyDescent="0.25">
      <c r="K473" s="31">
        <v>2027</v>
      </c>
      <c r="L473" s="31" t="s">
        <v>364</v>
      </c>
      <c r="M473" s="31" t="s">
        <v>376</v>
      </c>
      <c r="N473" s="29"/>
      <c r="O473" s="29"/>
      <c r="P473" s="29"/>
      <c r="Q473" s="29"/>
      <c r="R473" s="29"/>
      <c r="S473" s="29"/>
    </row>
    <row r="474" spans="11:19" x14ac:dyDescent="0.25">
      <c r="K474" s="31">
        <v>2027</v>
      </c>
      <c r="L474" s="31" t="s">
        <v>364</v>
      </c>
      <c r="M474" s="31" t="s">
        <v>209</v>
      </c>
      <c r="N474" s="66"/>
      <c r="O474" s="66"/>
      <c r="P474" s="66"/>
      <c r="Q474" s="66"/>
      <c r="R474" s="66"/>
      <c r="S474" s="66"/>
    </row>
    <row r="475" spans="11:19" x14ac:dyDescent="0.25">
      <c r="K475" s="31">
        <v>2028</v>
      </c>
      <c r="L475" s="31" t="s">
        <v>358</v>
      </c>
      <c r="M475" s="31"/>
      <c r="N475" s="29"/>
      <c r="O475" s="29"/>
      <c r="P475" s="29"/>
      <c r="Q475" s="29"/>
      <c r="R475" s="29"/>
      <c r="S475" s="29"/>
    </row>
    <row r="476" spans="11:19" x14ac:dyDescent="0.25">
      <c r="K476" s="31">
        <v>2028</v>
      </c>
      <c r="L476" s="31" t="s">
        <v>363</v>
      </c>
      <c r="M476" s="31"/>
      <c r="N476" s="29"/>
      <c r="O476" s="29"/>
      <c r="P476" s="29"/>
      <c r="Q476" s="29"/>
      <c r="R476" s="29"/>
      <c r="S476" s="29"/>
    </row>
    <row r="477" spans="11:19" x14ac:dyDescent="0.25">
      <c r="K477" s="31">
        <v>2028</v>
      </c>
      <c r="L477" s="31" t="s">
        <v>364</v>
      </c>
      <c r="M477" s="31" t="s">
        <v>365</v>
      </c>
      <c r="N477" s="29"/>
      <c r="O477" s="29"/>
      <c r="P477" s="29"/>
      <c r="Q477" s="29"/>
      <c r="R477" s="29"/>
      <c r="S477" s="29"/>
    </row>
    <row r="478" spans="11:19" x14ac:dyDescent="0.25">
      <c r="K478" s="31">
        <v>2028</v>
      </c>
      <c r="L478" s="31" t="s">
        <v>364</v>
      </c>
      <c r="M478" s="31" t="s">
        <v>366</v>
      </c>
      <c r="N478" s="66"/>
      <c r="O478" s="66"/>
      <c r="P478" s="66"/>
      <c r="Q478" s="66"/>
      <c r="R478" s="66"/>
      <c r="S478" s="66"/>
    </row>
    <row r="479" spans="11:19" x14ac:dyDescent="0.25">
      <c r="K479" s="31">
        <v>2028</v>
      </c>
      <c r="L479" s="31" t="s">
        <v>364</v>
      </c>
      <c r="M479" s="31" t="s">
        <v>367</v>
      </c>
      <c r="N479" s="29"/>
      <c r="O479" s="29"/>
      <c r="P479" s="29"/>
      <c r="Q479" s="29"/>
      <c r="R479" s="29"/>
      <c r="S479" s="29"/>
    </row>
    <row r="480" spans="11:19" x14ac:dyDescent="0.25">
      <c r="K480" s="31">
        <v>2028</v>
      </c>
      <c r="L480" s="31" t="s">
        <v>364</v>
      </c>
      <c r="M480" s="31" t="s">
        <v>368</v>
      </c>
      <c r="N480" s="29"/>
      <c r="O480" s="29"/>
      <c r="P480" s="29"/>
      <c r="Q480" s="29"/>
      <c r="R480" s="29"/>
      <c r="S480" s="29"/>
    </row>
    <row r="481" spans="11:19" x14ac:dyDescent="0.25">
      <c r="K481" s="31">
        <v>2028</v>
      </c>
      <c r="L481" s="31" t="s">
        <v>364</v>
      </c>
      <c r="M481" s="31" t="s">
        <v>369</v>
      </c>
      <c r="N481" s="29"/>
      <c r="O481" s="29"/>
      <c r="P481" s="29"/>
      <c r="Q481" s="29"/>
      <c r="R481" s="29"/>
      <c r="S481" s="29"/>
    </row>
    <row r="482" spans="11:19" x14ac:dyDescent="0.25">
      <c r="K482" s="31">
        <v>2028</v>
      </c>
      <c r="L482" s="31" t="s">
        <v>364</v>
      </c>
      <c r="M482" s="31" t="s">
        <v>370</v>
      </c>
      <c r="N482" s="66"/>
      <c r="O482" s="66"/>
      <c r="P482" s="66"/>
      <c r="Q482" s="66"/>
      <c r="R482" s="66"/>
      <c r="S482" s="66"/>
    </row>
    <row r="483" spans="11:19" x14ac:dyDescent="0.25">
      <c r="K483" s="31">
        <v>2028</v>
      </c>
      <c r="L483" s="31" t="s">
        <v>364</v>
      </c>
      <c r="M483" s="31" t="s">
        <v>371</v>
      </c>
      <c r="N483" s="29"/>
      <c r="O483" s="29"/>
      <c r="P483" s="29"/>
      <c r="Q483" s="29"/>
      <c r="R483" s="29"/>
      <c r="S483" s="29"/>
    </row>
    <row r="484" spans="11:19" x14ac:dyDescent="0.25">
      <c r="K484" s="31">
        <v>2028</v>
      </c>
      <c r="L484" s="31" t="s">
        <v>364</v>
      </c>
      <c r="M484" s="65" t="s">
        <v>372</v>
      </c>
      <c r="N484" s="29"/>
      <c r="O484" s="29"/>
      <c r="P484" s="29"/>
      <c r="Q484" s="29"/>
      <c r="R484" s="29"/>
      <c r="S484" s="29"/>
    </row>
    <row r="485" spans="11:19" x14ac:dyDescent="0.25">
      <c r="K485" s="31">
        <v>2028</v>
      </c>
      <c r="L485" s="31" t="s">
        <v>364</v>
      </c>
      <c r="M485" s="31" t="s">
        <v>373</v>
      </c>
      <c r="N485" s="29"/>
      <c r="O485" s="29"/>
      <c r="P485" s="29"/>
      <c r="Q485" s="29"/>
      <c r="R485" s="29"/>
      <c r="S485" s="29"/>
    </row>
    <row r="486" spans="11:19" x14ac:dyDescent="0.25">
      <c r="K486" s="31">
        <v>2028</v>
      </c>
      <c r="L486" s="31" t="s">
        <v>364</v>
      </c>
      <c r="M486" s="31" t="s">
        <v>374</v>
      </c>
      <c r="N486" s="66"/>
      <c r="O486" s="66"/>
      <c r="P486" s="66"/>
      <c r="Q486" s="66"/>
      <c r="R486" s="66"/>
      <c r="S486" s="66"/>
    </row>
    <row r="487" spans="11:19" x14ac:dyDescent="0.25">
      <c r="K487" s="31">
        <v>2028</v>
      </c>
      <c r="L487" s="31" t="s">
        <v>364</v>
      </c>
      <c r="M487" s="31" t="s">
        <v>375</v>
      </c>
      <c r="N487" s="29"/>
      <c r="O487" s="29"/>
      <c r="P487" s="29"/>
      <c r="Q487" s="29"/>
      <c r="R487" s="29"/>
      <c r="S487" s="29"/>
    </row>
    <row r="488" spans="11:19" x14ac:dyDescent="0.25">
      <c r="K488" s="31">
        <v>2028</v>
      </c>
      <c r="L488" s="31" t="s">
        <v>364</v>
      </c>
      <c r="M488" s="31" t="s">
        <v>376</v>
      </c>
      <c r="N488" s="29"/>
      <c r="O488" s="29"/>
      <c r="P488" s="29"/>
      <c r="Q488" s="29"/>
      <c r="R488" s="29"/>
      <c r="S488" s="29"/>
    </row>
    <row r="489" spans="11:19" x14ac:dyDescent="0.25">
      <c r="K489" s="31">
        <v>2028</v>
      </c>
      <c r="L489" s="31" t="s">
        <v>364</v>
      </c>
      <c r="M489" s="31" t="s">
        <v>209</v>
      </c>
      <c r="N489" s="29"/>
      <c r="O489" s="29"/>
      <c r="P489" s="29"/>
      <c r="Q489" s="29"/>
      <c r="R489" s="29"/>
      <c r="S489" s="29"/>
    </row>
    <row r="490" spans="11:19" x14ac:dyDescent="0.25">
      <c r="K490" s="31">
        <v>2029</v>
      </c>
      <c r="L490" s="31" t="s">
        <v>358</v>
      </c>
      <c r="M490" s="31"/>
      <c r="N490" s="66"/>
      <c r="O490" s="66"/>
      <c r="P490" s="66"/>
      <c r="Q490" s="66"/>
      <c r="R490" s="66"/>
      <c r="S490" s="66"/>
    </row>
    <row r="491" spans="11:19" x14ac:dyDescent="0.25">
      <c r="K491" s="31">
        <v>2029</v>
      </c>
      <c r="L491" s="31" t="s">
        <v>363</v>
      </c>
      <c r="M491" s="31"/>
      <c r="N491" s="29"/>
      <c r="O491" s="29"/>
      <c r="P491" s="29"/>
      <c r="Q491" s="29"/>
      <c r="R491" s="29"/>
      <c r="S491" s="29"/>
    </row>
    <row r="492" spans="11:19" x14ac:dyDescent="0.25">
      <c r="K492" s="31">
        <v>2029</v>
      </c>
      <c r="L492" s="31" t="s">
        <v>364</v>
      </c>
      <c r="M492" s="31" t="s">
        <v>365</v>
      </c>
      <c r="N492" s="29"/>
      <c r="O492" s="29"/>
      <c r="P492" s="29"/>
      <c r="Q492" s="29"/>
      <c r="R492" s="29"/>
      <c r="S492" s="29"/>
    </row>
    <row r="493" spans="11:19" x14ac:dyDescent="0.25">
      <c r="K493" s="31">
        <v>2029</v>
      </c>
      <c r="L493" s="31" t="s">
        <v>364</v>
      </c>
      <c r="M493" s="31" t="s">
        <v>366</v>
      </c>
      <c r="N493" s="29"/>
      <c r="O493" s="29"/>
      <c r="P493" s="29"/>
      <c r="Q493" s="29"/>
      <c r="R493" s="29"/>
      <c r="S493" s="29"/>
    </row>
    <row r="494" spans="11:19" x14ac:dyDescent="0.25">
      <c r="K494" s="31">
        <v>2029</v>
      </c>
      <c r="L494" s="31" t="s">
        <v>364</v>
      </c>
      <c r="M494" s="31" t="s">
        <v>367</v>
      </c>
      <c r="N494" s="66"/>
      <c r="O494" s="66"/>
      <c r="P494" s="66"/>
      <c r="Q494" s="66"/>
      <c r="R494" s="66"/>
      <c r="S494" s="66"/>
    </row>
    <row r="495" spans="11:19" x14ac:dyDescent="0.25">
      <c r="K495" s="31">
        <v>2029</v>
      </c>
      <c r="L495" s="31" t="s">
        <v>364</v>
      </c>
      <c r="M495" s="31" t="s">
        <v>368</v>
      </c>
      <c r="N495" s="29"/>
      <c r="O495" s="29"/>
      <c r="P495" s="29"/>
      <c r="Q495" s="29"/>
      <c r="R495" s="29"/>
      <c r="S495" s="29"/>
    </row>
    <row r="496" spans="11:19" x14ac:dyDescent="0.25">
      <c r="K496" s="31">
        <v>2029</v>
      </c>
      <c r="L496" s="31" t="s">
        <v>364</v>
      </c>
      <c r="M496" s="31" t="s">
        <v>369</v>
      </c>
      <c r="N496" s="29"/>
      <c r="O496" s="29"/>
      <c r="P496" s="29"/>
      <c r="Q496" s="29"/>
      <c r="R496" s="29"/>
      <c r="S496" s="29"/>
    </row>
    <row r="497" spans="11:19" x14ac:dyDescent="0.25">
      <c r="K497" s="31">
        <v>2029</v>
      </c>
      <c r="L497" s="31" t="s">
        <v>364</v>
      </c>
      <c r="M497" s="31" t="s">
        <v>370</v>
      </c>
      <c r="N497" s="29"/>
      <c r="O497" s="29"/>
      <c r="P497" s="29"/>
      <c r="Q497" s="29"/>
      <c r="R497" s="29"/>
      <c r="S497" s="29"/>
    </row>
    <row r="498" spans="11:19" x14ac:dyDescent="0.25">
      <c r="K498" s="31">
        <v>2029</v>
      </c>
      <c r="L498" s="31" t="s">
        <v>364</v>
      </c>
      <c r="M498" s="31" t="s">
        <v>371</v>
      </c>
      <c r="N498" s="66"/>
      <c r="O498" s="66"/>
      <c r="P498" s="66"/>
      <c r="Q498" s="66"/>
      <c r="R498" s="66"/>
      <c r="S498" s="66"/>
    </row>
    <row r="499" spans="11:19" x14ac:dyDescent="0.25">
      <c r="K499" s="31">
        <v>2029</v>
      </c>
      <c r="L499" s="31" t="s">
        <v>364</v>
      </c>
      <c r="M499" s="65" t="s">
        <v>372</v>
      </c>
      <c r="N499" s="29"/>
      <c r="O499" s="29"/>
      <c r="P499" s="29"/>
      <c r="Q499" s="29"/>
      <c r="R499" s="29"/>
      <c r="S499" s="29"/>
    </row>
    <row r="500" spans="11:19" x14ac:dyDescent="0.25">
      <c r="K500" s="31">
        <v>2029</v>
      </c>
      <c r="L500" s="31" t="s">
        <v>364</v>
      </c>
      <c r="M500" s="31" t="s">
        <v>373</v>
      </c>
      <c r="N500" s="29"/>
      <c r="O500" s="29"/>
      <c r="P500" s="29"/>
      <c r="Q500" s="29"/>
      <c r="R500" s="29"/>
      <c r="S500" s="29"/>
    </row>
    <row r="501" spans="11:19" x14ac:dyDescent="0.25">
      <c r="K501" s="31">
        <v>2029</v>
      </c>
      <c r="L501" s="31" t="s">
        <v>364</v>
      </c>
      <c r="M501" s="31" t="s">
        <v>374</v>
      </c>
      <c r="N501" s="29"/>
      <c r="O501" s="29"/>
      <c r="P501" s="29"/>
      <c r="Q501" s="29"/>
      <c r="R501" s="29"/>
      <c r="S501" s="29"/>
    </row>
    <row r="502" spans="11:19" x14ac:dyDescent="0.25">
      <c r="K502" s="31">
        <v>2029</v>
      </c>
      <c r="L502" s="31" t="s">
        <v>364</v>
      </c>
      <c r="M502" s="31" t="s">
        <v>375</v>
      </c>
      <c r="N502" s="66"/>
      <c r="O502" s="66"/>
      <c r="P502" s="66"/>
      <c r="Q502" s="66"/>
      <c r="R502" s="66"/>
      <c r="S502" s="66"/>
    </row>
    <row r="503" spans="11:19" x14ac:dyDescent="0.25">
      <c r="K503" s="31">
        <v>2029</v>
      </c>
      <c r="L503" s="31" t="s">
        <v>364</v>
      </c>
      <c r="M503" s="31" t="s">
        <v>376</v>
      </c>
      <c r="N503" s="29"/>
      <c r="O503" s="29"/>
      <c r="P503" s="29"/>
      <c r="Q503" s="29"/>
      <c r="R503" s="29"/>
      <c r="S503" s="29"/>
    </row>
    <row r="504" spans="11:19" x14ac:dyDescent="0.25">
      <c r="K504" s="31">
        <v>2029</v>
      </c>
      <c r="L504" s="31" t="s">
        <v>364</v>
      </c>
      <c r="M504" s="31" t="s">
        <v>209</v>
      </c>
      <c r="N504" s="29"/>
      <c r="O504" s="29"/>
      <c r="P504" s="29"/>
      <c r="Q504" s="29"/>
      <c r="R504" s="29"/>
      <c r="S504" s="29"/>
    </row>
    <row r="505" spans="11:19" x14ac:dyDescent="0.25">
      <c r="K505" s="31">
        <v>2030</v>
      </c>
      <c r="L505" s="31" t="s">
        <v>358</v>
      </c>
      <c r="M505" s="31"/>
      <c r="N505" s="29"/>
      <c r="O505" s="29"/>
      <c r="P505" s="29"/>
      <c r="Q505" s="29"/>
      <c r="R505" s="29"/>
      <c r="S505" s="29"/>
    </row>
    <row r="506" spans="11:19" x14ac:dyDescent="0.25">
      <c r="K506" s="31">
        <v>2030</v>
      </c>
      <c r="L506" s="31" t="s">
        <v>363</v>
      </c>
      <c r="M506" s="31"/>
      <c r="N506" s="66"/>
      <c r="O506" s="66"/>
      <c r="P506" s="66"/>
      <c r="Q506" s="66"/>
      <c r="R506" s="66"/>
      <c r="S506" s="66"/>
    </row>
    <row r="507" spans="11:19" x14ac:dyDescent="0.25">
      <c r="K507" s="31">
        <v>2030</v>
      </c>
      <c r="L507" s="31" t="s">
        <v>364</v>
      </c>
      <c r="M507" s="31" t="s">
        <v>365</v>
      </c>
      <c r="N507" s="29"/>
      <c r="O507" s="29"/>
      <c r="P507" s="29"/>
      <c r="Q507" s="29"/>
      <c r="R507" s="29"/>
      <c r="S507" s="29"/>
    </row>
    <row r="508" spans="11:19" x14ac:dyDescent="0.25">
      <c r="K508" s="31">
        <v>2030</v>
      </c>
      <c r="L508" s="31" t="s">
        <v>364</v>
      </c>
      <c r="M508" s="31" t="s">
        <v>366</v>
      </c>
      <c r="N508" s="29"/>
      <c r="O508" s="29"/>
      <c r="P508" s="29"/>
      <c r="Q508" s="29"/>
      <c r="R508" s="29"/>
      <c r="S508" s="29"/>
    </row>
    <row r="509" spans="11:19" x14ac:dyDescent="0.25">
      <c r="K509" s="31">
        <v>2030</v>
      </c>
      <c r="L509" s="31" t="s">
        <v>364</v>
      </c>
      <c r="M509" s="31" t="s">
        <v>367</v>
      </c>
      <c r="N509" s="29"/>
      <c r="O509" s="29"/>
      <c r="P509" s="29"/>
      <c r="Q509" s="29"/>
      <c r="R509" s="29"/>
      <c r="S509" s="29"/>
    </row>
    <row r="510" spans="11:19" x14ac:dyDescent="0.25">
      <c r="K510" s="31">
        <v>2030</v>
      </c>
      <c r="L510" s="31" t="s">
        <v>364</v>
      </c>
      <c r="M510" s="31" t="s">
        <v>368</v>
      </c>
      <c r="N510" s="66"/>
      <c r="O510" s="66"/>
      <c r="P510" s="66"/>
      <c r="Q510" s="66"/>
      <c r="R510" s="66"/>
      <c r="S510" s="66"/>
    </row>
    <row r="511" spans="11:19" x14ac:dyDescent="0.25">
      <c r="K511" s="31">
        <v>2030</v>
      </c>
      <c r="L511" s="31" t="s">
        <v>364</v>
      </c>
      <c r="M511" s="31" t="s">
        <v>369</v>
      </c>
      <c r="N511" s="29"/>
      <c r="O511" s="29"/>
      <c r="P511" s="29"/>
      <c r="Q511" s="29"/>
      <c r="R511" s="29"/>
      <c r="S511" s="29"/>
    </row>
    <row r="512" spans="11:19" x14ac:dyDescent="0.25">
      <c r="K512" s="31">
        <v>2030</v>
      </c>
      <c r="L512" s="31" t="s">
        <v>364</v>
      </c>
      <c r="M512" s="31" t="s">
        <v>370</v>
      </c>
      <c r="N512" s="29"/>
      <c r="O512" s="29"/>
      <c r="P512" s="29"/>
      <c r="Q512" s="29"/>
      <c r="R512" s="29"/>
      <c r="S512" s="29"/>
    </row>
    <row r="513" spans="11:19" x14ac:dyDescent="0.25">
      <c r="K513" s="31">
        <v>2030</v>
      </c>
      <c r="L513" s="31" t="s">
        <v>364</v>
      </c>
      <c r="M513" s="31" t="s">
        <v>371</v>
      </c>
      <c r="N513" s="29"/>
      <c r="O513" s="29"/>
      <c r="P513" s="29"/>
      <c r="Q513" s="29"/>
      <c r="R513" s="29"/>
      <c r="S513" s="29"/>
    </row>
    <row r="514" spans="11:19" x14ac:dyDescent="0.25">
      <c r="K514" s="31">
        <v>2030</v>
      </c>
      <c r="L514" s="31" t="s">
        <v>364</v>
      </c>
      <c r="M514" s="65" t="s">
        <v>372</v>
      </c>
      <c r="N514" s="66"/>
      <c r="O514" s="66"/>
      <c r="P514" s="66"/>
      <c r="Q514" s="66"/>
      <c r="R514" s="66"/>
      <c r="S514" s="66"/>
    </row>
    <row r="515" spans="11:19" x14ac:dyDescent="0.25">
      <c r="K515" s="31">
        <v>2030</v>
      </c>
      <c r="L515" s="31" t="s">
        <v>364</v>
      </c>
      <c r="M515" s="31" t="s">
        <v>373</v>
      </c>
      <c r="N515" s="29"/>
      <c r="O515" s="29"/>
      <c r="P515" s="29"/>
      <c r="Q515" s="29"/>
      <c r="R515" s="29"/>
      <c r="S515" s="29"/>
    </row>
    <row r="516" spans="11:19" x14ac:dyDescent="0.25">
      <c r="K516" s="31">
        <v>2030</v>
      </c>
      <c r="L516" s="31" t="s">
        <v>364</v>
      </c>
      <c r="M516" s="31" t="s">
        <v>374</v>
      </c>
      <c r="N516" s="29"/>
      <c r="O516" s="29"/>
      <c r="P516" s="29"/>
      <c r="Q516" s="29"/>
      <c r="R516" s="29"/>
      <c r="S516" s="29"/>
    </row>
    <row r="517" spans="11:19" x14ac:dyDescent="0.25">
      <c r="K517" s="31">
        <v>2030</v>
      </c>
      <c r="L517" s="31" t="s">
        <v>364</v>
      </c>
      <c r="M517" s="31" t="s">
        <v>375</v>
      </c>
      <c r="N517" s="29"/>
      <c r="O517" s="29"/>
      <c r="P517" s="29"/>
      <c r="Q517" s="29"/>
      <c r="R517" s="29"/>
      <c r="S517" s="29"/>
    </row>
    <row r="518" spans="11:19" x14ac:dyDescent="0.25">
      <c r="K518" s="31">
        <v>2030</v>
      </c>
      <c r="L518" s="31" t="s">
        <v>364</v>
      </c>
      <c r="M518" s="31" t="s">
        <v>376</v>
      </c>
      <c r="N518" s="66"/>
      <c r="O518" s="66"/>
      <c r="P518" s="66"/>
      <c r="Q518" s="66"/>
      <c r="R518" s="66"/>
      <c r="S518" s="66"/>
    </row>
    <row r="519" spans="11:19" x14ac:dyDescent="0.25">
      <c r="K519" s="31">
        <v>2030</v>
      </c>
      <c r="L519" s="31" t="s">
        <v>364</v>
      </c>
      <c r="M519" s="31" t="s">
        <v>209</v>
      </c>
      <c r="N519" s="29"/>
      <c r="O519" s="29"/>
      <c r="P519" s="29"/>
      <c r="Q519" s="29"/>
      <c r="R519" s="29"/>
      <c r="S519" s="29"/>
    </row>
    <row r="520" spans="11:19" x14ac:dyDescent="0.25">
      <c r="K520" s="31">
        <v>2031</v>
      </c>
      <c r="L520" s="31" t="s">
        <v>358</v>
      </c>
      <c r="M520" s="31"/>
      <c r="N520" s="29"/>
      <c r="O520" s="29"/>
      <c r="P520" s="29"/>
      <c r="Q520" s="29"/>
      <c r="R520" s="29"/>
      <c r="S520" s="29"/>
    </row>
    <row r="521" spans="11:19" x14ac:dyDescent="0.25">
      <c r="K521" s="31">
        <v>2031</v>
      </c>
      <c r="L521" s="31" t="s">
        <v>363</v>
      </c>
      <c r="M521" s="31"/>
      <c r="N521" s="66"/>
      <c r="O521" s="66"/>
      <c r="P521" s="66"/>
      <c r="Q521" s="66"/>
      <c r="R521" s="66"/>
      <c r="S521" s="66"/>
    </row>
    <row r="522" spans="11:19" x14ac:dyDescent="0.25">
      <c r="K522" s="31">
        <v>2031</v>
      </c>
      <c r="L522" s="31" t="s">
        <v>364</v>
      </c>
      <c r="M522" s="31" t="s">
        <v>365</v>
      </c>
      <c r="N522" s="29"/>
      <c r="O522" s="29"/>
      <c r="P522" s="29"/>
      <c r="Q522" s="29"/>
      <c r="R522" s="29"/>
      <c r="S522" s="29"/>
    </row>
    <row r="523" spans="11:19" x14ac:dyDescent="0.25">
      <c r="K523" s="31">
        <v>2031</v>
      </c>
      <c r="L523" s="31" t="s">
        <v>364</v>
      </c>
      <c r="M523" s="31" t="s">
        <v>366</v>
      </c>
      <c r="N523" s="29"/>
      <c r="O523" s="29"/>
      <c r="P523" s="29"/>
      <c r="Q523" s="29"/>
      <c r="R523" s="29"/>
      <c r="S523" s="29"/>
    </row>
    <row r="524" spans="11:19" x14ac:dyDescent="0.25">
      <c r="K524" s="31">
        <v>2031</v>
      </c>
      <c r="L524" s="31" t="s">
        <v>364</v>
      </c>
      <c r="M524" s="31" t="s">
        <v>367</v>
      </c>
      <c r="N524" s="29"/>
      <c r="O524" s="29"/>
      <c r="P524" s="29"/>
      <c r="Q524" s="29"/>
      <c r="R524" s="29"/>
      <c r="S524" s="29"/>
    </row>
    <row r="525" spans="11:19" x14ac:dyDescent="0.25">
      <c r="K525" s="31">
        <v>2031</v>
      </c>
      <c r="L525" s="31" t="s">
        <v>364</v>
      </c>
      <c r="M525" s="31" t="s">
        <v>368</v>
      </c>
      <c r="N525" s="66"/>
      <c r="O525" s="66"/>
      <c r="P525" s="66"/>
      <c r="Q525" s="66"/>
      <c r="R525" s="66"/>
      <c r="S525" s="66"/>
    </row>
    <row r="526" spans="11:19" x14ac:dyDescent="0.25">
      <c r="K526" s="31">
        <v>2031</v>
      </c>
      <c r="L526" s="31" t="s">
        <v>364</v>
      </c>
      <c r="M526" s="31" t="s">
        <v>369</v>
      </c>
      <c r="N526" s="29"/>
      <c r="O526" s="29"/>
      <c r="P526" s="29"/>
      <c r="Q526" s="29"/>
      <c r="R526" s="29"/>
      <c r="S526" s="29"/>
    </row>
    <row r="527" spans="11:19" x14ac:dyDescent="0.25">
      <c r="K527" s="31">
        <v>2031</v>
      </c>
      <c r="L527" s="31" t="s">
        <v>364</v>
      </c>
      <c r="M527" s="31" t="s">
        <v>370</v>
      </c>
      <c r="N527" s="29"/>
      <c r="O527" s="29"/>
      <c r="P527" s="29"/>
      <c r="Q527" s="29"/>
      <c r="R527" s="29"/>
      <c r="S527" s="29"/>
    </row>
    <row r="528" spans="11:19" x14ac:dyDescent="0.25">
      <c r="K528" s="31">
        <v>2031</v>
      </c>
      <c r="L528" s="31" t="s">
        <v>364</v>
      </c>
      <c r="M528" s="31" t="s">
        <v>371</v>
      </c>
      <c r="N528" s="29"/>
      <c r="O528" s="29"/>
      <c r="P528" s="29"/>
      <c r="Q528" s="29"/>
      <c r="R528" s="29"/>
      <c r="S528" s="29"/>
    </row>
    <row r="529" spans="11:19" x14ac:dyDescent="0.25">
      <c r="K529" s="31">
        <v>2031</v>
      </c>
      <c r="L529" s="31" t="s">
        <v>364</v>
      </c>
      <c r="M529" s="65" t="s">
        <v>372</v>
      </c>
      <c r="N529" s="66"/>
      <c r="O529" s="66"/>
      <c r="P529" s="66"/>
      <c r="Q529" s="66"/>
      <c r="R529" s="66"/>
      <c r="S529" s="66"/>
    </row>
    <row r="530" spans="11:19" x14ac:dyDescent="0.25">
      <c r="K530" s="31">
        <v>2031</v>
      </c>
      <c r="L530" s="31" t="s">
        <v>364</v>
      </c>
      <c r="M530" s="31" t="s">
        <v>373</v>
      </c>
      <c r="N530" s="29"/>
      <c r="O530" s="29"/>
      <c r="P530" s="29"/>
      <c r="Q530" s="29"/>
      <c r="R530" s="29"/>
      <c r="S530" s="29"/>
    </row>
    <row r="531" spans="11:19" x14ac:dyDescent="0.25">
      <c r="K531" s="31">
        <v>2031</v>
      </c>
      <c r="L531" s="31" t="s">
        <v>364</v>
      </c>
      <c r="M531" s="31" t="s">
        <v>374</v>
      </c>
      <c r="N531" s="29"/>
      <c r="O531" s="29"/>
      <c r="P531" s="29"/>
      <c r="Q531" s="29"/>
      <c r="R531" s="29"/>
      <c r="S531" s="29"/>
    </row>
    <row r="532" spans="11:19" x14ac:dyDescent="0.25">
      <c r="K532" s="31">
        <v>2031</v>
      </c>
      <c r="L532" s="31" t="s">
        <v>364</v>
      </c>
      <c r="M532" s="31" t="s">
        <v>375</v>
      </c>
      <c r="N532" s="29"/>
      <c r="O532" s="29"/>
      <c r="P532" s="29"/>
      <c r="Q532" s="29"/>
      <c r="R532" s="29"/>
      <c r="S532" s="29"/>
    </row>
    <row r="533" spans="11:19" x14ac:dyDescent="0.25">
      <c r="K533" s="31">
        <v>2031</v>
      </c>
      <c r="L533" s="31" t="s">
        <v>364</v>
      </c>
      <c r="M533" s="31" t="s">
        <v>376</v>
      </c>
      <c r="N533" s="66"/>
      <c r="O533" s="66"/>
      <c r="P533" s="66"/>
      <c r="Q533" s="66"/>
      <c r="R533" s="66"/>
      <c r="S533" s="66"/>
    </row>
    <row r="534" spans="11:19" x14ac:dyDescent="0.25">
      <c r="K534" s="31">
        <v>2031</v>
      </c>
      <c r="L534" s="31" t="s">
        <v>364</v>
      </c>
      <c r="M534" s="31" t="s">
        <v>209</v>
      </c>
      <c r="N534" s="29"/>
      <c r="O534" s="29"/>
      <c r="P534" s="29"/>
      <c r="Q534" s="29"/>
      <c r="R534" s="29"/>
      <c r="S534" s="29"/>
    </row>
    <row r="535" spans="11:19" x14ac:dyDescent="0.25">
      <c r="K535" s="31">
        <v>2032</v>
      </c>
      <c r="L535" s="31" t="s">
        <v>358</v>
      </c>
      <c r="M535" s="31"/>
      <c r="N535" s="29"/>
      <c r="O535" s="29"/>
      <c r="P535" s="29"/>
      <c r="Q535" s="29"/>
      <c r="R535" s="29"/>
      <c r="S535" s="29"/>
    </row>
    <row r="536" spans="11:19" x14ac:dyDescent="0.25">
      <c r="K536" s="31">
        <v>2032</v>
      </c>
      <c r="L536" s="31" t="s">
        <v>363</v>
      </c>
      <c r="M536" s="31"/>
      <c r="N536" s="66"/>
      <c r="O536" s="66"/>
      <c r="P536" s="66"/>
      <c r="Q536" s="66"/>
      <c r="R536" s="66"/>
      <c r="S536" s="66"/>
    </row>
    <row r="537" spans="11:19" x14ac:dyDescent="0.25">
      <c r="K537" s="31">
        <v>2032</v>
      </c>
      <c r="L537" s="31" t="s">
        <v>364</v>
      </c>
      <c r="M537" s="31" t="s">
        <v>365</v>
      </c>
      <c r="N537" s="29"/>
      <c r="O537" s="29"/>
      <c r="P537" s="29"/>
      <c r="Q537" s="29"/>
      <c r="R537" s="29"/>
      <c r="S537" s="29"/>
    </row>
    <row r="538" spans="11:19" x14ac:dyDescent="0.25">
      <c r="K538" s="31">
        <v>2032</v>
      </c>
      <c r="L538" s="31" t="s">
        <v>364</v>
      </c>
      <c r="M538" s="31" t="s">
        <v>366</v>
      </c>
      <c r="N538" s="29"/>
      <c r="O538" s="29"/>
      <c r="P538" s="29"/>
      <c r="Q538" s="29"/>
      <c r="R538" s="29"/>
      <c r="S538" s="29"/>
    </row>
    <row r="539" spans="11:19" x14ac:dyDescent="0.25">
      <c r="K539" s="31">
        <v>2032</v>
      </c>
      <c r="L539" s="31" t="s">
        <v>364</v>
      </c>
      <c r="M539" s="31" t="s">
        <v>367</v>
      </c>
      <c r="N539" s="29"/>
      <c r="O539" s="29"/>
      <c r="P539" s="29"/>
      <c r="Q539" s="29"/>
      <c r="R539" s="29"/>
      <c r="S539" s="29"/>
    </row>
    <row r="540" spans="11:19" x14ac:dyDescent="0.25">
      <c r="K540" s="31">
        <v>2032</v>
      </c>
      <c r="L540" s="31" t="s">
        <v>364</v>
      </c>
      <c r="M540" s="31" t="s">
        <v>368</v>
      </c>
      <c r="N540" s="66"/>
      <c r="O540" s="66"/>
      <c r="P540" s="66"/>
      <c r="Q540" s="66"/>
      <c r="R540" s="66"/>
      <c r="S540" s="66"/>
    </row>
    <row r="541" spans="11:19" x14ac:dyDescent="0.25">
      <c r="K541" s="31">
        <v>2032</v>
      </c>
      <c r="L541" s="31" t="s">
        <v>364</v>
      </c>
      <c r="M541" s="31" t="s">
        <v>369</v>
      </c>
      <c r="N541" s="29"/>
      <c r="O541" s="29"/>
      <c r="P541" s="29"/>
      <c r="Q541" s="29"/>
      <c r="R541" s="29"/>
      <c r="S541" s="29"/>
    </row>
    <row r="542" spans="11:19" x14ac:dyDescent="0.25">
      <c r="K542" s="31">
        <v>2032</v>
      </c>
      <c r="L542" s="31" t="s">
        <v>364</v>
      </c>
      <c r="M542" s="31" t="s">
        <v>370</v>
      </c>
      <c r="N542" s="29"/>
      <c r="O542" s="29"/>
      <c r="P542" s="29"/>
      <c r="Q542" s="29"/>
      <c r="R542" s="29"/>
      <c r="S542" s="29"/>
    </row>
    <row r="543" spans="11:19" x14ac:dyDescent="0.25">
      <c r="K543" s="31">
        <v>2032</v>
      </c>
      <c r="L543" s="31" t="s">
        <v>364</v>
      </c>
      <c r="M543" s="31" t="s">
        <v>371</v>
      </c>
      <c r="N543" s="29"/>
      <c r="O543" s="29"/>
      <c r="P543" s="29"/>
      <c r="Q543" s="29"/>
      <c r="R543" s="29"/>
      <c r="S543" s="29"/>
    </row>
    <row r="544" spans="11:19" x14ac:dyDescent="0.25">
      <c r="K544" s="31">
        <v>2032</v>
      </c>
      <c r="L544" s="31" t="s">
        <v>364</v>
      </c>
      <c r="M544" s="65" t="s">
        <v>372</v>
      </c>
      <c r="N544" s="66"/>
      <c r="O544" s="66"/>
      <c r="P544" s="66"/>
      <c r="Q544" s="66"/>
      <c r="R544" s="66"/>
      <c r="S544" s="66"/>
    </row>
    <row r="545" spans="11:19" x14ac:dyDescent="0.25">
      <c r="K545" s="31">
        <v>2032</v>
      </c>
      <c r="L545" s="31" t="s">
        <v>364</v>
      </c>
      <c r="M545" s="31" t="s">
        <v>373</v>
      </c>
      <c r="N545" s="29"/>
      <c r="O545" s="29"/>
      <c r="P545" s="29"/>
      <c r="Q545" s="29"/>
      <c r="R545" s="29"/>
      <c r="S545" s="29"/>
    </row>
    <row r="546" spans="11:19" x14ac:dyDescent="0.25">
      <c r="K546" s="31">
        <v>2032</v>
      </c>
      <c r="L546" s="31" t="s">
        <v>364</v>
      </c>
      <c r="M546" s="31" t="s">
        <v>374</v>
      </c>
      <c r="N546" s="29"/>
      <c r="O546" s="29"/>
      <c r="P546" s="29"/>
      <c r="Q546" s="29"/>
      <c r="R546" s="29"/>
      <c r="S546" s="29"/>
    </row>
    <row r="547" spans="11:19" x14ac:dyDescent="0.25">
      <c r="K547" s="31">
        <v>2032</v>
      </c>
      <c r="L547" s="31" t="s">
        <v>364</v>
      </c>
      <c r="M547" s="31" t="s">
        <v>375</v>
      </c>
      <c r="N547" s="29"/>
      <c r="O547" s="29"/>
      <c r="P547" s="29"/>
      <c r="Q547" s="29"/>
      <c r="R547" s="29"/>
      <c r="S547" s="29"/>
    </row>
    <row r="548" spans="11:19" x14ac:dyDescent="0.25">
      <c r="K548" s="31">
        <v>2032</v>
      </c>
      <c r="L548" s="31" t="s">
        <v>364</v>
      </c>
      <c r="M548" s="31" t="s">
        <v>376</v>
      </c>
      <c r="N548" s="66"/>
      <c r="O548" s="66"/>
      <c r="P548" s="66"/>
      <c r="Q548" s="66"/>
      <c r="R548" s="66"/>
      <c r="S548" s="66"/>
    </row>
    <row r="549" spans="11:19" x14ac:dyDescent="0.25">
      <c r="K549" s="31">
        <v>2032</v>
      </c>
      <c r="L549" s="31" t="s">
        <v>364</v>
      </c>
      <c r="M549" s="31" t="s">
        <v>209</v>
      </c>
      <c r="N549" s="29"/>
      <c r="O549" s="29"/>
      <c r="P549" s="29"/>
      <c r="Q549" s="29"/>
      <c r="R549" s="29"/>
      <c r="S549" s="29"/>
    </row>
    <row r="550" spans="11:19" x14ac:dyDescent="0.25">
      <c r="K550" s="31">
        <v>2033</v>
      </c>
      <c r="L550" s="31" t="s">
        <v>358</v>
      </c>
      <c r="M550" s="31"/>
      <c r="N550" s="29"/>
      <c r="O550" s="29"/>
      <c r="P550" s="29"/>
      <c r="Q550" s="29"/>
      <c r="R550" s="29"/>
      <c r="S550" s="29"/>
    </row>
    <row r="551" spans="11:19" x14ac:dyDescent="0.25">
      <c r="K551" s="31">
        <v>2033</v>
      </c>
      <c r="L551" s="31" t="s">
        <v>363</v>
      </c>
      <c r="M551" s="31"/>
      <c r="N551" s="66"/>
      <c r="O551" s="66"/>
      <c r="P551" s="66"/>
      <c r="Q551" s="66"/>
      <c r="R551" s="66"/>
      <c r="S551" s="66"/>
    </row>
    <row r="552" spans="11:19" x14ac:dyDescent="0.25">
      <c r="K552" s="31">
        <v>2033</v>
      </c>
      <c r="L552" s="31" t="s">
        <v>364</v>
      </c>
      <c r="M552" s="31" t="s">
        <v>365</v>
      </c>
      <c r="N552" s="29"/>
      <c r="O552" s="29"/>
      <c r="P552" s="29"/>
      <c r="Q552" s="29"/>
      <c r="R552" s="29"/>
      <c r="S552" s="29"/>
    </row>
    <row r="553" spans="11:19" x14ac:dyDescent="0.25">
      <c r="K553" s="31">
        <v>2033</v>
      </c>
      <c r="L553" s="31" t="s">
        <v>364</v>
      </c>
      <c r="M553" s="31" t="s">
        <v>366</v>
      </c>
      <c r="N553" s="29"/>
      <c r="O553" s="29"/>
      <c r="P553" s="29"/>
      <c r="Q553" s="29"/>
      <c r="R553" s="29"/>
      <c r="S553" s="29"/>
    </row>
    <row r="554" spans="11:19" x14ac:dyDescent="0.25">
      <c r="K554" s="31">
        <v>2033</v>
      </c>
      <c r="L554" s="31" t="s">
        <v>364</v>
      </c>
      <c r="M554" s="31" t="s">
        <v>367</v>
      </c>
      <c r="N554" s="29"/>
      <c r="O554" s="29"/>
      <c r="P554" s="29"/>
      <c r="Q554" s="29"/>
      <c r="R554" s="29"/>
      <c r="S554" s="29"/>
    </row>
    <row r="555" spans="11:19" x14ac:dyDescent="0.25">
      <c r="K555" s="31">
        <v>2033</v>
      </c>
      <c r="L555" s="31" t="s">
        <v>364</v>
      </c>
      <c r="M555" s="31" t="s">
        <v>368</v>
      </c>
      <c r="N555" s="66"/>
      <c r="O555" s="66"/>
      <c r="P555" s="66"/>
      <c r="Q555" s="66"/>
      <c r="R555" s="66"/>
      <c r="S555" s="66"/>
    </row>
    <row r="556" spans="11:19" x14ac:dyDescent="0.25">
      <c r="K556" s="31">
        <v>2033</v>
      </c>
      <c r="L556" s="31" t="s">
        <v>364</v>
      </c>
      <c r="M556" s="31" t="s">
        <v>369</v>
      </c>
      <c r="N556" s="29"/>
      <c r="O556" s="29"/>
      <c r="P556" s="29"/>
      <c r="Q556" s="29"/>
      <c r="R556" s="29"/>
      <c r="S556" s="29"/>
    </row>
    <row r="557" spans="11:19" x14ac:dyDescent="0.25">
      <c r="K557" s="31">
        <v>2033</v>
      </c>
      <c r="L557" s="31" t="s">
        <v>364</v>
      </c>
      <c r="M557" s="31" t="s">
        <v>370</v>
      </c>
      <c r="N557" s="29"/>
      <c r="O557" s="29"/>
      <c r="P557" s="29"/>
      <c r="Q557" s="29"/>
      <c r="R557" s="29"/>
      <c r="S557" s="29"/>
    </row>
    <row r="558" spans="11:19" x14ac:dyDescent="0.25">
      <c r="K558" s="31">
        <v>2033</v>
      </c>
      <c r="L558" s="31" t="s">
        <v>364</v>
      </c>
      <c r="M558" s="31" t="s">
        <v>371</v>
      </c>
      <c r="N558" s="29"/>
      <c r="O558" s="29"/>
      <c r="P558" s="29"/>
      <c r="Q558" s="29"/>
      <c r="R558" s="29"/>
      <c r="S558" s="29"/>
    </row>
    <row r="559" spans="11:19" x14ac:dyDescent="0.25">
      <c r="K559" s="31">
        <v>2033</v>
      </c>
      <c r="L559" s="31" t="s">
        <v>364</v>
      </c>
      <c r="M559" s="65" t="s">
        <v>372</v>
      </c>
      <c r="N559" s="66"/>
      <c r="O559" s="66"/>
      <c r="P559" s="66"/>
      <c r="Q559" s="66"/>
      <c r="R559" s="66"/>
      <c r="S559" s="66"/>
    </row>
    <row r="560" spans="11:19" x14ac:dyDescent="0.25">
      <c r="K560" s="31">
        <v>2033</v>
      </c>
      <c r="L560" s="31" t="s">
        <v>364</v>
      </c>
      <c r="M560" s="31" t="s">
        <v>373</v>
      </c>
      <c r="N560" s="29"/>
      <c r="O560" s="29"/>
      <c r="P560" s="29"/>
      <c r="Q560" s="29"/>
      <c r="R560" s="29"/>
      <c r="S560" s="29"/>
    </row>
    <row r="561" spans="11:19" x14ac:dyDescent="0.25">
      <c r="K561" s="31">
        <v>2033</v>
      </c>
      <c r="L561" s="31" t="s">
        <v>364</v>
      </c>
      <c r="M561" s="31" t="s">
        <v>374</v>
      </c>
      <c r="N561" s="29"/>
      <c r="O561" s="29"/>
      <c r="P561" s="29"/>
      <c r="Q561" s="29"/>
      <c r="R561" s="29"/>
      <c r="S561" s="29"/>
    </row>
    <row r="562" spans="11:19" x14ac:dyDescent="0.25">
      <c r="K562" s="31">
        <v>2033</v>
      </c>
      <c r="L562" s="31" t="s">
        <v>364</v>
      </c>
      <c r="M562" s="31" t="s">
        <v>375</v>
      </c>
      <c r="N562" s="29"/>
      <c r="O562" s="29"/>
      <c r="P562" s="29"/>
      <c r="Q562" s="29"/>
      <c r="R562" s="29"/>
      <c r="S562" s="29"/>
    </row>
    <row r="563" spans="11:19" x14ac:dyDescent="0.25">
      <c r="K563" s="31">
        <v>2033</v>
      </c>
      <c r="L563" s="31" t="s">
        <v>364</v>
      </c>
      <c r="M563" s="31" t="s">
        <v>376</v>
      </c>
      <c r="N563" s="66"/>
      <c r="O563" s="66"/>
      <c r="P563" s="66"/>
      <c r="Q563" s="66"/>
      <c r="R563" s="66"/>
      <c r="S563" s="66"/>
    </row>
    <row r="564" spans="11:19" x14ac:dyDescent="0.25">
      <c r="K564" s="31">
        <v>2033</v>
      </c>
      <c r="L564" s="31" t="s">
        <v>364</v>
      </c>
      <c r="M564" s="31" t="s">
        <v>209</v>
      </c>
      <c r="N564" s="29"/>
      <c r="O564" s="29"/>
      <c r="P564" s="29"/>
      <c r="Q564" s="29"/>
      <c r="R564" s="29"/>
      <c r="S564" s="29"/>
    </row>
    <row r="565" spans="11:19" x14ac:dyDescent="0.25">
      <c r="K565" s="31">
        <v>2034</v>
      </c>
      <c r="L565" s="31" t="s">
        <v>358</v>
      </c>
      <c r="M565" s="31"/>
      <c r="N565" s="29"/>
      <c r="O565" s="29"/>
      <c r="P565" s="29"/>
      <c r="Q565" s="29"/>
      <c r="R565" s="29"/>
      <c r="S565" s="29"/>
    </row>
    <row r="566" spans="11:19" x14ac:dyDescent="0.25">
      <c r="K566" s="31">
        <v>2034</v>
      </c>
      <c r="L566" s="31" t="s">
        <v>363</v>
      </c>
      <c r="M566" s="31"/>
      <c r="N566" s="66"/>
      <c r="O566" s="66"/>
      <c r="P566" s="66"/>
      <c r="Q566" s="66"/>
      <c r="R566" s="66"/>
      <c r="S566" s="66"/>
    </row>
    <row r="567" spans="11:19" x14ac:dyDescent="0.25">
      <c r="K567" s="31">
        <v>2034</v>
      </c>
      <c r="L567" s="31" t="s">
        <v>364</v>
      </c>
      <c r="M567" s="31" t="s">
        <v>365</v>
      </c>
      <c r="N567" s="29"/>
      <c r="O567" s="29"/>
      <c r="P567" s="29"/>
      <c r="Q567" s="29"/>
      <c r="R567" s="29"/>
      <c r="S567" s="29"/>
    </row>
    <row r="568" spans="11:19" x14ac:dyDescent="0.25">
      <c r="K568" s="31">
        <v>2034</v>
      </c>
      <c r="L568" s="31" t="s">
        <v>364</v>
      </c>
      <c r="M568" s="31" t="s">
        <v>366</v>
      </c>
      <c r="N568" s="29"/>
      <c r="O568" s="29"/>
      <c r="P568" s="29"/>
      <c r="Q568" s="29"/>
      <c r="R568" s="29"/>
      <c r="S568" s="29"/>
    </row>
    <row r="569" spans="11:19" x14ac:dyDescent="0.25">
      <c r="K569" s="31">
        <v>2034</v>
      </c>
      <c r="L569" s="31" t="s">
        <v>364</v>
      </c>
      <c r="M569" s="31" t="s">
        <v>367</v>
      </c>
      <c r="N569" s="29"/>
      <c r="O569" s="29"/>
      <c r="P569" s="29"/>
      <c r="Q569" s="29"/>
      <c r="R569" s="29"/>
      <c r="S569" s="29"/>
    </row>
    <row r="570" spans="11:19" x14ac:dyDescent="0.25">
      <c r="K570" s="31">
        <v>2034</v>
      </c>
      <c r="L570" s="31" t="s">
        <v>364</v>
      </c>
      <c r="M570" s="31" t="s">
        <v>368</v>
      </c>
      <c r="N570" s="66"/>
      <c r="O570" s="66"/>
      <c r="P570" s="66"/>
      <c r="Q570" s="66"/>
      <c r="R570" s="66"/>
      <c r="S570" s="66"/>
    </row>
    <row r="571" spans="11:19" x14ac:dyDescent="0.25">
      <c r="K571" s="31">
        <v>2034</v>
      </c>
      <c r="L571" s="31" t="s">
        <v>364</v>
      </c>
      <c r="M571" s="31" t="s">
        <v>369</v>
      </c>
      <c r="N571" s="29"/>
      <c r="O571" s="29"/>
      <c r="P571" s="29"/>
      <c r="Q571" s="29"/>
      <c r="R571" s="29"/>
      <c r="S571" s="29"/>
    </row>
    <row r="572" spans="11:19" x14ac:dyDescent="0.25">
      <c r="K572" s="31">
        <v>2034</v>
      </c>
      <c r="L572" s="31" t="s">
        <v>364</v>
      </c>
      <c r="M572" s="31" t="s">
        <v>370</v>
      </c>
      <c r="N572" s="29"/>
      <c r="O572" s="29"/>
      <c r="P572" s="29"/>
      <c r="Q572" s="29"/>
      <c r="R572" s="29"/>
      <c r="S572" s="29"/>
    </row>
    <row r="573" spans="11:19" x14ac:dyDescent="0.25">
      <c r="K573" s="31">
        <v>2034</v>
      </c>
      <c r="L573" s="31" t="s">
        <v>364</v>
      </c>
      <c r="M573" s="31" t="s">
        <v>371</v>
      </c>
      <c r="N573" s="29"/>
      <c r="O573" s="29"/>
      <c r="P573" s="29"/>
      <c r="Q573" s="29"/>
      <c r="R573" s="29"/>
      <c r="S573" s="29"/>
    </row>
    <row r="574" spans="11:19" x14ac:dyDescent="0.25">
      <c r="K574" s="31">
        <v>2034</v>
      </c>
      <c r="L574" s="31" t="s">
        <v>364</v>
      </c>
      <c r="M574" s="65" t="s">
        <v>372</v>
      </c>
      <c r="N574" s="66"/>
      <c r="O574" s="66"/>
      <c r="P574" s="66"/>
      <c r="Q574" s="66"/>
      <c r="R574" s="66"/>
      <c r="S574" s="66"/>
    </row>
    <row r="575" spans="11:19" x14ac:dyDescent="0.25">
      <c r="K575" s="31">
        <v>2034</v>
      </c>
      <c r="L575" s="31" t="s">
        <v>364</v>
      </c>
      <c r="M575" s="31" t="s">
        <v>373</v>
      </c>
      <c r="N575" s="29"/>
      <c r="O575" s="29"/>
      <c r="P575" s="29"/>
      <c r="Q575" s="29"/>
      <c r="R575" s="29"/>
      <c r="S575" s="29"/>
    </row>
    <row r="576" spans="11:19" x14ac:dyDescent="0.25">
      <c r="K576" s="31">
        <v>2034</v>
      </c>
      <c r="L576" s="31" t="s">
        <v>364</v>
      </c>
      <c r="M576" s="31" t="s">
        <v>374</v>
      </c>
      <c r="N576" s="29"/>
      <c r="O576" s="29"/>
      <c r="P576" s="29"/>
      <c r="Q576" s="29"/>
      <c r="R576" s="29"/>
      <c r="S576" s="29"/>
    </row>
    <row r="577" spans="11:19" x14ac:dyDescent="0.25">
      <c r="K577" s="31">
        <v>2034</v>
      </c>
      <c r="L577" s="31" t="s">
        <v>364</v>
      </c>
      <c r="M577" s="31" t="s">
        <v>375</v>
      </c>
      <c r="N577" s="29"/>
      <c r="O577" s="29"/>
      <c r="P577" s="29"/>
      <c r="Q577" s="29"/>
      <c r="R577" s="29"/>
      <c r="S577" s="29"/>
    </row>
    <row r="578" spans="11:19" x14ac:dyDescent="0.25">
      <c r="K578" s="31">
        <v>2034</v>
      </c>
      <c r="L578" s="31" t="s">
        <v>364</v>
      </c>
      <c r="M578" s="31" t="s">
        <v>376</v>
      </c>
      <c r="N578" s="66"/>
      <c r="O578" s="66"/>
      <c r="P578" s="66"/>
      <c r="Q578" s="66"/>
      <c r="R578" s="66"/>
      <c r="S578" s="66"/>
    </row>
    <row r="579" spans="11:19" x14ac:dyDescent="0.25">
      <c r="K579" s="31">
        <v>2034</v>
      </c>
      <c r="L579" s="31" t="s">
        <v>364</v>
      </c>
      <c r="M579" s="31" t="s">
        <v>209</v>
      </c>
      <c r="N579" s="29"/>
      <c r="O579" s="29"/>
      <c r="P579" s="29"/>
      <c r="Q579" s="29"/>
      <c r="R579" s="29"/>
      <c r="S579" s="29"/>
    </row>
    <row r="580" spans="11:19" x14ac:dyDescent="0.25">
      <c r="K580" s="31">
        <v>2035</v>
      </c>
      <c r="L580" s="31" t="s">
        <v>358</v>
      </c>
      <c r="M580" s="31"/>
      <c r="N580" s="29"/>
      <c r="O580" s="29"/>
      <c r="P580" s="29"/>
      <c r="Q580" s="29"/>
      <c r="R580" s="29"/>
      <c r="S580" s="29"/>
    </row>
    <row r="581" spans="11:19" x14ac:dyDescent="0.25">
      <c r="K581" s="31">
        <v>2035</v>
      </c>
      <c r="L581" s="31" t="s">
        <v>363</v>
      </c>
      <c r="M581" s="31"/>
      <c r="N581" s="66"/>
      <c r="O581" s="66"/>
      <c r="P581" s="66"/>
      <c r="Q581" s="66"/>
      <c r="R581" s="66"/>
      <c r="S581" s="66"/>
    </row>
    <row r="582" spans="11:19" x14ac:dyDescent="0.25">
      <c r="K582" s="31">
        <v>2035</v>
      </c>
      <c r="L582" s="31" t="s">
        <v>364</v>
      </c>
      <c r="M582" s="31" t="s">
        <v>365</v>
      </c>
      <c r="N582" s="29"/>
      <c r="O582" s="29"/>
      <c r="P582" s="29"/>
      <c r="Q582" s="29"/>
      <c r="R582" s="29"/>
      <c r="S582" s="29"/>
    </row>
    <row r="583" spans="11:19" x14ac:dyDescent="0.25">
      <c r="K583" s="31">
        <v>2035</v>
      </c>
      <c r="L583" s="31" t="s">
        <v>364</v>
      </c>
      <c r="M583" s="31" t="s">
        <v>366</v>
      </c>
      <c r="N583" s="29"/>
      <c r="O583" s="29"/>
      <c r="P583" s="29"/>
      <c r="Q583" s="29"/>
      <c r="R583" s="29"/>
      <c r="S583" s="29"/>
    </row>
    <row r="584" spans="11:19" x14ac:dyDescent="0.25">
      <c r="K584" s="31">
        <v>2035</v>
      </c>
      <c r="L584" s="31" t="s">
        <v>364</v>
      </c>
      <c r="M584" s="31" t="s">
        <v>367</v>
      </c>
      <c r="N584" s="29"/>
      <c r="O584" s="29"/>
      <c r="P584" s="29"/>
      <c r="Q584" s="29"/>
      <c r="R584" s="29"/>
      <c r="S584" s="29"/>
    </row>
    <row r="585" spans="11:19" x14ac:dyDescent="0.25">
      <c r="K585" s="31">
        <v>2035</v>
      </c>
      <c r="L585" s="31" t="s">
        <v>364</v>
      </c>
      <c r="M585" s="31" t="s">
        <v>368</v>
      </c>
      <c r="N585" s="66"/>
      <c r="O585" s="66"/>
      <c r="P585" s="66"/>
      <c r="Q585" s="66"/>
      <c r="R585" s="66"/>
      <c r="S585" s="66"/>
    </row>
    <row r="586" spans="11:19" x14ac:dyDescent="0.25">
      <c r="K586" s="31">
        <v>2035</v>
      </c>
      <c r="L586" s="31" t="s">
        <v>364</v>
      </c>
      <c r="M586" s="31" t="s">
        <v>369</v>
      </c>
      <c r="N586" s="29"/>
      <c r="O586" s="29"/>
      <c r="P586" s="29"/>
      <c r="Q586" s="29"/>
      <c r="R586" s="29"/>
      <c r="S586" s="29"/>
    </row>
    <row r="587" spans="11:19" x14ac:dyDescent="0.25">
      <c r="K587" s="31">
        <v>2035</v>
      </c>
      <c r="L587" s="31" t="s">
        <v>364</v>
      </c>
      <c r="M587" s="31" t="s">
        <v>370</v>
      </c>
      <c r="N587" s="29"/>
      <c r="O587" s="29"/>
      <c r="P587" s="29"/>
      <c r="Q587" s="29"/>
      <c r="R587" s="29"/>
      <c r="S587" s="29"/>
    </row>
    <row r="588" spans="11:19" x14ac:dyDescent="0.25">
      <c r="K588" s="31">
        <v>2035</v>
      </c>
      <c r="L588" s="31" t="s">
        <v>364</v>
      </c>
      <c r="M588" s="31" t="s">
        <v>371</v>
      </c>
      <c r="N588" s="29"/>
      <c r="O588" s="29"/>
      <c r="P588" s="29"/>
      <c r="Q588" s="29"/>
      <c r="R588" s="29"/>
      <c r="S588" s="29"/>
    </row>
    <row r="589" spans="11:19" x14ac:dyDescent="0.25">
      <c r="K589" s="31">
        <v>2035</v>
      </c>
      <c r="L589" s="31" t="s">
        <v>364</v>
      </c>
      <c r="M589" s="65" t="s">
        <v>372</v>
      </c>
      <c r="N589" s="66"/>
      <c r="O589" s="66"/>
      <c r="P589" s="66"/>
      <c r="Q589" s="66"/>
      <c r="R589" s="66"/>
      <c r="S589" s="66"/>
    </row>
    <row r="590" spans="11:19" x14ac:dyDescent="0.25">
      <c r="K590" s="31">
        <v>2035</v>
      </c>
      <c r="L590" s="31" t="s">
        <v>364</v>
      </c>
      <c r="M590" s="31" t="s">
        <v>373</v>
      </c>
      <c r="N590" s="29"/>
      <c r="O590" s="29"/>
      <c r="P590" s="29"/>
      <c r="Q590" s="29"/>
      <c r="R590" s="29"/>
      <c r="S590" s="29"/>
    </row>
    <row r="591" spans="11:19" x14ac:dyDescent="0.25">
      <c r="K591" s="31">
        <v>2035</v>
      </c>
      <c r="L591" s="31" t="s">
        <v>364</v>
      </c>
      <c r="M591" s="31" t="s">
        <v>374</v>
      </c>
      <c r="N591" s="29"/>
      <c r="O591" s="29"/>
      <c r="P591" s="29"/>
      <c r="Q591" s="29"/>
      <c r="R591" s="29"/>
      <c r="S591" s="29"/>
    </row>
    <row r="592" spans="11:19" x14ac:dyDescent="0.25">
      <c r="K592" s="31">
        <v>2035</v>
      </c>
      <c r="L592" s="31" t="s">
        <v>364</v>
      </c>
      <c r="M592" s="31" t="s">
        <v>375</v>
      </c>
      <c r="N592" s="29"/>
      <c r="O592" s="29"/>
      <c r="P592" s="29"/>
      <c r="Q592" s="29"/>
      <c r="R592" s="29"/>
      <c r="S592" s="29"/>
    </row>
    <row r="593" spans="11:19" x14ac:dyDescent="0.25">
      <c r="K593" s="31">
        <v>2035</v>
      </c>
      <c r="L593" s="31" t="s">
        <v>364</v>
      </c>
      <c r="M593" s="31" t="s">
        <v>376</v>
      </c>
      <c r="N593" s="66"/>
      <c r="O593" s="66"/>
      <c r="P593" s="66"/>
      <c r="Q593" s="66"/>
      <c r="R593" s="66"/>
      <c r="S593" s="66"/>
    </row>
    <row r="594" spans="11:19" x14ac:dyDescent="0.25">
      <c r="K594" s="31">
        <v>2035</v>
      </c>
      <c r="L594" s="31" t="s">
        <v>364</v>
      </c>
      <c r="M594" s="31" t="s">
        <v>209</v>
      </c>
      <c r="N594" s="29"/>
      <c r="O594" s="29"/>
      <c r="P594" s="29"/>
      <c r="Q594" s="29"/>
      <c r="R594" s="29"/>
      <c r="S594" s="29"/>
    </row>
  </sheetData>
  <mergeCells count="7">
    <mergeCell ref="K352:M352"/>
    <mergeCell ref="K332:Q349"/>
    <mergeCell ref="K7:S7"/>
    <mergeCell ref="D3:O3"/>
    <mergeCell ref="B1:S1"/>
    <mergeCell ref="C2:R2"/>
    <mergeCell ref="C5:R5"/>
  </mergeCells>
  <pageMargins left="0.7" right="0.7" top="0.75" bottom="0.75" header="0.3" footer="0.3"/>
  <pageSetup scale="43" fitToHeight="0" orientation="landscape" r:id="rId1"/>
  <headerFooter>
    <oddFooter xml:space="preserve">&amp;C_x000D_&amp;1#&amp;"Calibri"&amp;10&amp;K000000 Internal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B706-0EE7-46CB-8061-869E8FA573A3}">
  <sheetPr>
    <tabColor theme="6" tint="0.79998168889431442"/>
    <pageSetUpPr fitToPage="1"/>
  </sheetPr>
  <dimension ref="B1:AI141"/>
  <sheetViews>
    <sheetView zoomScaleNormal="100" workbookViewId="0">
      <selection activeCell="C29" sqref="C29:D29"/>
    </sheetView>
  </sheetViews>
  <sheetFormatPr defaultColWidth="9" defaultRowHeight="15.75" x14ac:dyDescent="0.25"/>
  <cols>
    <col min="1" max="1" width="2.25" style="83" customWidth="1"/>
    <col min="2" max="2" width="9.625" style="83" customWidth="1"/>
    <col min="3" max="3" width="10.5" style="83" customWidth="1"/>
    <col min="4" max="14" width="9.625" style="83" customWidth="1"/>
    <col min="15" max="16384" width="9" style="83"/>
  </cols>
  <sheetData>
    <row r="1" spans="2:35" s="6" customFormat="1" x14ac:dyDescent="0.25">
      <c r="B1" s="259" t="s">
        <v>377</v>
      </c>
      <c r="C1" s="259"/>
      <c r="D1" s="259"/>
      <c r="E1" s="259"/>
      <c r="F1" s="259"/>
      <c r="G1" s="259"/>
      <c r="H1" s="259"/>
      <c r="I1" s="259"/>
      <c r="J1" s="259"/>
      <c r="K1" s="259"/>
      <c r="L1" s="259"/>
      <c r="M1" s="259"/>
      <c r="N1" s="259"/>
      <c r="O1" s="259"/>
      <c r="P1" s="259"/>
    </row>
    <row r="2" spans="2:35" s="7" customFormat="1" ht="15.75" customHeight="1" x14ac:dyDescent="0.25">
      <c r="B2" s="292" t="s">
        <v>111</v>
      </c>
      <c r="C2" s="273"/>
      <c r="D2" s="273"/>
      <c r="E2" s="273"/>
      <c r="F2" s="273"/>
      <c r="G2" s="273"/>
      <c r="H2" s="273"/>
      <c r="I2" s="273"/>
      <c r="J2" s="273"/>
      <c r="K2" s="273"/>
      <c r="L2" s="273"/>
      <c r="M2" s="273"/>
      <c r="N2" s="273"/>
      <c r="O2" s="273"/>
      <c r="P2" s="273"/>
    </row>
    <row r="3" spans="2:35" s="7" customFormat="1" ht="12.75" x14ac:dyDescent="0.2">
      <c r="C3" s="273"/>
      <c r="D3" s="273"/>
      <c r="E3" s="273"/>
      <c r="F3" s="273"/>
      <c r="G3" s="273"/>
      <c r="H3" s="273"/>
      <c r="I3" s="273"/>
      <c r="J3" s="273"/>
      <c r="K3" s="273"/>
      <c r="L3" s="273"/>
    </row>
    <row r="4" spans="2:35" s="7" customFormat="1" ht="12.75" x14ac:dyDescent="0.2">
      <c r="C4" s="36"/>
      <c r="D4" s="36"/>
      <c r="E4" s="36"/>
      <c r="F4" s="36"/>
      <c r="G4" s="36"/>
      <c r="H4" s="36"/>
      <c r="I4" s="36"/>
      <c r="J4" s="36"/>
      <c r="K4" s="36"/>
      <c r="L4" s="36"/>
    </row>
    <row r="5" spans="2:35" s="6" customFormat="1" ht="30.75" customHeight="1" x14ac:dyDescent="0.2">
      <c r="B5" s="260" t="s">
        <v>378</v>
      </c>
      <c r="C5" s="260"/>
      <c r="D5" s="260"/>
      <c r="E5" s="260"/>
      <c r="F5" s="260"/>
      <c r="G5" s="260"/>
      <c r="H5" s="260"/>
      <c r="I5" s="260"/>
      <c r="J5" s="260"/>
      <c r="K5" s="260"/>
      <c r="L5" s="260"/>
      <c r="M5" s="260"/>
      <c r="N5" s="260"/>
      <c r="O5" s="260"/>
      <c r="P5" s="260"/>
    </row>
    <row r="7" spans="2:35" x14ac:dyDescent="0.25">
      <c r="B7" s="298" t="s">
        <v>379</v>
      </c>
      <c r="C7" s="299"/>
      <c r="D7" s="299"/>
      <c r="E7" s="299"/>
      <c r="F7" s="299"/>
      <c r="G7" s="299"/>
      <c r="H7" s="299"/>
      <c r="I7" s="299"/>
      <c r="J7" s="299"/>
      <c r="K7" s="299"/>
      <c r="L7" s="299"/>
      <c r="M7" s="299"/>
      <c r="N7" s="299"/>
      <c r="O7" s="299"/>
      <c r="P7" s="300"/>
      <c r="Q7" s="98"/>
      <c r="R7" s="297"/>
      <c r="S7" s="297"/>
      <c r="T7" s="297"/>
      <c r="U7" s="297"/>
      <c r="V7" s="297"/>
      <c r="W7" s="297"/>
      <c r="X7" s="297"/>
      <c r="Y7" s="297"/>
      <c r="Z7" s="297"/>
      <c r="AA7" s="297"/>
      <c r="AB7" s="297"/>
      <c r="AC7" s="297"/>
      <c r="AD7" s="297"/>
      <c r="AE7" s="297"/>
      <c r="AF7" s="297"/>
      <c r="AG7" s="297"/>
      <c r="AH7" s="297"/>
      <c r="AI7" s="297"/>
    </row>
    <row r="8" spans="2:35" ht="68.25" x14ac:dyDescent="0.25">
      <c r="B8" s="101" t="s">
        <v>138</v>
      </c>
      <c r="C8" s="88" t="s">
        <v>380</v>
      </c>
      <c r="D8" s="88" t="s">
        <v>381</v>
      </c>
      <c r="E8" s="88" t="s">
        <v>382</v>
      </c>
      <c r="F8" s="88" t="s">
        <v>383</v>
      </c>
      <c r="G8" s="88" t="s">
        <v>384</v>
      </c>
      <c r="H8" s="88" t="s">
        <v>385</v>
      </c>
      <c r="I8" s="88" t="s">
        <v>386</v>
      </c>
      <c r="J8" s="88" t="s">
        <v>387</v>
      </c>
      <c r="K8" s="88" t="s">
        <v>388</v>
      </c>
      <c r="L8" s="88" t="s">
        <v>389</v>
      </c>
      <c r="M8" s="88" t="s">
        <v>390</v>
      </c>
      <c r="N8" s="88" t="s">
        <v>391</v>
      </c>
      <c r="O8" s="88" t="s">
        <v>392</v>
      </c>
      <c r="P8" s="87" t="s">
        <v>393</v>
      </c>
      <c r="Q8" s="96"/>
      <c r="R8" s="96"/>
      <c r="S8" s="96"/>
      <c r="T8" s="96"/>
      <c r="U8" s="96"/>
      <c r="V8" s="96"/>
      <c r="W8" s="96"/>
      <c r="X8" s="96"/>
      <c r="Y8" s="96"/>
      <c r="Z8" s="96"/>
      <c r="AA8" s="96"/>
      <c r="AB8" s="96"/>
      <c r="AC8" s="96"/>
      <c r="AD8" s="96"/>
      <c r="AE8" s="96"/>
    </row>
    <row r="9" spans="2:35" x14ac:dyDescent="0.25">
      <c r="B9" s="85">
        <v>2021</v>
      </c>
      <c r="C9" s="152">
        <v>52039502</v>
      </c>
      <c r="D9" s="152">
        <v>2729274</v>
      </c>
      <c r="E9" s="84"/>
      <c r="F9" s="152">
        <v>12043</v>
      </c>
      <c r="G9" s="84"/>
      <c r="H9" s="152">
        <v>9833</v>
      </c>
      <c r="I9" s="84">
        <v>4931</v>
      </c>
      <c r="J9" s="84"/>
      <c r="K9" s="84"/>
      <c r="L9" s="84"/>
      <c r="M9" s="84"/>
      <c r="N9" s="84"/>
      <c r="O9" s="84"/>
      <c r="P9" s="84"/>
    </row>
    <row r="10" spans="2:35" x14ac:dyDescent="0.25">
      <c r="B10" s="85">
        <v>2022</v>
      </c>
      <c r="C10" s="152">
        <v>52142912</v>
      </c>
      <c r="D10" s="152">
        <v>2719921</v>
      </c>
      <c r="E10" s="84"/>
      <c r="F10" s="152">
        <v>11741</v>
      </c>
      <c r="G10" s="84"/>
      <c r="H10" s="152">
        <v>9829</v>
      </c>
      <c r="I10" s="84">
        <v>4931</v>
      </c>
      <c r="J10" s="84"/>
      <c r="K10" s="84"/>
      <c r="L10" s="84"/>
      <c r="M10" s="84"/>
      <c r="N10" s="84"/>
      <c r="O10" s="84"/>
      <c r="P10" s="84"/>
    </row>
    <row r="11" spans="2:35" x14ac:dyDescent="0.25">
      <c r="B11" s="100">
        <v>2023</v>
      </c>
      <c r="C11" s="153">
        <v>52325635</v>
      </c>
      <c r="D11" s="153">
        <v>2731024</v>
      </c>
      <c r="E11" s="99"/>
      <c r="F11" s="153">
        <v>11793</v>
      </c>
      <c r="G11" s="99"/>
      <c r="H11" s="153">
        <v>9854</v>
      </c>
      <c r="I11" s="99">
        <v>4931</v>
      </c>
      <c r="J11" s="99"/>
      <c r="K11" s="99"/>
      <c r="L11" s="99"/>
      <c r="M11" s="99"/>
      <c r="N11" s="99"/>
      <c r="O11" s="99"/>
      <c r="P11" s="99"/>
    </row>
    <row r="12" spans="2:35" x14ac:dyDescent="0.25">
      <c r="B12" s="100">
        <v>2024</v>
      </c>
      <c r="C12" s="153">
        <v>52440546</v>
      </c>
      <c r="D12" s="153">
        <v>2739963</v>
      </c>
      <c r="E12" s="99"/>
      <c r="F12" s="153">
        <v>11845</v>
      </c>
      <c r="G12" s="99"/>
      <c r="H12" s="153">
        <v>9879</v>
      </c>
      <c r="I12" s="99">
        <v>4931</v>
      </c>
      <c r="J12" s="99"/>
      <c r="K12" s="99"/>
      <c r="L12" s="99"/>
      <c r="M12" s="99"/>
      <c r="N12" s="99"/>
      <c r="O12" s="99"/>
      <c r="P12" s="99"/>
    </row>
    <row r="13" spans="2:35" x14ac:dyDescent="0.25">
      <c r="B13" s="100">
        <v>2025</v>
      </c>
      <c r="C13" s="153">
        <v>52526838</v>
      </c>
      <c r="D13" s="153">
        <v>2747398</v>
      </c>
      <c r="E13" s="99"/>
      <c r="F13" s="153">
        <v>11897</v>
      </c>
      <c r="G13" s="99"/>
      <c r="H13" s="153">
        <v>9904</v>
      </c>
      <c r="I13" s="99">
        <v>4931</v>
      </c>
      <c r="J13" s="99"/>
      <c r="K13" s="99"/>
      <c r="L13" s="99"/>
      <c r="M13" s="99"/>
      <c r="N13" s="99"/>
      <c r="O13" s="99"/>
      <c r="P13" s="99"/>
    </row>
    <row r="14" spans="2:35" x14ac:dyDescent="0.25">
      <c r="B14" s="100">
        <v>2026</v>
      </c>
      <c r="C14" s="153">
        <v>52611150</v>
      </c>
      <c r="D14" s="153">
        <v>2754368</v>
      </c>
      <c r="E14" s="99"/>
      <c r="F14" s="153">
        <v>11949</v>
      </c>
      <c r="G14" s="99"/>
      <c r="H14" s="153">
        <v>9929</v>
      </c>
      <c r="I14" s="99">
        <v>4931</v>
      </c>
      <c r="J14" s="99"/>
      <c r="K14" s="99"/>
      <c r="L14" s="99"/>
      <c r="M14" s="99"/>
      <c r="N14" s="99"/>
      <c r="O14" s="99"/>
      <c r="P14" s="99"/>
    </row>
    <row r="15" spans="2:35" x14ac:dyDescent="0.25">
      <c r="B15" s="100">
        <v>2027</v>
      </c>
      <c r="C15" s="153">
        <v>52637191</v>
      </c>
      <c r="D15" s="153">
        <v>2761147</v>
      </c>
      <c r="E15" s="99"/>
      <c r="F15" s="153">
        <v>12000</v>
      </c>
      <c r="G15" s="99"/>
      <c r="H15" s="153">
        <v>9954</v>
      </c>
      <c r="I15" s="99">
        <v>4931</v>
      </c>
      <c r="J15" s="99"/>
      <c r="K15" s="99"/>
      <c r="L15" s="99"/>
      <c r="M15" s="99"/>
      <c r="N15" s="99"/>
      <c r="O15" s="99"/>
      <c r="P15" s="99"/>
    </row>
    <row r="16" spans="2:35" x14ac:dyDescent="0.25">
      <c r="B16" s="100">
        <v>2028</v>
      </c>
      <c r="C16" s="153">
        <v>52661028</v>
      </c>
      <c r="D16" s="153">
        <v>2767772</v>
      </c>
      <c r="E16" s="99"/>
      <c r="F16" s="153">
        <v>12052</v>
      </c>
      <c r="G16" s="99"/>
      <c r="H16" s="153">
        <v>9978</v>
      </c>
      <c r="I16" s="99">
        <v>4931</v>
      </c>
      <c r="J16" s="99"/>
      <c r="K16" s="99"/>
      <c r="L16" s="99"/>
      <c r="M16" s="99"/>
      <c r="N16" s="99"/>
      <c r="O16" s="99"/>
      <c r="P16" s="99"/>
    </row>
    <row r="17" spans="2:16" x14ac:dyDescent="0.25">
      <c r="B17" s="100">
        <v>2029</v>
      </c>
      <c r="C17" s="153">
        <v>52679075</v>
      </c>
      <c r="D17" s="153">
        <v>2774165</v>
      </c>
      <c r="E17" s="99"/>
      <c r="F17" s="153">
        <v>12104</v>
      </c>
      <c r="G17" s="99"/>
      <c r="H17" s="153">
        <v>10003</v>
      </c>
      <c r="I17" s="99">
        <v>4931</v>
      </c>
      <c r="J17" s="99"/>
      <c r="K17" s="99"/>
      <c r="L17" s="99"/>
      <c r="M17" s="99"/>
      <c r="N17" s="99"/>
      <c r="O17" s="99"/>
      <c r="P17" s="99"/>
    </row>
    <row r="18" spans="2:16" x14ac:dyDescent="0.25">
      <c r="B18" s="100">
        <v>2030</v>
      </c>
      <c r="C18" s="153">
        <v>52576512</v>
      </c>
      <c r="D18" s="153">
        <v>2780247</v>
      </c>
      <c r="E18" s="99"/>
      <c r="F18" s="153">
        <v>12156</v>
      </c>
      <c r="G18" s="99"/>
      <c r="H18" s="153">
        <v>10028</v>
      </c>
      <c r="I18" s="99">
        <v>4931</v>
      </c>
      <c r="J18" s="99"/>
      <c r="K18" s="99"/>
      <c r="L18" s="99"/>
      <c r="M18" s="99"/>
      <c r="N18" s="99"/>
      <c r="O18" s="99"/>
      <c r="P18" s="99"/>
    </row>
    <row r="19" spans="2:16" x14ac:dyDescent="0.25">
      <c r="B19" s="100">
        <v>2031</v>
      </c>
      <c r="C19" s="153">
        <v>52466377</v>
      </c>
      <c r="D19" s="153">
        <v>2785899</v>
      </c>
      <c r="E19" s="99"/>
      <c r="F19" s="153">
        <v>12208</v>
      </c>
      <c r="G19" s="99"/>
      <c r="H19" s="153">
        <v>10053</v>
      </c>
      <c r="I19" s="99">
        <v>4931</v>
      </c>
      <c r="J19" s="99"/>
      <c r="K19" s="99"/>
      <c r="L19" s="99"/>
      <c r="M19" s="99"/>
      <c r="N19" s="99"/>
      <c r="O19" s="99"/>
      <c r="P19" s="99"/>
    </row>
    <row r="20" spans="2:16" x14ac:dyDescent="0.25">
      <c r="B20" s="100">
        <v>2032</v>
      </c>
      <c r="C20" s="153">
        <v>52346734</v>
      </c>
      <c r="D20" s="153">
        <v>2791014</v>
      </c>
      <c r="E20" s="99"/>
      <c r="F20" s="153">
        <v>12260</v>
      </c>
      <c r="G20" s="99"/>
      <c r="H20" s="153">
        <v>10078</v>
      </c>
      <c r="I20" s="99">
        <v>4931</v>
      </c>
      <c r="J20" s="99"/>
      <c r="K20" s="99"/>
      <c r="L20" s="99"/>
      <c r="M20" s="99"/>
      <c r="N20" s="99"/>
      <c r="O20" s="99"/>
      <c r="P20" s="99"/>
    </row>
    <row r="21" spans="2:16" x14ac:dyDescent="0.25">
      <c r="B21" s="100">
        <v>2033</v>
      </c>
      <c r="C21" s="153">
        <v>52110426</v>
      </c>
      <c r="D21" s="153">
        <v>2795598</v>
      </c>
      <c r="E21" s="99"/>
      <c r="F21" s="153">
        <v>12312</v>
      </c>
      <c r="G21" s="99"/>
      <c r="H21" s="153">
        <v>10103</v>
      </c>
      <c r="I21" s="99">
        <v>4931</v>
      </c>
      <c r="J21" s="99"/>
      <c r="K21" s="99"/>
      <c r="L21" s="99"/>
      <c r="M21" s="99"/>
      <c r="N21" s="99"/>
      <c r="O21" s="99"/>
      <c r="P21" s="99"/>
    </row>
    <row r="22" spans="2:16" x14ac:dyDescent="0.25">
      <c r="B22" s="100">
        <v>2034</v>
      </c>
      <c r="C22" s="153">
        <v>51831851</v>
      </c>
      <c r="D22" s="153">
        <v>2799507</v>
      </c>
      <c r="E22" s="99"/>
      <c r="F22" s="153">
        <v>12364</v>
      </c>
      <c r="G22" s="99"/>
      <c r="H22" s="153">
        <v>10127</v>
      </c>
      <c r="I22" s="99">
        <v>4931</v>
      </c>
      <c r="J22" s="99"/>
      <c r="K22" s="99"/>
      <c r="L22" s="99"/>
      <c r="M22" s="99"/>
      <c r="N22" s="99"/>
      <c r="O22" s="99"/>
      <c r="P22" s="99"/>
    </row>
    <row r="23" spans="2:16" x14ac:dyDescent="0.25">
      <c r="B23" s="100">
        <v>2035</v>
      </c>
      <c r="C23" s="153">
        <v>51547931</v>
      </c>
      <c r="D23" s="153">
        <v>2803112</v>
      </c>
      <c r="E23" s="99"/>
      <c r="F23" s="153">
        <v>12416</v>
      </c>
      <c r="G23" s="99"/>
      <c r="H23" s="153">
        <v>10152</v>
      </c>
      <c r="I23" s="99">
        <v>4931</v>
      </c>
      <c r="J23" s="99"/>
      <c r="K23" s="99"/>
      <c r="L23" s="99"/>
      <c r="M23" s="99"/>
      <c r="N23" s="99"/>
      <c r="O23" s="99"/>
      <c r="P23" s="99"/>
    </row>
    <row r="24" spans="2:16" x14ac:dyDescent="0.25">
      <c r="C24" s="95"/>
      <c r="D24" s="94"/>
      <c r="E24" s="94"/>
      <c r="F24" s="94"/>
      <c r="G24" s="94"/>
      <c r="H24" s="94"/>
      <c r="I24" s="94"/>
      <c r="J24" s="94"/>
      <c r="K24" s="94"/>
      <c r="L24" s="94"/>
      <c r="M24" s="94"/>
      <c r="N24" s="94"/>
      <c r="O24" s="94"/>
      <c r="P24" s="94"/>
    </row>
    <row r="25" spans="2:16" x14ac:dyDescent="0.25">
      <c r="C25" s="95"/>
      <c r="D25" s="94"/>
      <c r="E25" s="94"/>
      <c r="F25" s="94"/>
      <c r="G25" s="94"/>
      <c r="H25" s="94"/>
      <c r="I25" s="94"/>
      <c r="J25" s="94"/>
      <c r="K25" s="94"/>
      <c r="L25" s="94"/>
      <c r="M25" s="94"/>
      <c r="N25" s="94"/>
      <c r="O25" s="94"/>
      <c r="P25" s="94"/>
    </row>
    <row r="26" spans="2:16" ht="49.5" customHeight="1" x14ac:dyDescent="0.25">
      <c r="B26" s="101" t="s">
        <v>138</v>
      </c>
      <c r="C26" s="301" t="s">
        <v>394</v>
      </c>
      <c r="D26" s="302"/>
      <c r="E26" s="94"/>
      <c r="F26" s="94"/>
      <c r="G26" s="94"/>
      <c r="H26" s="94"/>
      <c r="I26" s="94"/>
      <c r="J26" s="94"/>
      <c r="K26" s="94"/>
      <c r="L26" s="94"/>
      <c r="M26" s="94"/>
      <c r="N26" s="94"/>
      <c r="O26" s="94"/>
      <c r="P26" s="94"/>
    </row>
    <row r="27" spans="2:16" x14ac:dyDescent="0.25">
      <c r="B27" s="131">
        <v>2021</v>
      </c>
      <c r="C27" s="303"/>
      <c r="D27" s="304"/>
      <c r="E27" s="94"/>
      <c r="F27" s="94"/>
      <c r="G27" s="94"/>
      <c r="H27" s="94"/>
      <c r="I27" s="94"/>
      <c r="J27" s="94"/>
      <c r="K27" s="94"/>
      <c r="L27" s="94"/>
      <c r="M27" s="94"/>
      <c r="N27" s="94"/>
      <c r="O27" s="94"/>
      <c r="P27" s="94"/>
    </row>
    <row r="28" spans="2:16" x14ac:dyDescent="0.25">
      <c r="B28" s="131">
        <v>2022</v>
      </c>
      <c r="C28" s="303"/>
      <c r="D28" s="304"/>
      <c r="E28" s="94"/>
      <c r="F28" s="94"/>
      <c r="G28" s="94"/>
      <c r="H28" s="94"/>
      <c r="I28" s="94"/>
      <c r="J28" s="94"/>
      <c r="K28" s="94"/>
      <c r="L28" s="94"/>
      <c r="M28" s="94"/>
      <c r="N28" s="94"/>
      <c r="O28" s="94"/>
      <c r="P28" s="94"/>
    </row>
    <row r="29" spans="2:16" x14ac:dyDescent="0.25">
      <c r="B29" s="100">
        <v>2023</v>
      </c>
      <c r="C29" s="305"/>
      <c r="D29" s="306"/>
      <c r="E29" s="94"/>
      <c r="F29" s="94"/>
      <c r="G29" s="94"/>
      <c r="H29" s="94"/>
      <c r="I29" s="94"/>
      <c r="J29" s="94"/>
      <c r="K29" s="94"/>
      <c r="L29" s="94"/>
      <c r="M29" s="94"/>
      <c r="N29" s="94"/>
      <c r="O29" s="94"/>
      <c r="P29" s="94"/>
    </row>
    <row r="30" spans="2:16" x14ac:dyDescent="0.25">
      <c r="B30" s="100">
        <v>2024</v>
      </c>
      <c r="C30" s="305"/>
      <c r="D30" s="306"/>
    </row>
    <row r="31" spans="2:16" x14ac:dyDescent="0.25">
      <c r="B31" s="100">
        <v>2025</v>
      </c>
      <c r="C31" s="305"/>
      <c r="D31" s="306"/>
      <c r="E31" s="98"/>
      <c r="F31" s="98"/>
      <c r="G31" s="98"/>
      <c r="H31" s="98"/>
      <c r="I31" s="98"/>
      <c r="J31" s="98"/>
      <c r="K31" s="98"/>
      <c r="L31" s="98"/>
      <c r="M31" s="98"/>
      <c r="N31" s="98"/>
      <c r="O31" s="98"/>
      <c r="P31" s="98"/>
    </row>
    <row r="32" spans="2:16" x14ac:dyDescent="0.25">
      <c r="B32" s="100">
        <v>2026</v>
      </c>
      <c r="C32" s="305"/>
      <c r="D32" s="306"/>
      <c r="E32" s="96"/>
      <c r="F32" s="96"/>
      <c r="G32" s="96"/>
      <c r="H32" s="96"/>
      <c r="I32" s="96"/>
      <c r="J32" s="96"/>
      <c r="K32" s="96"/>
      <c r="L32" s="96"/>
      <c r="M32" s="96"/>
      <c r="N32" s="96"/>
      <c r="O32" s="96"/>
      <c r="P32" s="96"/>
    </row>
    <row r="33" spans="2:16" x14ac:dyDescent="0.25">
      <c r="B33" s="100">
        <v>2027</v>
      </c>
      <c r="C33" s="305"/>
      <c r="D33" s="306"/>
      <c r="E33" s="94"/>
      <c r="F33" s="94"/>
      <c r="G33" s="94"/>
      <c r="H33" s="94"/>
      <c r="I33" s="94"/>
      <c r="J33" s="94"/>
      <c r="K33" s="94"/>
      <c r="L33" s="94"/>
      <c r="M33" s="94"/>
      <c r="N33" s="94"/>
      <c r="O33" s="94"/>
      <c r="P33" s="94"/>
    </row>
    <row r="34" spans="2:16" x14ac:dyDescent="0.25">
      <c r="B34" s="100">
        <v>2028</v>
      </c>
      <c r="C34" s="305"/>
      <c r="D34" s="306"/>
      <c r="E34" s="94"/>
      <c r="F34" s="94"/>
      <c r="G34" s="94"/>
      <c r="H34" s="94"/>
      <c r="I34" s="94"/>
      <c r="J34" s="94"/>
      <c r="K34" s="94"/>
      <c r="L34" s="94"/>
      <c r="M34" s="94"/>
      <c r="N34" s="94"/>
      <c r="O34" s="94"/>
      <c r="P34" s="94"/>
    </row>
    <row r="35" spans="2:16" x14ac:dyDescent="0.25">
      <c r="B35" s="100">
        <v>2029</v>
      </c>
      <c r="C35" s="305"/>
      <c r="D35" s="306"/>
      <c r="E35" s="94"/>
      <c r="F35" s="94"/>
      <c r="G35" s="94"/>
      <c r="H35" s="94"/>
      <c r="I35" s="94"/>
      <c r="J35" s="94"/>
      <c r="K35" s="94"/>
      <c r="L35" s="94"/>
      <c r="M35" s="94"/>
      <c r="N35" s="94"/>
      <c r="O35" s="94"/>
      <c r="P35" s="94"/>
    </row>
    <row r="36" spans="2:16" x14ac:dyDescent="0.25">
      <c r="B36" s="100">
        <v>2030</v>
      </c>
      <c r="C36" s="305"/>
      <c r="D36" s="306"/>
      <c r="E36" s="94"/>
      <c r="F36" s="94"/>
      <c r="G36" s="94"/>
      <c r="H36" s="94"/>
      <c r="I36" s="94"/>
      <c r="J36" s="94"/>
      <c r="K36" s="94"/>
      <c r="L36" s="94"/>
      <c r="M36" s="94"/>
      <c r="N36" s="94"/>
      <c r="O36" s="94"/>
      <c r="P36" s="94"/>
    </row>
    <row r="37" spans="2:16" x14ac:dyDescent="0.25">
      <c r="B37" s="100">
        <v>2031</v>
      </c>
      <c r="C37" s="305"/>
      <c r="D37" s="306"/>
      <c r="E37" s="94"/>
      <c r="F37" s="94"/>
      <c r="G37" s="94"/>
      <c r="H37" s="94"/>
      <c r="I37" s="94"/>
      <c r="J37" s="94"/>
      <c r="K37" s="94"/>
      <c r="L37" s="94"/>
      <c r="M37" s="94"/>
      <c r="N37" s="94"/>
      <c r="O37" s="94"/>
      <c r="P37" s="94"/>
    </row>
    <row r="38" spans="2:16" x14ac:dyDescent="0.25">
      <c r="B38" s="100">
        <v>2032</v>
      </c>
      <c r="C38" s="305"/>
      <c r="D38" s="306"/>
      <c r="E38" s="94"/>
      <c r="F38" s="94"/>
      <c r="G38" s="94"/>
      <c r="H38" s="94"/>
      <c r="I38" s="94"/>
      <c r="J38" s="94"/>
      <c r="K38" s="94"/>
      <c r="L38" s="94"/>
      <c r="M38" s="94"/>
      <c r="N38" s="94"/>
      <c r="O38" s="94"/>
      <c r="P38" s="94"/>
    </row>
    <row r="39" spans="2:16" x14ac:dyDescent="0.25">
      <c r="B39" s="100">
        <v>2033</v>
      </c>
      <c r="C39" s="305"/>
      <c r="D39" s="306"/>
      <c r="E39" s="94"/>
      <c r="F39" s="94"/>
      <c r="G39" s="94"/>
      <c r="H39" s="94"/>
      <c r="I39" s="94"/>
      <c r="J39" s="94"/>
      <c r="K39" s="94"/>
      <c r="L39" s="94"/>
      <c r="M39" s="94"/>
      <c r="N39" s="94"/>
      <c r="O39" s="94"/>
      <c r="P39" s="94"/>
    </row>
    <row r="40" spans="2:16" x14ac:dyDescent="0.25">
      <c r="B40" s="100">
        <v>2034</v>
      </c>
      <c r="C40" s="305"/>
      <c r="D40" s="306"/>
      <c r="E40" s="94"/>
      <c r="F40" s="94"/>
      <c r="G40" s="94"/>
      <c r="H40" s="94"/>
      <c r="I40" s="94"/>
      <c r="J40" s="94"/>
      <c r="K40" s="94"/>
      <c r="L40" s="94"/>
      <c r="M40" s="94"/>
      <c r="N40" s="94"/>
      <c r="O40" s="94"/>
      <c r="P40" s="94"/>
    </row>
    <row r="41" spans="2:16" x14ac:dyDescent="0.25">
      <c r="B41" s="100">
        <v>2035</v>
      </c>
      <c r="C41" s="305"/>
      <c r="D41" s="306"/>
      <c r="E41" s="94"/>
      <c r="F41" s="94"/>
      <c r="G41" s="94"/>
      <c r="H41" s="94"/>
      <c r="I41" s="94"/>
      <c r="J41" s="94"/>
      <c r="K41" s="94"/>
      <c r="L41" s="94"/>
      <c r="M41" s="94"/>
      <c r="N41" s="94"/>
      <c r="O41" s="94"/>
      <c r="P41" s="94"/>
    </row>
    <row r="42" spans="2:16" x14ac:dyDescent="0.25">
      <c r="B42" s="200" t="s">
        <v>395</v>
      </c>
      <c r="C42" s="95"/>
      <c r="D42" s="94"/>
      <c r="E42" s="94"/>
      <c r="F42" s="94"/>
      <c r="G42" s="94"/>
      <c r="H42" s="94"/>
      <c r="I42" s="94"/>
      <c r="J42" s="94"/>
      <c r="K42" s="94"/>
      <c r="L42" s="94"/>
      <c r="M42" s="94"/>
      <c r="N42" s="94"/>
      <c r="O42" s="94"/>
      <c r="P42" s="94"/>
    </row>
    <row r="43" spans="2:16" x14ac:dyDescent="0.25">
      <c r="C43" s="95"/>
      <c r="D43" s="94"/>
      <c r="E43" s="94"/>
      <c r="F43" s="94"/>
      <c r="G43" s="94"/>
      <c r="H43" s="94"/>
      <c r="I43" s="94"/>
      <c r="J43" s="94"/>
      <c r="K43" s="94"/>
      <c r="L43" s="94"/>
      <c r="M43" s="94"/>
      <c r="N43" s="94"/>
      <c r="O43" s="94"/>
      <c r="P43" s="94"/>
    </row>
    <row r="44" spans="2:16" x14ac:dyDescent="0.25">
      <c r="C44" s="95"/>
      <c r="D44" s="94"/>
      <c r="E44" s="94"/>
      <c r="F44" s="94"/>
      <c r="G44" s="94"/>
      <c r="H44" s="94"/>
      <c r="I44" s="94"/>
      <c r="J44" s="94"/>
      <c r="K44" s="94"/>
      <c r="L44" s="94"/>
      <c r="M44" s="94"/>
      <c r="N44" s="94"/>
      <c r="O44" s="94"/>
      <c r="P44" s="94"/>
    </row>
    <row r="45" spans="2:16" x14ac:dyDescent="0.25">
      <c r="C45" s="95"/>
      <c r="D45" s="94"/>
      <c r="E45" s="94"/>
      <c r="F45" s="94"/>
      <c r="G45" s="94"/>
      <c r="H45" s="94"/>
      <c r="I45" s="94"/>
      <c r="J45" s="94"/>
      <c r="K45" s="94"/>
      <c r="L45" s="94"/>
      <c r="M45" s="94"/>
      <c r="N45" s="94"/>
      <c r="O45" s="94"/>
      <c r="P45" s="94"/>
    </row>
    <row r="46" spans="2:16" x14ac:dyDescent="0.25">
      <c r="C46" s="86"/>
      <c r="D46" s="86"/>
    </row>
    <row r="47" spans="2:16" x14ac:dyDescent="0.25">
      <c r="C47" s="98"/>
      <c r="D47" s="98"/>
      <c r="E47" s="98"/>
      <c r="F47" s="98"/>
      <c r="G47" s="98"/>
      <c r="H47" s="98"/>
      <c r="I47" s="98"/>
      <c r="J47" s="98"/>
      <c r="K47" s="98"/>
      <c r="L47" s="98"/>
      <c r="M47" s="98"/>
      <c r="N47" s="98"/>
      <c r="O47" s="98"/>
      <c r="P47" s="98"/>
    </row>
    <row r="48" spans="2:16" x14ac:dyDescent="0.25">
      <c r="C48" s="97"/>
      <c r="D48" s="96"/>
      <c r="E48" s="96"/>
      <c r="F48" s="96"/>
      <c r="G48" s="96"/>
      <c r="H48" s="96"/>
      <c r="I48" s="96"/>
      <c r="J48" s="96"/>
      <c r="K48" s="96"/>
      <c r="L48" s="96"/>
      <c r="M48" s="96"/>
      <c r="N48" s="96"/>
      <c r="O48" s="96"/>
      <c r="P48" s="96"/>
    </row>
    <row r="49" spans="3:16" x14ac:dyDescent="0.25">
      <c r="C49" s="95"/>
      <c r="D49" s="94"/>
      <c r="E49" s="94"/>
      <c r="F49" s="94"/>
      <c r="G49" s="94"/>
      <c r="H49" s="94"/>
      <c r="I49" s="94"/>
      <c r="J49" s="94"/>
      <c r="K49" s="94"/>
      <c r="L49" s="94"/>
      <c r="M49" s="94"/>
      <c r="N49" s="94"/>
      <c r="O49" s="94"/>
      <c r="P49" s="94"/>
    </row>
    <row r="50" spans="3:16" x14ac:dyDescent="0.25">
      <c r="C50" s="95"/>
      <c r="D50" s="94"/>
      <c r="E50" s="94"/>
      <c r="F50" s="94"/>
      <c r="G50" s="94"/>
      <c r="H50" s="94"/>
      <c r="I50" s="94"/>
      <c r="J50" s="94"/>
      <c r="K50" s="94"/>
      <c r="L50" s="94"/>
      <c r="M50" s="94"/>
      <c r="N50" s="94"/>
      <c r="O50" s="94"/>
      <c r="P50" s="94"/>
    </row>
    <row r="51" spans="3:16" x14ac:dyDescent="0.25">
      <c r="C51" s="95"/>
      <c r="D51" s="94"/>
      <c r="E51" s="94"/>
      <c r="F51" s="94"/>
      <c r="G51" s="94"/>
      <c r="H51" s="94"/>
      <c r="I51" s="94"/>
      <c r="J51" s="94"/>
      <c r="K51" s="94"/>
      <c r="L51" s="94"/>
      <c r="M51" s="94"/>
      <c r="N51" s="94"/>
      <c r="O51" s="94"/>
      <c r="P51" s="94"/>
    </row>
    <row r="52" spans="3:16" x14ac:dyDescent="0.25">
      <c r="C52" s="95"/>
      <c r="D52" s="94"/>
      <c r="E52" s="94"/>
      <c r="F52" s="94"/>
      <c r="G52" s="94"/>
      <c r="H52" s="94"/>
      <c r="I52" s="94"/>
      <c r="J52" s="94"/>
      <c r="K52" s="94"/>
      <c r="L52" s="94"/>
      <c r="M52" s="94"/>
      <c r="N52" s="94"/>
      <c r="O52" s="94"/>
      <c r="P52" s="94"/>
    </row>
    <row r="53" spans="3:16" x14ac:dyDescent="0.25">
      <c r="C53" s="95"/>
      <c r="D53" s="94"/>
      <c r="E53" s="94"/>
      <c r="F53" s="94"/>
      <c r="G53" s="94"/>
      <c r="H53" s="94"/>
      <c r="I53" s="94"/>
      <c r="J53" s="94"/>
      <c r="K53" s="94"/>
      <c r="L53" s="94"/>
      <c r="M53" s="94"/>
      <c r="N53" s="94"/>
      <c r="O53" s="94"/>
      <c r="P53" s="94"/>
    </row>
    <row r="54" spans="3:16" x14ac:dyDescent="0.25">
      <c r="C54" s="95"/>
      <c r="D54" s="94"/>
      <c r="E54" s="94"/>
      <c r="F54" s="94"/>
      <c r="G54" s="94"/>
      <c r="H54" s="94"/>
      <c r="I54" s="94"/>
      <c r="J54" s="94"/>
      <c r="K54" s="94"/>
      <c r="L54" s="94"/>
      <c r="M54" s="94"/>
      <c r="N54" s="94"/>
      <c r="O54" s="94"/>
      <c r="P54" s="94"/>
    </row>
    <row r="55" spans="3:16" x14ac:dyDescent="0.25">
      <c r="C55" s="95"/>
      <c r="D55" s="94"/>
      <c r="E55" s="94"/>
      <c r="F55" s="94"/>
      <c r="G55" s="94"/>
      <c r="H55" s="94"/>
      <c r="I55" s="94"/>
      <c r="J55" s="94"/>
      <c r="K55" s="94"/>
      <c r="L55" s="94"/>
      <c r="M55" s="94"/>
      <c r="N55" s="94"/>
      <c r="O55" s="94"/>
      <c r="P55" s="94"/>
    </row>
    <row r="56" spans="3:16" x14ac:dyDescent="0.25">
      <c r="C56" s="95"/>
      <c r="D56" s="94"/>
      <c r="E56" s="94"/>
      <c r="F56" s="94"/>
      <c r="G56" s="94"/>
      <c r="H56" s="94"/>
      <c r="I56" s="94"/>
      <c r="J56" s="94"/>
      <c r="K56" s="94"/>
      <c r="L56" s="94"/>
      <c r="M56" s="94"/>
      <c r="N56" s="94"/>
      <c r="O56" s="94"/>
      <c r="P56" s="94"/>
    </row>
    <row r="57" spans="3:16" x14ac:dyDescent="0.25">
      <c r="C57" s="95"/>
      <c r="D57" s="94"/>
      <c r="E57" s="94"/>
      <c r="F57" s="94"/>
      <c r="G57" s="94"/>
      <c r="H57" s="94"/>
      <c r="I57" s="94"/>
      <c r="J57" s="94"/>
      <c r="K57" s="94"/>
      <c r="L57" s="94"/>
      <c r="M57" s="94"/>
      <c r="N57" s="94"/>
      <c r="O57" s="94"/>
      <c r="P57" s="94"/>
    </row>
    <row r="58" spans="3:16" x14ac:dyDescent="0.25">
      <c r="C58" s="95"/>
      <c r="D58" s="94"/>
      <c r="E58" s="94"/>
      <c r="F58" s="94"/>
      <c r="G58" s="94"/>
      <c r="H58" s="94"/>
      <c r="I58" s="94"/>
      <c r="J58" s="94"/>
      <c r="K58" s="94"/>
      <c r="L58" s="94"/>
      <c r="M58" s="94"/>
      <c r="N58" s="94"/>
      <c r="O58" s="94"/>
      <c r="P58" s="94"/>
    </row>
    <row r="59" spans="3:16" x14ac:dyDescent="0.25">
      <c r="C59" s="95"/>
      <c r="D59" s="94"/>
      <c r="E59" s="94"/>
      <c r="F59" s="94"/>
      <c r="G59" s="94"/>
      <c r="H59" s="94"/>
      <c r="I59" s="94"/>
      <c r="J59" s="94"/>
      <c r="K59" s="94"/>
      <c r="L59" s="94"/>
      <c r="M59" s="94"/>
      <c r="N59" s="94"/>
      <c r="O59" s="94"/>
      <c r="P59" s="94"/>
    </row>
    <row r="60" spans="3:16" x14ac:dyDescent="0.25">
      <c r="C60" s="95"/>
      <c r="D60" s="94"/>
      <c r="E60" s="94"/>
      <c r="F60" s="94"/>
      <c r="G60" s="94"/>
      <c r="H60" s="94"/>
      <c r="I60" s="94"/>
      <c r="J60" s="94"/>
      <c r="K60" s="94"/>
      <c r="L60" s="94"/>
      <c r="M60" s="94"/>
      <c r="N60" s="94"/>
      <c r="O60" s="94"/>
      <c r="P60" s="94"/>
    </row>
    <row r="61" spans="3:16" x14ac:dyDescent="0.25">
      <c r="C61" s="95"/>
      <c r="D61" s="94"/>
      <c r="E61" s="94"/>
      <c r="F61" s="94"/>
      <c r="G61" s="94"/>
      <c r="H61" s="94"/>
      <c r="I61" s="94"/>
      <c r="J61" s="94"/>
      <c r="K61" s="94"/>
      <c r="L61" s="94"/>
      <c r="M61" s="94"/>
      <c r="N61" s="94"/>
      <c r="O61" s="94"/>
      <c r="P61" s="94"/>
    </row>
    <row r="62" spans="3:16" x14ac:dyDescent="0.25">
      <c r="C62" s="86"/>
      <c r="D62" s="86"/>
    </row>
    <row r="63" spans="3:16" x14ac:dyDescent="0.25">
      <c r="C63" s="98"/>
      <c r="D63" s="98"/>
      <c r="E63" s="98"/>
      <c r="F63" s="98"/>
      <c r="G63" s="98"/>
      <c r="H63" s="98"/>
      <c r="I63" s="98"/>
      <c r="J63" s="98"/>
      <c r="K63" s="98"/>
      <c r="L63" s="98"/>
      <c r="M63" s="98"/>
      <c r="N63" s="98"/>
      <c r="O63" s="98"/>
      <c r="P63" s="98"/>
    </row>
    <row r="64" spans="3:16" x14ac:dyDescent="0.25">
      <c r="C64" s="97"/>
      <c r="D64" s="96"/>
      <c r="E64" s="96"/>
      <c r="F64" s="96"/>
      <c r="G64" s="96"/>
      <c r="H64" s="96"/>
      <c r="I64" s="96"/>
      <c r="J64" s="96"/>
      <c r="K64" s="96"/>
      <c r="L64" s="96"/>
      <c r="M64" s="96"/>
      <c r="N64" s="96"/>
      <c r="O64" s="96"/>
      <c r="P64" s="96"/>
    </row>
    <row r="65" spans="3:16" x14ac:dyDescent="0.25">
      <c r="C65" s="95"/>
      <c r="D65" s="94"/>
      <c r="E65" s="94"/>
      <c r="F65" s="94"/>
      <c r="G65" s="94"/>
      <c r="H65" s="94"/>
      <c r="I65" s="94"/>
      <c r="J65" s="94"/>
      <c r="K65" s="94"/>
      <c r="L65" s="94"/>
      <c r="M65" s="94"/>
      <c r="N65" s="94"/>
      <c r="O65" s="94"/>
      <c r="P65" s="94"/>
    </row>
    <row r="66" spans="3:16" x14ac:dyDescent="0.25">
      <c r="C66" s="95"/>
      <c r="D66" s="94"/>
      <c r="E66" s="94"/>
      <c r="F66" s="94"/>
      <c r="G66" s="94"/>
      <c r="H66" s="94"/>
      <c r="I66" s="94"/>
      <c r="J66" s="94"/>
      <c r="K66" s="94"/>
      <c r="L66" s="94"/>
      <c r="M66" s="94"/>
      <c r="N66" s="94"/>
      <c r="O66" s="94"/>
      <c r="P66" s="94"/>
    </row>
    <row r="67" spans="3:16" x14ac:dyDescent="0.25">
      <c r="C67" s="95"/>
      <c r="D67" s="94"/>
      <c r="E67" s="94"/>
      <c r="F67" s="94"/>
      <c r="G67" s="94"/>
      <c r="H67" s="94"/>
      <c r="I67" s="94"/>
      <c r="J67" s="94"/>
      <c r="K67" s="94"/>
      <c r="L67" s="94"/>
      <c r="M67" s="94"/>
      <c r="N67" s="94"/>
      <c r="O67" s="94"/>
      <c r="P67" s="94"/>
    </row>
    <row r="68" spans="3:16" x14ac:dyDescent="0.25">
      <c r="C68" s="95"/>
      <c r="D68" s="94"/>
      <c r="E68" s="94"/>
      <c r="F68" s="94"/>
      <c r="G68" s="94"/>
      <c r="H68" s="94"/>
      <c r="I68" s="94"/>
      <c r="J68" s="94"/>
      <c r="K68" s="94"/>
      <c r="L68" s="94"/>
      <c r="M68" s="94"/>
      <c r="N68" s="94"/>
      <c r="O68" s="94"/>
      <c r="P68" s="94"/>
    </row>
    <row r="69" spans="3:16" x14ac:dyDescent="0.25">
      <c r="C69" s="95"/>
      <c r="D69" s="94"/>
      <c r="E69" s="94"/>
      <c r="F69" s="94"/>
      <c r="G69" s="94"/>
      <c r="H69" s="94"/>
      <c r="I69" s="94"/>
      <c r="J69" s="94"/>
      <c r="K69" s="94"/>
      <c r="L69" s="94"/>
      <c r="M69" s="94"/>
      <c r="N69" s="94"/>
      <c r="O69" s="94"/>
      <c r="P69" s="94"/>
    </row>
    <row r="70" spans="3:16" x14ac:dyDescent="0.25">
      <c r="C70" s="95"/>
      <c r="D70" s="94"/>
      <c r="E70" s="94"/>
      <c r="F70" s="94"/>
      <c r="G70" s="94"/>
      <c r="H70" s="94"/>
      <c r="I70" s="94"/>
      <c r="J70" s="94"/>
      <c r="K70" s="94"/>
      <c r="L70" s="94"/>
      <c r="M70" s="94"/>
      <c r="N70" s="94"/>
      <c r="O70" s="94"/>
      <c r="P70" s="94"/>
    </row>
    <row r="71" spans="3:16" x14ac:dyDescent="0.25">
      <c r="C71" s="95"/>
      <c r="D71" s="94"/>
      <c r="E71" s="94"/>
      <c r="F71" s="94"/>
      <c r="G71" s="94"/>
      <c r="H71" s="94"/>
      <c r="I71" s="94"/>
      <c r="J71" s="94"/>
      <c r="K71" s="94"/>
      <c r="L71" s="94"/>
      <c r="M71" s="94"/>
      <c r="N71" s="94"/>
      <c r="O71" s="94"/>
      <c r="P71" s="94"/>
    </row>
    <row r="72" spans="3:16" x14ac:dyDescent="0.25">
      <c r="C72" s="95"/>
      <c r="D72" s="94"/>
      <c r="E72" s="94"/>
      <c r="F72" s="94"/>
      <c r="G72" s="94"/>
      <c r="H72" s="94"/>
      <c r="I72" s="94"/>
      <c r="J72" s="94"/>
      <c r="K72" s="94"/>
      <c r="L72" s="94"/>
      <c r="M72" s="94"/>
      <c r="N72" s="94"/>
      <c r="O72" s="94"/>
      <c r="P72" s="94"/>
    </row>
    <row r="73" spans="3:16" x14ac:dyDescent="0.25">
      <c r="C73" s="95"/>
      <c r="D73" s="94"/>
      <c r="E73" s="94"/>
      <c r="F73" s="94"/>
      <c r="G73" s="94"/>
      <c r="H73" s="94"/>
      <c r="I73" s="94"/>
      <c r="J73" s="94"/>
      <c r="K73" s="94"/>
      <c r="L73" s="94"/>
      <c r="M73" s="94"/>
      <c r="N73" s="94"/>
      <c r="O73" s="94"/>
      <c r="P73" s="94"/>
    </row>
    <row r="74" spans="3:16" x14ac:dyDescent="0.25">
      <c r="C74" s="95"/>
      <c r="D74" s="94"/>
      <c r="E74" s="94"/>
      <c r="F74" s="94"/>
      <c r="G74" s="94"/>
      <c r="H74" s="94"/>
      <c r="I74" s="94"/>
      <c r="J74" s="94"/>
      <c r="K74" s="94"/>
      <c r="L74" s="94"/>
      <c r="M74" s="94"/>
      <c r="N74" s="94"/>
      <c r="O74" s="94"/>
      <c r="P74" s="94"/>
    </row>
    <row r="75" spans="3:16" x14ac:dyDescent="0.25">
      <c r="C75" s="95"/>
      <c r="D75" s="94"/>
      <c r="E75" s="94"/>
      <c r="F75" s="94"/>
      <c r="G75" s="94"/>
      <c r="H75" s="94"/>
      <c r="I75" s="94"/>
      <c r="J75" s="94"/>
      <c r="K75" s="94"/>
      <c r="L75" s="94"/>
      <c r="M75" s="94"/>
      <c r="N75" s="94"/>
      <c r="O75" s="94"/>
      <c r="P75" s="94"/>
    </row>
    <row r="76" spans="3:16" x14ac:dyDescent="0.25">
      <c r="C76" s="95"/>
      <c r="D76" s="94"/>
      <c r="E76" s="94"/>
      <c r="F76" s="94"/>
      <c r="G76" s="94"/>
      <c r="H76" s="94"/>
      <c r="I76" s="94"/>
      <c r="J76" s="94"/>
      <c r="K76" s="94"/>
      <c r="L76" s="94"/>
      <c r="M76" s="94"/>
      <c r="N76" s="94"/>
      <c r="O76" s="94"/>
      <c r="P76" s="94"/>
    </row>
    <row r="77" spans="3:16" x14ac:dyDescent="0.25">
      <c r="C77" s="95"/>
      <c r="D77" s="94"/>
      <c r="E77" s="94"/>
      <c r="F77" s="94"/>
      <c r="G77" s="94"/>
      <c r="H77" s="94"/>
      <c r="I77" s="94"/>
      <c r="J77" s="94"/>
      <c r="K77" s="94"/>
      <c r="L77" s="94"/>
      <c r="M77" s="94"/>
      <c r="N77" s="94"/>
      <c r="O77" s="94"/>
      <c r="P77" s="94"/>
    </row>
    <row r="78" spans="3:16" x14ac:dyDescent="0.25">
      <c r="C78" s="86"/>
      <c r="D78" s="86"/>
    </row>
    <row r="79" spans="3:16" x14ac:dyDescent="0.25">
      <c r="C79" s="98"/>
      <c r="D79" s="98"/>
      <c r="E79" s="98"/>
      <c r="F79" s="98"/>
      <c r="G79" s="98"/>
      <c r="H79" s="98"/>
      <c r="I79" s="98"/>
      <c r="J79" s="98"/>
      <c r="K79" s="98"/>
      <c r="L79" s="98"/>
      <c r="M79" s="98"/>
      <c r="N79" s="98"/>
      <c r="O79" s="98"/>
      <c r="P79" s="98"/>
    </row>
    <row r="80" spans="3:16" x14ac:dyDescent="0.25">
      <c r="C80" s="97"/>
      <c r="D80" s="96"/>
      <c r="E80" s="96"/>
      <c r="F80" s="96"/>
      <c r="G80" s="96"/>
      <c r="H80" s="96"/>
      <c r="I80" s="96"/>
      <c r="J80" s="96"/>
      <c r="K80" s="96"/>
      <c r="L80" s="96"/>
      <c r="M80" s="96"/>
      <c r="N80" s="96"/>
      <c r="O80" s="96"/>
      <c r="P80" s="96"/>
    </row>
    <row r="81" spans="3:16" x14ac:dyDescent="0.25">
      <c r="C81" s="95"/>
      <c r="D81" s="94"/>
      <c r="E81" s="94"/>
      <c r="F81" s="94"/>
      <c r="G81" s="94"/>
      <c r="H81" s="94"/>
      <c r="I81" s="94"/>
      <c r="J81" s="94"/>
      <c r="K81" s="94"/>
      <c r="L81" s="94"/>
      <c r="M81" s="94"/>
      <c r="N81" s="94"/>
      <c r="O81" s="94"/>
      <c r="P81" s="94"/>
    </row>
    <row r="82" spans="3:16" x14ac:dyDescent="0.25">
      <c r="C82" s="95"/>
      <c r="D82" s="94"/>
      <c r="E82" s="94"/>
      <c r="F82" s="94"/>
      <c r="G82" s="94"/>
      <c r="H82" s="94"/>
      <c r="I82" s="94"/>
      <c r="J82" s="94"/>
      <c r="K82" s="94"/>
      <c r="L82" s="94"/>
      <c r="M82" s="94"/>
      <c r="N82" s="94"/>
      <c r="O82" s="94"/>
      <c r="P82" s="94"/>
    </row>
    <row r="83" spans="3:16" x14ac:dyDescent="0.25">
      <c r="C83" s="95"/>
      <c r="D83" s="94"/>
      <c r="E83" s="94"/>
      <c r="F83" s="94"/>
      <c r="G83" s="94"/>
      <c r="H83" s="94"/>
      <c r="I83" s="94"/>
      <c r="J83" s="94"/>
      <c r="K83" s="94"/>
      <c r="L83" s="94"/>
      <c r="M83" s="94"/>
      <c r="N83" s="94"/>
      <c r="O83" s="94"/>
      <c r="P83" s="94"/>
    </row>
    <row r="84" spans="3:16" x14ac:dyDescent="0.25">
      <c r="C84" s="95"/>
      <c r="D84" s="94"/>
      <c r="E84" s="94"/>
      <c r="F84" s="94"/>
      <c r="G84" s="94"/>
      <c r="H84" s="94"/>
      <c r="I84" s="94"/>
      <c r="J84" s="94"/>
      <c r="K84" s="94"/>
      <c r="L84" s="94"/>
      <c r="M84" s="94"/>
      <c r="N84" s="94"/>
      <c r="O84" s="94"/>
      <c r="P84" s="94"/>
    </row>
    <row r="85" spans="3:16" x14ac:dyDescent="0.25">
      <c r="C85" s="95"/>
      <c r="D85" s="94"/>
      <c r="E85" s="94"/>
      <c r="F85" s="94"/>
      <c r="G85" s="94"/>
      <c r="H85" s="94"/>
      <c r="I85" s="94"/>
      <c r="J85" s="94"/>
      <c r="K85" s="94"/>
      <c r="L85" s="94"/>
      <c r="M85" s="94"/>
      <c r="N85" s="94"/>
      <c r="O85" s="94"/>
      <c r="P85" s="94"/>
    </row>
    <row r="86" spans="3:16" x14ac:dyDescent="0.25">
      <c r="C86" s="95"/>
      <c r="D86" s="94"/>
      <c r="E86" s="94"/>
      <c r="F86" s="94"/>
      <c r="G86" s="94"/>
      <c r="H86" s="94"/>
      <c r="I86" s="94"/>
      <c r="J86" s="94"/>
      <c r="K86" s="94"/>
      <c r="L86" s="94"/>
      <c r="M86" s="94"/>
      <c r="N86" s="94"/>
      <c r="O86" s="94"/>
      <c r="P86" s="94"/>
    </row>
    <row r="87" spans="3:16" x14ac:dyDescent="0.25">
      <c r="C87" s="95"/>
      <c r="D87" s="94"/>
      <c r="E87" s="94"/>
      <c r="F87" s="94"/>
      <c r="G87" s="94"/>
      <c r="H87" s="94"/>
      <c r="I87" s="94"/>
      <c r="J87" s="94"/>
      <c r="K87" s="94"/>
      <c r="L87" s="94"/>
      <c r="M87" s="94"/>
      <c r="N87" s="94"/>
      <c r="O87" s="94"/>
      <c r="P87" s="94"/>
    </row>
    <row r="88" spans="3:16" x14ac:dyDescent="0.25">
      <c r="C88" s="95"/>
      <c r="D88" s="94"/>
      <c r="E88" s="94"/>
      <c r="F88" s="94"/>
      <c r="G88" s="94"/>
      <c r="H88" s="94"/>
      <c r="I88" s="94"/>
      <c r="J88" s="94"/>
      <c r="K88" s="94"/>
      <c r="L88" s="94"/>
      <c r="M88" s="94"/>
      <c r="N88" s="94"/>
      <c r="O88" s="94"/>
      <c r="P88" s="94"/>
    </row>
    <row r="89" spans="3:16" x14ac:dyDescent="0.25">
      <c r="C89" s="95"/>
      <c r="D89" s="94"/>
      <c r="E89" s="94"/>
      <c r="F89" s="94"/>
      <c r="G89" s="94"/>
      <c r="H89" s="94"/>
      <c r="I89" s="94"/>
      <c r="J89" s="94"/>
      <c r="K89" s="94"/>
      <c r="L89" s="94"/>
      <c r="M89" s="94"/>
      <c r="N89" s="94"/>
      <c r="O89" s="94"/>
      <c r="P89" s="94"/>
    </row>
    <row r="90" spans="3:16" x14ac:dyDescent="0.25">
      <c r="C90" s="95"/>
      <c r="D90" s="94"/>
      <c r="E90" s="94"/>
      <c r="F90" s="94"/>
      <c r="G90" s="94"/>
      <c r="H90" s="94"/>
      <c r="I90" s="94"/>
      <c r="J90" s="94"/>
      <c r="K90" s="94"/>
      <c r="L90" s="94"/>
      <c r="M90" s="94"/>
      <c r="N90" s="94"/>
      <c r="O90" s="94"/>
      <c r="P90" s="94"/>
    </row>
    <row r="91" spans="3:16" x14ac:dyDescent="0.25">
      <c r="C91" s="95"/>
      <c r="D91" s="94"/>
      <c r="E91" s="94"/>
      <c r="F91" s="94"/>
      <c r="G91" s="94"/>
      <c r="H91" s="94"/>
      <c r="I91" s="94"/>
      <c r="J91" s="94"/>
      <c r="K91" s="94"/>
      <c r="L91" s="94"/>
      <c r="M91" s="94"/>
      <c r="N91" s="94"/>
      <c r="O91" s="94"/>
      <c r="P91" s="94"/>
    </row>
    <row r="92" spans="3:16" x14ac:dyDescent="0.25">
      <c r="C92" s="95"/>
      <c r="D92" s="94"/>
      <c r="E92" s="94"/>
      <c r="F92" s="94"/>
      <c r="G92" s="94"/>
      <c r="H92" s="94"/>
      <c r="I92" s="94"/>
      <c r="J92" s="94"/>
      <c r="K92" s="94"/>
      <c r="L92" s="94"/>
      <c r="M92" s="94"/>
      <c r="N92" s="94"/>
      <c r="O92" s="94"/>
      <c r="P92" s="94"/>
    </row>
    <row r="93" spans="3:16" x14ac:dyDescent="0.25">
      <c r="C93" s="95"/>
      <c r="D93" s="94"/>
      <c r="E93" s="94"/>
      <c r="F93" s="94"/>
      <c r="G93" s="94"/>
      <c r="H93" s="94"/>
      <c r="I93" s="94"/>
      <c r="J93" s="94"/>
      <c r="K93" s="94"/>
      <c r="L93" s="94"/>
      <c r="M93" s="94"/>
      <c r="N93" s="94"/>
      <c r="O93" s="94"/>
      <c r="P93" s="94"/>
    </row>
    <row r="95" spans="3:16" x14ac:dyDescent="0.25">
      <c r="C95" s="98"/>
      <c r="D95" s="98"/>
      <c r="E95" s="98"/>
      <c r="F95" s="98"/>
      <c r="G95" s="98"/>
      <c r="H95" s="98"/>
      <c r="I95" s="98"/>
      <c r="J95" s="98"/>
      <c r="K95" s="98"/>
      <c r="L95" s="98"/>
      <c r="M95" s="98"/>
      <c r="N95" s="98"/>
      <c r="O95" s="98"/>
      <c r="P95" s="98"/>
    </row>
    <row r="96" spans="3:16" x14ac:dyDescent="0.25">
      <c r="C96" s="97"/>
      <c r="D96" s="96"/>
      <c r="E96" s="96"/>
      <c r="F96" s="96"/>
      <c r="G96" s="96"/>
      <c r="H96" s="96"/>
      <c r="I96" s="96"/>
      <c r="J96" s="96"/>
      <c r="K96" s="96"/>
      <c r="L96" s="96"/>
      <c r="M96" s="96"/>
      <c r="N96" s="96"/>
      <c r="O96" s="96"/>
      <c r="P96" s="96"/>
    </row>
    <row r="97" spans="3:16" x14ac:dyDescent="0.25">
      <c r="C97" s="95"/>
      <c r="D97" s="94"/>
      <c r="E97" s="94"/>
      <c r="F97" s="94"/>
      <c r="G97" s="94"/>
      <c r="H97" s="94"/>
      <c r="I97" s="94"/>
      <c r="J97" s="94"/>
      <c r="K97" s="94"/>
      <c r="L97" s="94"/>
      <c r="M97" s="94"/>
      <c r="N97" s="94"/>
      <c r="O97" s="94"/>
      <c r="P97" s="94"/>
    </row>
    <row r="98" spans="3:16" x14ac:dyDescent="0.25">
      <c r="C98" s="95"/>
      <c r="D98" s="94"/>
      <c r="E98" s="94"/>
      <c r="F98" s="94"/>
      <c r="G98" s="94"/>
      <c r="H98" s="94"/>
      <c r="I98" s="94"/>
      <c r="J98" s="94"/>
      <c r="K98" s="94"/>
      <c r="L98" s="94"/>
      <c r="M98" s="94"/>
      <c r="N98" s="94"/>
      <c r="O98" s="94"/>
      <c r="P98" s="94"/>
    </row>
    <row r="99" spans="3:16" x14ac:dyDescent="0.25">
      <c r="C99" s="95"/>
      <c r="D99" s="94"/>
      <c r="E99" s="94"/>
      <c r="F99" s="94"/>
      <c r="G99" s="94"/>
      <c r="H99" s="94"/>
      <c r="I99" s="94"/>
      <c r="J99" s="94"/>
      <c r="K99" s="94"/>
      <c r="L99" s="94"/>
      <c r="M99" s="94"/>
      <c r="N99" s="94"/>
      <c r="O99" s="94"/>
      <c r="P99" s="94"/>
    </row>
    <row r="100" spans="3:16" x14ac:dyDescent="0.25">
      <c r="C100" s="95"/>
      <c r="D100" s="94"/>
      <c r="E100" s="94"/>
      <c r="F100" s="94"/>
      <c r="G100" s="94"/>
      <c r="H100" s="94"/>
      <c r="I100" s="94"/>
      <c r="J100" s="94"/>
      <c r="K100" s="94"/>
      <c r="L100" s="94"/>
      <c r="M100" s="94"/>
      <c r="N100" s="94"/>
      <c r="O100" s="94"/>
      <c r="P100" s="94"/>
    </row>
    <row r="101" spans="3:16" x14ac:dyDescent="0.25">
      <c r="C101" s="95"/>
      <c r="D101" s="94"/>
      <c r="E101" s="94"/>
      <c r="F101" s="94"/>
      <c r="G101" s="94"/>
      <c r="H101" s="94"/>
      <c r="I101" s="94"/>
      <c r="J101" s="94"/>
      <c r="K101" s="94"/>
      <c r="L101" s="94"/>
      <c r="M101" s="94"/>
      <c r="N101" s="94"/>
      <c r="O101" s="94"/>
      <c r="P101" s="94"/>
    </row>
    <row r="102" spans="3:16" x14ac:dyDescent="0.25">
      <c r="C102" s="95"/>
      <c r="D102" s="94"/>
      <c r="E102" s="94"/>
      <c r="F102" s="94"/>
      <c r="G102" s="94"/>
      <c r="H102" s="94"/>
      <c r="I102" s="94"/>
      <c r="J102" s="94"/>
      <c r="K102" s="94"/>
      <c r="L102" s="94"/>
      <c r="M102" s="94"/>
      <c r="N102" s="94"/>
      <c r="O102" s="94"/>
      <c r="P102" s="94"/>
    </row>
    <row r="103" spans="3:16" x14ac:dyDescent="0.25">
      <c r="C103" s="95"/>
      <c r="D103" s="94"/>
      <c r="E103" s="94"/>
      <c r="F103" s="94"/>
      <c r="G103" s="94"/>
      <c r="H103" s="94"/>
      <c r="I103" s="94"/>
      <c r="J103" s="94"/>
      <c r="K103" s="94"/>
      <c r="L103" s="94"/>
      <c r="M103" s="94"/>
      <c r="N103" s="94"/>
      <c r="O103" s="94"/>
      <c r="P103" s="94"/>
    </row>
    <row r="104" spans="3:16" x14ac:dyDescent="0.25">
      <c r="C104" s="95"/>
      <c r="D104" s="94"/>
      <c r="E104" s="94"/>
      <c r="F104" s="94"/>
      <c r="G104" s="94"/>
      <c r="H104" s="94"/>
      <c r="I104" s="94"/>
      <c r="J104" s="94"/>
      <c r="K104" s="94"/>
      <c r="L104" s="94"/>
      <c r="M104" s="94"/>
      <c r="N104" s="94"/>
      <c r="O104" s="94"/>
      <c r="P104" s="94"/>
    </row>
    <row r="105" spans="3:16" x14ac:dyDescent="0.25">
      <c r="C105" s="95"/>
      <c r="D105" s="94"/>
      <c r="E105" s="94"/>
      <c r="F105" s="94"/>
      <c r="G105" s="94"/>
      <c r="H105" s="94"/>
      <c r="I105" s="94"/>
      <c r="J105" s="94"/>
      <c r="K105" s="94"/>
      <c r="L105" s="94"/>
      <c r="M105" s="94"/>
      <c r="N105" s="94"/>
      <c r="O105" s="94"/>
      <c r="P105" s="94"/>
    </row>
    <row r="106" spans="3:16" x14ac:dyDescent="0.25">
      <c r="C106" s="95"/>
      <c r="D106" s="94"/>
      <c r="E106" s="94"/>
      <c r="F106" s="94"/>
      <c r="G106" s="94"/>
      <c r="H106" s="94"/>
      <c r="I106" s="94"/>
      <c r="J106" s="94"/>
      <c r="K106" s="94"/>
      <c r="L106" s="94"/>
      <c r="M106" s="94"/>
      <c r="N106" s="94"/>
      <c r="O106" s="94"/>
      <c r="P106" s="94"/>
    </row>
    <row r="107" spans="3:16" x14ac:dyDescent="0.25">
      <c r="C107" s="95"/>
      <c r="D107" s="94"/>
      <c r="E107" s="94"/>
      <c r="F107" s="94"/>
      <c r="G107" s="94"/>
      <c r="H107" s="94"/>
      <c r="I107" s="94"/>
      <c r="J107" s="94"/>
      <c r="K107" s="94"/>
      <c r="L107" s="94"/>
      <c r="M107" s="94"/>
      <c r="N107" s="94"/>
      <c r="O107" s="94"/>
      <c r="P107" s="94"/>
    </row>
    <row r="108" spans="3:16" x14ac:dyDescent="0.25">
      <c r="C108" s="95"/>
      <c r="D108" s="94"/>
      <c r="E108" s="94"/>
      <c r="F108" s="94"/>
      <c r="G108" s="94"/>
      <c r="H108" s="94"/>
      <c r="I108" s="94"/>
      <c r="J108" s="94"/>
      <c r="K108" s="94"/>
      <c r="L108" s="94"/>
      <c r="M108" s="94"/>
      <c r="N108" s="94"/>
      <c r="O108" s="94"/>
      <c r="P108" s="94"/>
    </row>
    <row r="109" spans="3:16" x14ac:dyDescent="0.25">
      <c r="C109" s="95"/>
      <c r="D109" s="94"/>
      <c r="E109" s="94"/>
      <c r="F109" s="94"/>
      <c r="G109" s="94"/>
      <c r="H109" s="94"/>
      <c r="I109" s="94"/>
      <c r="J109" s="94"/>
      <c r="K109" s="94"/>
      <c r="L109" s="94"/>
      <c r="M109" s="94"/>
      <c r="N109" s="94"/>
      <c r="O109" s="94"/>
      <c r="P109" s="94"/>
    </row>
    <row r="111" spans="3:16" x14ac:dyDescent="0.25">
      <c r="C111" s="98"/>
      <c r="D111" s="98"/>
      <c r="E111" s="98"/>
      <c r="F111" s="98"/>
      <c r="G111" s="98"/>
      <c r="H111" s="98"/>
      <c r="I111" s="98"/>
      <c r="J111" s="98"/>
      <c r="K111" s="98"/>
      <c r="L111" s="98"/>
      <c r="M111" s="98"/>
      <c r="N111" s="98"/>
      <c r="O111" s="98"/>
      <c r="P111" s="98"/>
    </row>
    <row r="112" spans="3:16" x14ac:dyDescent="0.25">
      <c r="C112" s="97"/>
      <c r="D112" s="96"/>
      <c r="E112" s="96"/>
      <c r="F112" s="96"/>
      <c r="G112" s="96"/>
      <c r="H112" s="96"/>
      <c r="I112" s="96"/>
      <c r="J112" s="96"/>
      <c r="K112" s="96"/>
      <c r="L112" s="96"/>
      <c r="M112" s="96"/>
      <c r="N112" s="96"/>
      <c r="O112" s="96"/>
      <c r="P112" s="96"/>
    </row>
    <row r="113" spans="3:16" x14ac:dyDescent="0.25">
      <c r="C113" s="95"/>
      <c r="D113" s="94"/>
      <c r="E113" s="94"/>
      <c r="F113" s="94"/>
      <c r="G113" s="94"/>
      <c r="H113" s="94"/>
      <c r="I113" s="94"/>
      <c r="J113" s="94"/>
      <c r="K113" s="94"/>
      <c r="L113" s="94"/>
      <c r="M113" s="94"/>
      <c r="N113" s="94"/>
      <c r="O113" s="94"/>
      <c r="P113" s="94"/>
    </row>
    <row r="114" spans="3:16" x14ac:dyDescent="0.25">
      <c r="C114" s="95"/>
      <c r="D114" s="94"/>
      <c r="E114" s="94"/>
      <c r="F114" s="94"/>
      <c r="G114" s="94"/>
      <c r="H114" s="94"/>
      <c r="I114" s="94"/>
      <c r="J114" s="94"/>
      <c r="K114" s="94"/>
      <c r="L114" s="94"/>
      <c r="M114" s="94"/>
      <c r="N114" s="94"/>
      <c r="O114" s="94"/>
      <c r="P114" s="94"/>
    </row>
    <row r="115" spans="3:16" x14ac:dyDescent="0.25">
      <c r="C115" s="95"/>
      <c r="D115" s="94"/>
      <c r="E115" s="94"/>
      <c r="F115" s="94"/>
      <c r="G115" s="94"/>
      <c r="H115" s="94"/>
      <c r="I115" s="94"/>
      <c r="J115" s="94"/>
      <c r="K115" s="94"/>
      <c r="L115" s="94"/>
      <c r="M115" s="94"/>
      <c r="N115" s="94"/>
      <c r="O115" s="94"/>
      <c r="P115" s="94"/>
    </row>
    <row r="116" spans="3:16" x14ac:dyDescent="0.25">
      <c r="C116" s="95"/>
      <c r="D116" s="94"/>
      <c r="E116" s="94"/>
      <c r="F116" s="94"/>
      <c r="G116" s="94"/>
      <c r="H116" s="94"/>
      <c r="I116" s="94"/>
      <c r="J116" s="94"/>
      <c r="K116" s="94"/>
      <c r="L116" s="94"/>
      <c r="M116" s="94"/>
      <c r="N116" s="94"/>
      <c r="O116" s="94"/>
      <c r="P116" s="94"/>
    </row>
    <row r="117" spans="3:16" x14ac:dyDescent="0.25">
      <c r="C117" s="95"/>
      <c r="D117" s="94"/>
      <c r="E117" s="94"/>
      <c r="F117" s="94"/>
      <c r="G117" s="94"/>
      <c r="H117" s="94"/>
      <c r="I117" s="94"/>
      <c r="J117" s="94"/>
      <c r="K117" s="94"/>
      <c r="L117" s="94"/>
      <c r="M117" s="94"/>
      <c r="N117" s="94"/>
      <c r="O117" s="94"/>
      <c r="P117" s="94"/>
    </row>
    <row r="118" spans="3:16" x14ac:dyDescent="0.25">
      <c r="C118" s="95"/>
      <c r="D118" s="94"/>
      <c r="E118" s="94"/>
      <c r="F118" s="94"/>
      <c r="G118" s="94"/>
      <c r="H118" s="94"/>
      <c r="I118" s="94"/>
      <c r="J118" s="94"/>
      <c r="K118" s="94"/>
      <c r="L118" s="94"/>
      <c r="M118" s="94"/>
      <c r="N118" s="94"/>
      <c r="O118" s="94"/>
      <c r="P118" s="94"/>
    </row>
    <row r="119" spans="3:16" x14ac:dyDescent="0.25">
      <c r="C119" s="95"/>
      <c r="D119" s="94"/>
      <c r="E119" s="94"/>
      <c r="F119" s="94"/>
      <c r="G119" s="94"/>
      <c r="H119" s="94"/>
      <c r="I119" s="94"/>
      <c r="J119" s="94"/>
      <c r="K119" s="94"/>
      <c r="L119" s="94"/>
      <c r="M119" s="94"/>
      <c r="N119" s="94"/>
      <c r="O119" s="94"/>
      <c r="P119" s="94"/>
    </row>
    <row r="120" spans="3:16" x14ac:dyDescent="0.25">
      <c r="C120" s="95"/>
      <c r="D120" s="94"/>
      <c r="E120" s="94"/>
      <c r="F120" s="94"/>
      <c r="G120" s="94"/>
      <c r="H120" s="94"/>
      <c r="I120" s="94"/>
      <c r="J120" s="94"/>
      <c r="K120" s="94"/>
      <c r="L120" s="94"/>
      <c r="M120" s="94"/>
      <c r="N120" s="94"/>
      <c r="O120" s="94"/>
      <c r="P120" s="94"/>
    </row>
    <row r="121" spans="3:16" x14ac:dyDescent="0.25">
      <c r="C121" s="95"/>
      <c r="D121" s="94"/>
      <c r="E121" s="94"/>
      <c r="F121" s="94"/>
      <c r="G121" s="94"/>
      <c r="H121" s="94"/>
      <c r="I121" s="94"/>
      <c r="J121" s="94"/>
      <c r="K121" s="94"/>
      <c r="L121" s="94"/>
      <c r="M121" s="94"/>
      <c r="N121" s="94"/>
      <c r="O121" s="94"/>
      <c r="P121" s="94"/>
    </row>
    <row r="122" spans="3:16" x14ac:dyDescent="0.25">
      <c r="C122" s="95"/>
      <c r="D122" s="94"/>
      <c r="E122" s="94"/>
      <c r="F122" s="94"/>
      <c r="G122" s="94"/>
      <c r="H122" s="94"/>
      <c r="I122" s="94"/>
      <c r="J122" s="94"/>
      <c r="K122" s="94"/>
      <c r="L122" s="94"/>
      <c r="M122" s="94"/>
      <c r="N122" s="94"/>
      <c r="O122" s="94"/>
      <c r="P122" s="94"/>
    </row>
    <row r="123" spans="3:16" x14ac:dyDescent="0.25">
      <c r="C123" s="95"/>
      <c r="D123" s="94"/>
      <c r="E123" s="94"/>
      <c r="F123" s="94"/>
      <c r="G123" s="94"/>
      <c r="H123" s="94"/>
      <c r="I123" s="94"/>
      <c r="J123" s="94"/>
      <c r="K123" s="94"/>
      <c r="L123" s="94"/>
      <c r="M123" s="94"/>
      <c r="N123" s="94"/>
      <c r="O123" s="94"/>
      <c r="P123" s="94"/>
    </row>
    <row r="124" spans="3:16" x14ac:dyDescent="0.25">
      <c r="C124" s="95"/>
      <c r="D124" s="94"/>
      <c r="E124" s="94"/>
      <c r="F124" s="94"/>
      <c r="G124" s="94"/>
      <c r="H124" s="94"/>
      <c r="I124" s="94"/>
      <c r="J124" s="94"/>
      <c r="K124" s="94"/>
      <c r="L124" s="94"/>
      <c r="M124" s="94"/>
      <c r="N124" s="94"/>
      <c r="O124" s="94"/>
      <c r="P124" s="94"/>
    </row>
    <row r="125" spans="3:16" x14ac:dyDescent="0.25">
      <c r="C125" s="95"/>
      <c r="D125" s="94"/>
      <c r="E125" s="94"/>
      <c r="F125" s="94"/>
      <c r="G125" s="94"/>
      <c r="H125" s="94"/>
      <c r="I125" s="94"/>
      <c r="J125" s="94"/>
      <c r="K125" s="94"/>
      <c r="L125" s="94"/>
      <c r="M125" s="94"/>
      <c r="N125" s="94"/>
      <c r="O125" s="94"/>
      <c r="P125" s="94"/>
    </row>
    <row r="127" spans="3:16" x14ac:dyDescent="0.25">
      <c r="C127" s="98"/>
      <c r="D127" s="98"/>
      <c r="E127" s="98"/>
      <c r="F127" s="98"/>
      <c r="G127" s="98"/>
      <c r="H127" s="98"/>
      <c r="I127" s="98"/>
      <c r="J127" s="98"/>
      <c r="K127" s="98"/>
      <c r="L127" s="98"/>
      <c r="M127" s="98"/>
      <c r="N127" s="98"/>
      <c r="O127" s="98"/>
      <c r="P127" s="98"/>
    </row>
    <row r="128" spans="3:16" x14ac:dyDescent="0.25">
      <c r="C128" s="97"/>
      <c r="D128" s="96"/>
      <c r="E128" s="96"/>
      <c r="F128" s="96"/>
      <c r="G128" s="96"/>
      <c r="H128" s="96"/>
      <c r="I128" s="96"/>
      <c r="J128" s="96"/>
      <c r="K128" s="96"/>
      <c r="L128" s="96"/>
      <c r="M128" s="96"/>
      <c r="N128" s="96"/>
      <c r="O128" s="96"/>
      <c r="P128" s="96"/>
    </row>
    <row r="129" spans="3:16" x14ac:dyDescent="0.25">
      <c r="C129" s="95"/>
      <c r="D129" s="94"/>
      <c r="E129" s="94"/>
      <c r="F129" s="94"/>
      <c r="G129" s="94"/>
      <c r="H129" s="94"/>
      <c r="I129" s="94"/>
      <c r="J129" s="94"/>
      <c r="K129" s="94"/>
      <c r="L129" s="94"/>
      <c r="M129" s="94"/>
      <c r="N129" s="94"/>
      <c r="O129" s="94"/>
      <c r="P129" s="94"/>
    </row>
    <row r="130" spans="3:16" x14ac:dyDescent="0.25">
      <c r="C130" s="95"/>
      <c r="D130" s="94"/>
      <c r="E130" s="94"/>
      <c r="F130" s="94"/>
      <c r="G130" s="94"/>
      <c r="H130" s="94"/>
      <c r="I130" s="94"/>
      <c r="J130" s="94"/>
      <c r="K130" s="94"/>
      <c r="L130" s="94"/>
      <c r="M130" s="94"/>
      <c r="N130" s="94"/>
      <c r="O130" s="94"/>
      <c r="P130" s="94"/>
    </row>
    <row r="131" spans="3:16" x14ac:dyDescent="0.25">
      <c r="C131" s="95"/>
      <c r="D131" s="94"/>
      <c r="E131" s="94"/>
      <c r="F131" s="94"/>
      <c r="G131" s="94"/>
      <c r="H131" s="94"/>
      <c r="I131" s="94"/>
      <c r="J131" s="94"/>
      <c r="K131" s="94"/>
      <c r="L131" s="94"/>
      <c r="M131" s="94"/>
      <c r="N131" s="94"/>
      <c r="O131" s="94"/>
      <c r="P131" s="94"/>
    </row>
    <row r="132" spans="3:16" x14ac:dyDescent="0.25">
      <c r="C132" s="95"/>
      <c r="D132" s="94"/>
      <c r="E132" s="94"/>
      <c r="F132" s="94"/>
      <c r="G132" s="94"/>
      <c r="H132" s="94"/>
      <c r="I132" s="94"/>
      <c r="J132" s="94"/>
      <c r="K132" s="94"/>
      <c r="L132" s="94"/>
      <c r="M132" s="94"/>
      <c r="N132" s="94"/>
      <c r="O132" s="94"/>
      <c r="P132" s="94"/>
    </row>
    <row r="133" spans="3:16" x14ac:dyDescent="0.25">
      <c r="C133" s="95"/>
      <c r="D133" s="94"/>
      <c r="E133" s="94"/>
      <c r="F133" s="94"/>
      <c r="G133" s="94"/>
      <c r="H133" s="94"/>
      <c r="I133" s="94"/>
      <c r="J133" s="94"/>
      <c r="K133" s="94"/>
      <c r="L133" s="94"/>
      <c r="M133" s="94"/>
      <c r="N133" s="94"/>
      <c r="O133" s="94"/>
      <c r="P133" s="94"/>
    </row>
    <row r="134" spans="3:16" x14ac:dyDescent="0.25">
      <c r="C134" s="95"/>
      <c r="D134" s="94"/>
      <c r="E134" s="94"/>
      <c r="F134" s="94"/>
      <c r="G134" s="94"/>
      <c r="H134" s="94"/>
      <c r="I134" s="94"/>
      <c r="J134" s="94"/>
      <c r="K134" s="94"/>
      <c r="L134" s="94"/>
      <c r="M134" s="94"/>
      <c r="N134" s="94"/>
      <c r="O134" s="94"/>
      <c r="P134" s="94"/>
    </row>
    <row r="135" spans="3:16" x14ac:dyDescent="0.25">
      <c r="C135" s="95"/>
      <c r="D135" s="94"/>
      <c r="E135" s="94"/>
      <c r="F135" s="94"/>
      <c r="G135" s="94"/>
      <c r="H135" s="94"/>
      <c r="I135" s="94"/>
      <c r="J135" s="94"/>
      <c r="K135" s="94"/>
      <c r="L135" s="94"/>
      <c r="M135" s="94"/>
      <c r="N135" s="94"/>
      <c r="O135" s="94"/>
      <c r="P135" s="94"/>
    </row>
    <row r="136" spans="3:16" x14ac:dyDescent="0.25">
      <c r="C136" s="95"/>
      <c r="D136" s="94"/>
      <c r="E136" s="94"/>
      <c r="F136" s="94"/>
      <c r="G136" s="94"/>
      <c r="H136" s="94"/>
      <c r="I136" s="94"/>
      <c r="J136" s="94"/>
      <c r="K136" s="94"/>
      <c r="L136" s="94"/>
      <c r="M136" s="94"/>
      <c r="N136" s="94"/>
      <c r="O136" s="94"/>
      <c r="P136" s="94"/>
    </row>
    <row r="137" spans="3:16" x14ac:dyDescent="0.25">
      <c r="C137" s="95"/>
      <c r="D137" s="94"/>
      <c r="E137" s="94"/>
      <c r="F137" s="94"/>
      <c r="G137" s="94"/>
      <c r="H137" s="94"/>
      <c r="I137" s="94"/>
      <c r="J137" s="94"/>
      <c r="K137" s="94"/>
      <c r="L137" s="94"/>
      <c r="M137" s="94"/>
      <c r="N137" s="94"/>
      <c r="O137" s="94"/>
      <c r="P137" s="94"/>
    </row>
    <row r="138" spans="3:16" x14ac:dyDescent="0.25">
      <c r="C138" s="95"/>
      <c r="D138" s="94"/>
      <c r="E138" s="94"/>
      <c r="F138" s="94"/>
      <c r="G138" s="94"/>
      <c r="H138" s="94"/>
      <c r="I138" s="94"/>
      <c r="J138" s="94"/>
      <c r="K138" s="94"/>
      <c r="L138" s="94"/>
      <c r="M138" s="94"/>
      <c r="N138" s="94"/>
      <c r="O138" s="94"/>
      <c r="P138" s="94"/>
    </row>
    <row r="139" spans="3:16" x14ac:dyDescent="0.25">
      <c r="C139" s="95"/>
      <c r="D139" s="94"/>
      <c r="E139" s="94"/>
      <c r="F139" s="94"/>
      <c r="G139" s="94"/>
      <c r="H139" s="94"/>
      <c r="I139" s="94"/>
      <c r="J139" s="94"/>
      <c r="K139" s="94"/>
      <c r="L139" s="94"/>
      <c r="M139" s="94"/>
      <c r="N139" s="94"/>
      <c r="O139" s="94"/>
      <c r="P139" s="94"/>
    </row>
    <row r="140" spans="3:16" x14ac:dyDescent="0.25">
      <c r="C140" s="95"/>
      <c r="D140" s="94"/>
      <c r="E140" s="94"/>
      <c r="F140" s="94"/>
      <c r="G140" s="94"/>
      <c r="H140" s="94"/>
      <c r="I140" s="94"/>
      <c r="J140" s="94"/>
      <c r="K140" s="94"/>
      <c r="L140" s="94"/>
      <c r="M140" s="94"/>
      <c r="N140" s="94"/>
      <c r="O140" s="94"/>
      <c r="P140" s="94"/>
    </row>
    <row r="141" spans="3:16" x14ac:dyDescent="0.25">
      <c r="C141" s="95"/>
      <c r="D141" s="94"/>
      <c r="E141" s="94"/>
      <c r="F141" s="94"/>
      <c r="G141" s="94"/>
      <c r="H141" s="94"/>
      <c r="I141" s="94"/>
      <c r="J141" s="94"/>
      <c r="K141" s="94"/>
      <c r="L141" s="94"/>
      <c r="M141" s="94"/>
      <c r="N141" s="94"/>
      <c r="O141" s="94"/>
      <c r="P141" s="94"/>
    </row>
  </sheetData>
  <mergeCells count="22">
    <mergeCell ref="C41:D41"/>
    <mergeCell ref="C36:D36"/>
    <mergeCell ref="C37:D37"/>
    <mergeCell ref="C38:D38"/>
    <mergeCell ref="C39:D39"/>
    <mergeCell ref="C40:D40"/>
    <mergeCell ref="C31:D31"/>
    <mergeCell ref="C32:D32"/>
    <mergeCell ref="C33:D33"/>
    <mergeCell ref="C34:D34"/>
    <mergeCell ref="C35:D35"/>
    <mergeCell ref="C26:D26"/>
    <mergeCell ref="C27:D27"/>
    <mergeCell ref="C28:D28"/>
    <mergeCell ref="C29:D29"/>
    <mergeCell ref="C30:D30"/>
    <mergeCell ref="B1:P1"/>
    <mergeCell ref="R7:AI7"/>
    <mergeCell ref="C3:L3"/>
    <mergeCell ref="B5:P5"/>
    <mergeCell ref="B2:P2"/>
    <mergeCell ref="B7:P7"/>
  </mergeCells>
  <pageMargins left="0.7" right="0.7" top="0.75" bottom="0.75" header="0.3" footer="0.3"/>
  <pageSetup scale="71" fitToWidth="0" orientation="landscape" r:id="rId1"/>
  <headerFooter>
    <oddFooter xml:space="preserve">&amp;C_x000D_&amp;1#&amp;"Calibri"&amp;10&amp;K000000 Internal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88FE1-E534-48B6-AAA5-B3C420DA8ED4}">
  <sheetPr>
    <tabColor theme="6" tint="0.79998168889431442"/>
  </sheetPr>
  <dimension ref="B1:I32"/>
  <sheetViews>
    <sheetView zoomScaleNormal="100" workbookViewId="0">
      <selection activeCell="D25" sqref="D25"/>
    </sheetView>
  </sheetViews>
  <sheetFormatPr defaultColWidth="9" defaultRowHeight="15.75" x14ac:dyDescent="0.25"/>
  <cols>
    <col min="1" max="1" width="2.25" style="83" customWidth="1"/>
    <col min="2" max="2" width="25.125" style="83" customWidth="1"/>
    <col min="3" max="3" width="15.25" style="83" customWidth="1"/>
    <col min="4" max="4" width="15.375" style="83" customWidth="1"/>
    <col min="5" max="5" width="15.125" style="83" customWidth="1"/>
    <col min="6" max="6" width="16.125" style="83" customWidth="1"/>
    <col min="7" max="16384" width="9" style="83"/>
  </cols>
  <sheetData>
    <row r="1" spans="2:9" s="6" customFormat="1" x14ac:dyDescent="0.25">
      <c r="B1" s="259" t="s">
        <v>396</v>
      </c>
      <c r="C1" s="259"/>
      <c r="D1" s="259"/>
      <c r="E1" s="259"/>
      <c r="F1" s="259"/>
      <c r="G1" s="259"/>
      <c r="H1" s="259"/>
      <c r="I1" s="259"/>
    </row>
    <row r="2" spans="2:9" s="7" customFormat="1" ht="12.75" x14ac:dyDescent="0.2">
      <c r="B2" s="273" t="s">
        <v>111</v>
      </c>
      <c r="C2" s="273"/>
      <c r="D2" s="273"/>
      <c r="E2" s="273"/>
      <c r="F2" s="273"/>
      <c r="G2" s="273"/>
      <c r="H2" s="273"/>
      <c r="I2" s="273"/>
    </row>
    <row r="3" spans="2:9" s="7" customFormat="1" ht="12.75" x14ac:dyDescent="0.2">
      <c r="B3" s="273"/>
      <c r="C3" s="273"/>
      <c r="D3" s="273"/>
      <c r="E3" s="273"/>
      <c r="F3" s="273"/>
      <c r="G3" s="273"/>
      <c r="H3" s="273"/>
      <c r="I3" s="273"/>
    </row>
    <row r="4" spans="2:9" s="7" customFormat="1" ht="12.75" x14ac:dyDescent="0.2">
      <c r="B4" s="273"/>
      <c r="C4" s="273"/>
      <c r="D4" s="273"/>
      <c r="E4" s="273"/>
      <c r="F4" s="273"/>
      <c r="G4" s="273"/>
      <c r="H4" s="273"/>
      <c r="I4" s="273"/>
    </row>
    <row r="5" spans="2:9" s="6" customFormat="1" ht="30.75" customHeight="1" x14ac:dyDescent="0.2">
      <c r="B5" s="260" t="s">
        <v>397</v>
      </c>
      <c r="C5" s="260"/>
      <c r="D5" s="260"/>
      <c r="E5" s="260"/>
      <c r="F5" s="260"/>
      <c r="G5" s="260"/>
      <c r="H5" s="260"/>
      <c r="I5" s="260"/>
    </row>
    <row r="8" spans="2:9" x14ac:dyDescent="0.25">
      <c r="B8" s="179" t="s">
        <v>398</v>
      </c>
      <c r="C8" s="179"/>
      <c r="D8" s="179"/>
      <c r="E8" s="35"/>
      <c r="F8" s="35"/>
      <c r="G8" s="35"/>
      <c r="H8" s="35"/>
      <c r="I8" s="98"/>
    </row>
    <row r="9" spans="2:9" ht="23.25" x14ac:dyDescent="0.25">
      <c r="B9" s="177" t="s">
        <v>56</v>
      </c>
      <c r="C9" s="178" t="s">
        <v>346</v>
      </c>
      <c r="D9" s="178" t="s">
        <v>347</v>
      </c>
      <c r="E9" s="178" t="s">
        <v>348</v>
      </c>
      <c r="F9" s="178" t="s">
        <v>349</v>
      </c>
      <c r="G9" s="178" t="s">
        <v>431</v>
      </c>
      <c r="H9" s="178" t="s">
        <v>209</v>
      </c>
    </row>
    <row r="10" spans="2:9" x14ac:dyDescent="0.25">
      <c r="B10" s="180" t="s">
        <v>427</v>
      </c>
      <c r="C10" s="186">
        <v>-1231836563</v>
      </c>
      <c r="D10" s="186">
        <v>-988219523</v>
      </c>
      <c r="E10" s="186">
        <v>-379002360</v>
      </c>
      <c r="F10" s="186">
        <v>-6652793309</v>
      </c>
      <c r="G10" s="181" t="s">
        <v>399</v>
      </c>
      <c r="H10" s="181" t="s">
        <v>399</v>
      </c>
    </row>
    <row r="11" spans="2:9" x14ac:dyDescent="0.25">
      <c r="B11" s="180" t="s">
        <v>429</v>
      </c>
      <c r="C11" s="182">
        <v>2564123061</v>
      </c>
      <c r="D11" s="182">
        <v>4842397668</v>
      </c>
      <c r="E11" s="182">
        <v>991934916</v>
      </c>
      <c r="F11" s="182">
        <v>14348917278</v>
      </c>
      <c r="G11" s="181" t="s">
        <v>399</v>
      </c>
      <c r="H11" s="181" t="s">
        <v>399</v>
      </c>
    </row>
    <row r="12" spans="2:9" x14ac:dyDescent="0.25">
      <c r="B12" s="183" t="s">
        <v>156</v>
      </c>
      <c r="C12" s="185">
        <v>1332286498</v>
      </c>
      <c r="D12" s="185">
        <v>3854178145</v>
      </c>
      <c r="E12" s="185">
        <v>612932556</v>
      </c>
      <c r="F12" s="185">
        <v>7696123968</v>
      </c>
      <c r="G12" s="184" t="s">
        <v>399</v>
      </c>
      <c r="H12" s="184" t="s">
        <v>399</v>
      </c>
    </row>
    <row r="13" spans="2:9" x14ac:dyDescent="0.25">
      <c r="B13" s="180" t="s">
        <v>430</v>
      </c>
      <c r="C13" s="199" t="s">
        <v>400</v>
      </c>
      <c r="D13" s="199" t="s">
        <v>400</v>
      </c>
      <c r="E13" s="199" t="s">
        <v>400</v>
      </c>
      <c r="F13" s="199" t="s">
        <v>400</v>
      </c>
      <c r="G13" s="199" t="s">
        <v>400</v>
      </c>
      <c r="H13" s="199" t="s">
        <v>400</v>
      </c>
    </row>
    <row r="14" spans="2:9" x14ac:dyDescent="0.25">
      <c r="B14" s="81"/>
      <c r="C14" s="81"/>
      <c r="D14" s="81"/>
      <c r="E14" s="81"/>
      <c r="F14" s="81"/>
      <c r="G14" s="81"/>
      <c r="H14" s="81"/>
    </row>
    <row r="15" spans="2:9" x14ac:dyDescent="0.25">
      <c r="B15" s="81"/>
      <c r="C15" s="81"/>
      <c r="D15" s="81"/>
      <c r="E15" s="81"/>
      <c r="F15" s="81"/>
      <c r="G15" s="81"/>
      <c r="H15" s="81"/>
    </row>
    <row r="16" spans="2:9" x14ac:dyDescent="0.25">
      <c r="B16" s="37" t="s">
        <v>432</v>
      </c>
      <c r="C16" s="37"/>
      <c r="D16" s="37"/>
      <c r="E16" s="37"/>
      <c r="F16" s="37"/>
      <c r="G16" s="81"/>
      <c r="H16" s="81"/>
    </row>
    <row r="17" spans="2:9" x14ac:dyDescent="0.25">
      <c r="B17" s="37" t="s">
        <v>433</v>
      </c>
      <c r="C17" s="37"/>
      <c r="D17" s="37"/>
      <c r="E17" s="37"/>
      <c r="F17" s="37"/>
      <c r="G17" s="37"/>
      <c r="H17" s="81"/>
    </row>
    <row r="18" spans="2:9" x14ac:dyDescent="0.25">
      <c r="B18" s="37" t="s">
        <v>434</v>
      </c>
      <c r="C18" s="37"/>
      <c r="D18" s="37"/>
      <c r="E18" s="37"/>
      <c r="F18" s="37"/>
      <c r="G18" s="37"/>
      <c r="H18" s="81"/>
    </row>
    <row r="19" spans="2:9" x14ac:dyDescent="0.25">
      <c r="B19" s="37" t="s">
        <v>435</v>
      </c>
      <c r="C19" s="37"/>
      <c r="D19" s="81"/>
      <c r="E19" s="81"/>
      <c r="F19" s="81"/>
      <c r="G19" s="81"/>
      <c r="H19" s="81"/>
    </row>
    <row r="20" spans="2:9" x14ac:dyDescent="0.25">
      <c r="B20" s="24" t="s">
        <v>428</v>
      </c>
      <c r="C20" s="81"/>
      <c r="D20" s="81"/>
      <c r="E20" s="81"/>
      <c r="F20" s="81"/>
      <c r="G20" s="81"/>
      <c r="H20" s="81"/>
    </row>
    <row r="31" spans="2:9" x14ac:dyDescent="0.25">
      <c r="B31" s="102"/>
      <c r="C31" s="102"/>
      <c r="D31" s="94"/>
      <c r="E31" s="94"/>
      <c r="F31" s="94"/>
      <c r="G31" s="94"/>
      <c r="H31" s="94"/>
      <c r="I31" s="94"/>
    </row>
    <row r="32" spans="2:9" x14ac:dyDescent="0.25">
      <c r="B32" s="102"/>
      <c r="C32" s="102"/>
      <c r="D32" s="94"/>
      <c r="E32" s="94"/>
      <c r="F32" s="94"/>
      <c r="G32" s="94"/>
      <c r="H32" s="94"/>
      <c r="I32" s="94"/>
    </row>
  </sheetData>
  <mergeCells count="5">
    <mergeCell ref="B5:I5"/>
    <mergeCell ref="B1:I1"/>
    <mergeCell ref="B2:I2"/>
    <mergeCell ref="B3:I3"/>
    <mergeCell ref="B4:I4"/>
  </mergeCells>
  <pageMargins left="0.7" right="0.7" top="0.75" bottom="0.75" header="0.3" footer="0.3"/>
  <pageSetup orientation="landscape" r:id="rId1"/>
  <headerFooter>
    <oddFooter xml:space="preserve">&amp;C_x000D_&amp;1#&amp;"Calibri"&amp;10&amp;K000000 Internal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A786A-D062-4E1B-9F5B-7CCA63DC16AC}">
  <sheetPr>
    <tabColor theme="6" tint="0.79998168889431442"/>
  </sheetPr>
  <dimension ref="B1:N169"/>
  <sheetViews>
    <sheetView topLeftCell="A23" zoomScale="110" zoomScaleNormal="110" workbookViewId="0">
      <selection activeCell="C17" sqref="C17"/>
    </sheetView>
  </sheetViews>
  <sheetFormatPr defaultColWidth="9" defaultRowHeight="15.75" x14ac:dyDescent="0.25"/>
  <cols>
    <col min="1" max="1" width="2.375" style="83" customWidth="1"/>
    <col min="2" max="2" width="9" style="83"/>
    <col min="3" max="3" width="34.25" style="83" customWidth="1"/>
    <col min="4" max="4" width="21.25" style="83" customWidth="1"/>
    <col min="5" max="5" width="13" style="83" customWidth="1"/>
    <col min="6" max="6" width="11.125" style="83" customWidth="1"/>
    <col min="7" max="16384" width="9" style="83"/>
  </cols>
  <sheetData>
    <row r="1" spans="2:14" s="6" customFormat="1" x14ac:dyDescent="0.25">
      <c r="B1" s="259" t="s">
        <v>401</v>
      </c>
      <c r="C1" s="259"/>
      <c r="D1" s="259"/>
      <c r="E1" s="259"/>
      <c r="F1" s="259"/>
      <c r="G1" s="259"/>
      <c r="H1" s="259"/>
      <c r="I1" s="259"/>
      <c r="J1" s="259"/>
    </row>
    <row r="2" spans="2:14" s="7" customFormat="1" ht="15" x14ac:dyDescent="0.25">
      <c r="B2" s="292" t="s">
        <v>111</v>
      </c>
      <c r="C2" s="273"/>
      <c r="D2" s="273"/>
      <c r="E2" s="273"/>
      <c r="F2" s="273"/>
      <c r="G2" s="273"/>
      <c r="H2" s="273"/>
      <c r="I2" s="273"/>
      <c r="J2" s="273"/>
    </row>
    <row r="3" spans="2:14" s="7" customFormat="1" ht="12.75" x14ac:dyDescent="0.2">
      <c r="B3" s="273"/>
      <c r="C3" s="273"/>
      <c r="D3" s="273"/>
      <c r="E3" s="273"/>
      <c r="F3" s="273"/>
      <c r="G3" s="273"/>
      <c r="H3" s="273"/>
      <c r="I3" s="273"/>
      <c r="J3" s="273"/>
    </row>
    <row r="4" spans="2:14" s="7" customFormat="1" ht="12.75" x14ac:dyDescent="0.2">
      <c r="B4" s="273"/>
      <c r="C4" s="273"/>
      <c r="D4" s="273"/>
      <c r="E4" s="273"/>
      <c r="F4" s="273"/>
      <c r="G4" s="273"/>
      <c r="H4" s="273"/>
      <c r="I4" s="273"/>
      <c r="J4" s="273"/>
    </row>
    <row r="5" spans="2:14" s="6" customFormat="1" ht="30.75" customHeight="1" x14ac:dyDescent="0.2">
      <c r="B5" s="260" t="s">
        <v>402</v>
      </c>
      <c r="C5" s="260"/>
      <c r="D5" s="260"/>
      <c r="E5" s="260"/>
      <c r="F5" s="260"/>
      <c r="G5" s="260"/>
      <c r="H5" s="260"/>
      <c r="I5" s="260"/>
      <c r="J5" s="260"/>
    </row>
    <row r="8" spans="2:14" x14ac:dyDescent="0.25">
      <c r="B8" s="104"/>
      <c r="C8" s="104"/>
      <c r="D8" s="104"/>
      <c r="E8" s="98"/>
      <c r="F8" s="98"/>
      <c r="G8" s="98"/>
      <c r="H8" s="98"/>
      <c r="I8" s="98"/>
      <c r="J8" s="98"/>
    </row>
    <row r="9" spans="2:14" ht="23.25" x14ac:dyDescent="0.25">
      <c r="B9" s="87"/>
      <c r="C9" s="87"/>
      <c r="D9" s="214"/>
      <c r="E9" s="87" t="s">
        <v>419</v>
      </c>
      <c r="F9" s="87" t="s">
        <v>420</v>
      </c>
      <c r="G9" s="87" t="s">
        <v>418</v>
      </c>
      <c r="H9" s="87" t="s">
        <v>412</v>
      </c>
      <c r="I9" s="87" t="s">
        <v>414</v>
      </c>
      <c r="J9" s="87" t="s">
        <v>209</v>
      </c>
      <c r="K9" s="96"/>
      <c r="L9" s="96"/>
      <c r="M9" s="96"/>
      <c r="N9" s="96"/>
    </row>
    <row r="10" spans="2:14" x14ac:dyDescent="0.25">
      <c r="B10" s="106" t="s">
        <v>156</v>
      </c>
      <c r="C10" s="103" t="s">
        <v>422</v>
      </c>
      <c r="D10" s="31" t="s">
        <v>403</v>
      </c>
      <c r="E10" s="217">
        <v>29</v>
      </c>
      <c r="F10" s="217">
        <v>700</v>
      </c>
      <c r="G10" s="217" t="s">
        <v>211</v>
      </c>
      <c r="H10" s="217">
        <v>2314</v>
      </c>
      <c r="I10" s="218">
        <v>3370138</v>
      </c>
      <c r="J10" s="99"/>
      <c r="K10" s="94"/>
      <c r="L10" s="94"/>
      <c r="M10" s="94"/>
      <c r="N10" s="94"/>
    </row>
    <row r="11" spans="2:14" x14ac:dyDescent="0.25">
      <c r="B11" s="106" t="s">
        <v>156</v>
      </c>
      <c r="C11" s="103" t="s">
        <v>425</v>
      </c>
      <c r="D11" s="180" t="s">
        <v>404</v>
      </c>
      <c r="E11" s="217"/>
      <c r="F11" s="217"/>
      <c r="G11" s="217"/>
      <c r="H11" s="217"/>
      <c r="I11" s="217" t="s">
        <v>211</v>
      </c>
      <c r="J11" s="99"/>
      <c r="K11" s="94"/>
      <c r="L11" s="94"/>
      <c r="M11" s="94"/>
      <c r="N11" s="94"/>
    </row>
    <row r="12" spans="2:14" x14ac:dyDescent="0.25">
      <c r="B12" s="106" t="s">
        <v>156</v>
      </c>
      <c r="C12" s="103" t="s">
        <v>425</v>
      </c>
      <c r="D12" s="180" t="s">
        <v>405</v>
      </c>
      <c r="E12" s="217"/>
      <c r="F12" s="217"/>
      <c r="G12" s="217"/>
      <c r="H12" s="217"/>
      <c r="I12" s="217" t="s">
        <v>211</v>
      </c>
      <c r="J12" s="99"/>
      <c r="K12" s="94"/>
      <c r="L12" s="94"/>
      <c r="M12" s="94"/>
      <c r="N12" s="94"/>
    </row>
    <row r="13" spans="2:14" x14ac:dyDescent="0.25">
      <c r="B13" s="106" t="s">
        <v>156</v>
      </c>
      <c r="C13" s="103" t="s">
        <v>425</v>
      </c>
      <c r="D13" s="180" t="s">
        <v>406</v>
      </c>
      <c r="E13" s="217"/>
      <c r="F13" s="217"/>
      <c r="G13" s="217"/>
      <c r="H13" s="217"/>
      <c r="I13" s="217" t="s">
        <v>211</v>
      </c>
      <c r="J13" s="99"/>
      <c r="K13" s="94"/>
      <c r="L13" s="94"/>
      <c r="M13" s="94"/>
      <c r="N13" s="94"/>
    </row>
    <row r="14" spans="2:14" x14ac:dyDescent="0.25">
      <c r="B14" s="106" t="s">
        <v>156</v>
      </c>
      <c r="C14" s="103" t="s">
        <v>425</v>
      </c>
      <c r="D14" s="180" t="s">
        <v>407</v>
      </c>
      <c r="E14" s="217"/>
      <c r="F14" s="217"/>
      <c r="G14" s="217"/>
      <c r="H14" s="217"/>
      <c r="I14" s="217" t="s">
        <v>211</v>
      </c>
      <c r="J14" s="99"/>
      <c r="K14" s="94"/>
      <c r="L14" s="94"/>
      <c r="M14" s="94"/>
      <c r="N14" s="94"/>
    </row>
    <row r="15" spans="2:14" x14ac:dyDescent="0.25">
      <c r="B15" s="106" t="s">
        <v>156</v>
      </c>
      <c r="C15" s="103" t="s">
        <v>408</v>
      </c>
      <c r="D15" s="31" t="s">
        <v>403</v>
      </c>
      <c r="E15" s="217" t="s">
        <v>211</v>
      </c>
      <c r="F15" s="217" t="s">
        <v>211</v>
      </c>
      <c r="G15" s="217">
        <v>1.9</v>
      </c>
      <c r="H15" s="218">
        <v>203</v>
      </c>
      <c r="I15" s="217" t="s">
        <v>211</v>
      </c>
      <c r="J15" s="99"/>
      <c r="K15" s="94"/>
      <c r="L15" s="94"/>
      <c r="M15" s="94"/>
      <c r="N15" s="94"/>
    </row>
    <row r="16" spans="2:14" x14ac:dyDescent="0.25">
      <c r="B16" s="106" t="s">
        <v>156</v>
      </c>
      <c r="C16" s="103" t="s">
        <v>408</v>
      </c>
      <c r="D16" s="180" t="s">
        <v>404</v>
      </c>
      <c r="E16" s="217">
        <v>0</v>
      </c>
      <c r="F16" s="217">
        <v>1.3959999999999999</v>
      </c>
      <c r="G16" s="217" t="s">
        <v>211</v>
      </c>
      <c r="H16" s="219">
        <v>127.2</v>
      </c>
      <c r="I16" s="217" t="s">
        <v>211</v>
      </c>
      <c r="J16" s="99"/>
      <c r="K16" s="94"/>
      <c r="L16" s="94"/>
      <c r="M16" s="94"/>
      <c r="N16" s="94"/>
    </row>
    <row r="17" spans="2:14" x14ac:dyDescent="0.25">
      <c r="B17" s="106" t="s">
        <v>156</v>
      </c>
      <c r="C17" s="103" t="s">
        <v>408</v>
      </c>
      <c r="D17" s="180" t="s">
        <v>405</v>
      </c>
      <c r="E17" s="217">
        <v>3.0000000000000001E-3</v>
      </c>
      <c r="F17" s="217">
        <v>1.296</v>
      </c>
      <c r="G17" s="217" t="s">
        <v>211</v>
      </c>
      <c r="H17" s="219">
        <v>230</v>
      </c>
      <c r="I17" s="217" t="s">
        <v>211</v>
      </c>
      <c r="J17" s="99"/>
      <c r="K17" s="94"/>
      <c r="L17" s="94"/>
      <c r="M17" s="94"/>
      <c r="N17" s="94"/>
    </row>
    <row r="18" spans="2:14" x14ac:dyDescent="0.25">
      <c r="B18" s="106" t="s">
        <v>156</v>
      </c>
      <c r="C18" s="103" t="s">
        <v>408</v>
      </c>
      <c r="D18" s="180" t="s">
        <v>406</v>
      </c>
      <c r="E18" s="217">
        <v>6.0999999999999999E-2</v>
      </c>
      <c r="F18" s="217">
        <v>1.218</v>
      </c>
      <c r="G18" s="217" t="s">
        <v>211</v>
      </c>
      <c r="H18" s="219">
        <v>238</v>
      </c>
      <c r="I18" s="217" t="s">
        <v>211</v>
      </c>
      <c r="J18" s="99"/>
      <c r="K18" s="94"/>
      <c r="L18" s="94"/>
      <c r="M18" s="94"/>
      <c r="N18" s="94"/>
    </row>
    <row r="19" spans="2:14" x14ac:dyDescent="0.25">
      <c r="B19" s="106" t="s">
        <v>156</v>
      </c>
      <c r="C19" s="103" t="s">
        <v>408</v>
      </c>
      <c r="D19" s="180" t="s">
        <v>407</v>
      </c>
      <c r="E19" s="217">
        <v>8.8999999999999996E-2</v>
      </c>
      <c r="F19" s="217">
        <v>1.1759999999999999</v>
      </c>
      <c r="G19" s="217" t="s">
        <v>211</v>
      </c>
      <c r="H19" s="219">
        <v>245</v>
      </c>
      <c r="I19" s="217" t="s">
        <v>211</v>
      </c>
      <c r="J19" s="99"/>
      <c r="K19" s="94"/>
      <c r="L19" s="94"/>
      <c r="M19" s="94"/>
      <c r="N19" s="94"/>
    </row>
    <row r="20" spans="2:14" x14ac:dyDescent="0.25">
      <c r="B20" s="106" t="s">
        <v>156</v>
      </c>
      <c r="C20" s="103" t="s">
        <v>409</v>
      </c>
      <c r="D20" s="31" t="s">
        <v>403</v>
      </c>
      <c r="E20" s="217">
        <v>0</v>
      </c>
      <c r="F20" s="217">
        <v>0</v>
      </c>
      <c r="G20" s="217" t="s">
        <v>211</v>
      </c>
      <c r="H20" s="217" t="s">
        <v>211</v>
      </c>
      <c r="I20" s="217" t="s">
        <v>211</v>
      </c>
      <c r="J20" s="99"/>
      <c r="K20" s="94"/>
      <c r="L20" s="94"/>
      <c r="M20" s="94"/>
      <c r="N20" s="94"/>
    </row>
    <row r="21" spans="2:14" x14ac:dyDescent="0.25">
      <c r="B21" s="106" t="s">
        <v>156</v>
      </c>
      <c r="C21" s="103" t="s">
        <v>409</v>
      </c>
      <c r="D21" s="180" t="s">
        <v>404</v>
      </c>
      <c r="E21" s="217">
        <v>0</v>
      </c>
      <c r="F21" s="217">
        <v>0</v>
      </c>
      <c r="G21" s="217" t="s">
        <v>211</v>
      </c>
      <c r="H21" s="217" t="s">
        <v>211</v>
      </c>
      <c r="I21" s="217" t="s">
        <v>211</v>
      </c>
      <c r="J21" s="99"/>
      <c r="K21" s="94"/>
      <c r="L21" s="94"/>
      <c r="M21" s="94"/>
      <c r="N21" s="94"/>
    </row>
    <row r="22" spans="2:14" x14ac:dyDescent="0.25">
      <c r="B22" s="106" t="s">
        <v>156</v>
      </c>
      <c r="C22" s="103" t="s">
        <v>409</v>
      </c>
      <c r="D22" s="180" t="s">
        <v>405</v>
      </c>
      <c r="E22" s="217">
        <v>0</v>
      </c>
      <c r="F22" s="217">
        <v>0</v>
      </c>
      <c r="G22" s="217">
        <v>0.5</v>
      </c>
      <c r="H22" s="217" t="s">
        <v>211</v>
      </c>
      <c r="I22" s="217" t="s">
        <v>211</v>
      </c>
      <c r="J22" s="99"/>
      <c r="K22" s="94"/>
      <c r="L22" s="94"/>
      <c r="M22" s="94"/>
      <c r="N22" s="94"/>
    </row>
    <row r="23" spans="2:14" x14ac:dyDescent="0.25">
      <c r="B23" s="106" t="s">
        <v>156</v>
      </c>
      <c r="C23" s="103" t="s">
        <v>409</v>
      </c>
      <c r="D23" s="180" t="s">
        <v>406</v>
      </c>
      <c r="E23" s="217">
        <v>0</v>
      </c>
      <c r="F23" s="217">
        <v>0</v>
      </c>
      <c r="G23" s="217" t="s">
        <v>211</v>
      </c>
      <c r="H23" s="217" t="s">
        <v>211</v>
      </c>
      <c r="I23" s="217" t="s">
        <v>211</v>
      </c>
      <c r="J23" s="99"/>
      <c r="K23" s="94"/>
      <c r="L23" s="94"/>
      <c r="M23" s="94"/>
      <c r="N23" s="94"/>
    </row>
    <row r="24" spans="2:14" x14ac:dyDescent="0.25">
      <c r="B24" s="106" t="s">
        <v>156</v>
      </c>
      <c r="C24" s="103" t="s">
        <v>409</v>
      </c>
      <c r="D24" s="180" t="s">
        <v>407</v>
      </c>
      <c r="E24" s="217">
        <v>0</v>
      </c>
      <c r="F24" s="217">
        <v>0</v>
      </c>
      <c r="G24" s="217" t="s">
        <v>211</v>
      </c>
      <c r="H24" s="217" t="s">
        <v>211</v>
      </c>
      <c r="I24" s="217" t="s">
        <v>211</v>
      </c>
      <c r="J24" s="99"/>
      <c r="K24" s="94"/>
      <c r="L24" s="94"/>
      <c r="M24" s="94"/>
      <c r="N24" s="94"/>
    </row>
    <row r="25" spans="2:14" x14ac:dyDescent="0.25">
      <c r="B25" s="105" t="s">
        <v>156</v>
      </c>
      <c r="C25" s="103" t="s">
        <v>416</v>
      </c>
      <c r="D25" s="103" t="s">
        <v>403</v>
      </c>
      <c r="E25" s="217" t="s">
        <v>211</v>
      </c>
      <c r="F25" s="217" t="s">
        <v>211</v>
      </c>
      <c r="G25" s="217" t="s">
        <v>211</v>
      </c>
      <c r="H25" s="217">
        <v>19</v>
      </c>
      <c r="I25" s="217" t="s">
        <v>211</v>
      </c>
      <c r="J25" s="99"/>
      <c r="K25" s="94"/>
      <c r="L25" s="94"/>
      <c r="M25" s="94"/>
      <c r="N25" s="94"/>
    </row>
    <row r="26" spans="2:14" x14ac:dyDescent="0.25">
      <c r="B26" s="201"/>
      <c r="C26" s="102"/>
      <c r="D26" s="102"/>
      <c r="E26" s="94"/>
      <c r="F26" s="94"/>
      <c r="G26" s="94"/>
      <c r="H26" s="94"/>
      <c r="I26" s="94"/>
      <c r="J26" s="94"/>
      <c r="K26" s="94"/>
      <c r="L26" s="94"/>
      <c r="M26" s="94"/>
      <c r="N26" s="94"/>
    </row>
    <row r="27" spans="2:14" x14ac:dyDescent="0.25">
      <c r="B27" s="95"/>
      <c r="C27" s="95"/>
      <c r="D27" s="95"/>
      <c r="E27" s="95"/>
      <c r="F27" s="95"/>
      <c r="G27" s="95"/>
      <c r="H27" s="95"/>
      <c r="I27" s="95"/>
      <c r="J27" s="95"/>
      <c r="K27" s="102"/>
      <c r="L27" s="102"/>
      <c r="M27" s="102"/>
      <c r="N27" s="102"/>
    </row>
    <row r="28" spans="2:14" ht="60" customHeight="1" x14ac:dyDescent="0.25">
      <c r="B28" s="310" t="s">
        <v>413</v>
      </c>
      <c r="C28" s="310"/>
      <c r="D28" s="310"/>
      <c r="E28" s="310"/>
      <c r="F28" s="310"/>
      <c r="G28" s="310"/>
      <c r="H28" s="310"/>
      <c r="I28" s="310"/>
      <c r="J28" s="310"/>
      <c r="K28" s="102"/>
      <c r="L28" s="102"/>
      <c r="M28" s="102"/>
      <c r="N28" s="102"/>
    </row>
    <row r="29" spans="2:14" ht="51" customHeight="1" x14ac:dyDescent="0.25">
      <c r="B29" s="308" t="s">
        <v>426</v>
      </c>
      <c r="C29" s="311"/>
      <c r="D29" s="311"/>
      <c r="E29" s="311"/>
      <c r="F29" s="311"/>
      <c r="G29" s="311"/>
      <c r="H29" s="311"/>
      <c r="I29" s="311"/>
      <c r="J29" s="311"/>
      <c r="K29" s="102"/>
      <c r="L29" s="102"/>
      <c r="M29" s="102"/>
      <c r="N29" s="102"/>
    </row>
    <row r="30" spans="2:14" ht="44.25" customHeight="1" x14ac:dyDescent="0.25">
      <c r="B30" s="308" t="s">
        <v>415</v>
      </c>
      <c r="C30" s="308"/>
      <c r="D30" s="308"/>
      <c r="E30" s="308"/>
      <c r="F30" s="308"/>
      <c r="G30" s="308"/>
      <c r="H30" s="308"/>
      <c r="I30" s="308"/>
      <c r="J30" s="308"/>
      <c r="K30" s="102"/>
      <c r="L30" s="102"/>
      <c r="M30" s="102"/>
      <c r="N30" s="102"/>
    </row>
    <row r="31" spans="2:14" ht="23.25" customHeight="1" x14ac:dyDescent="0.25">
      <c r="B31" s="309" t="s">
        <v>417</v>
      </c>
      <c r="C31" s="309"/>
      <c r="D31" s="309"/>
      <c r="E31" s="309"/>
      <c r="F31" s="309"/>
      <c r="G31" s="309"/>
      <c r="H31" s="309"/>
      <c r="I31" s="309"/>
      <c r="J31" s="309"/>
      <c r="K31" s="309"/>
      <c r="L31" s="309"/>
      <c r="M31" s="309"/>
      <c r="N31" s="102"/>
    </row>
    <row r="32" spans="2:14" x14ac:dyDescent="0.25">
      <c r="B32" s="312" t="s">
        <v>421</v>
      </c>
      <c r="C32" s="312"/>
      <c r="D32" s="312"/>
      <c r="E32" s="312"/>
      <c r="F32" s="312"/>
      <c r="G32" s="312"/>
      <c r="H32" s="312"/>
      <c r="I32" s="312"/>
      <c r="J32" s="312"/>
      <c r="K32" s="102"/>
      <c r="L32" s="102"/>
      <c r="M32" s="102"/>
      <c r="N32" s="102"/>
    </row>
    <row r="33" spans="2:14" x14ac:dyDescent="0.25">
      <c r="B33" s="312" t="s">
        <v>423</v>
      </c>
      <c r="C33" s="312"/>
      <c r="D33" s="312"/>
      <c r="E33" s="312"/>
      <c r="F33" s="312"/>
      <c r="G33" s="312"/>
      <c r="H33" s="312"/>
      <c r="I33" s="312"/>
      <c r="J33" s="312"/>
      <c r="K33" s="102"/>
      <c r="L33" s="102"/>
      <c r="M33" s="102"/>
      <c r="N33" s="102"/>
    </row>
    <row r="34" spans="2:14" x14ac:dyDescent="0.25">
      <c r="B34" s="312" t="s">
        <v>424</v>
      </c>
      <c r="C34" s="312"/>
      <c r="D34" s="312"/>
      <c r="E34" s="312"/>
      <c r="F34" s="312"/>
      <c r="G34" s="312"/>
      <c r="H34" s="312"/>
      <c r="I34" s="312"/>
      <c r="J34" s="312"/>
      <c r="K34" s="102"/>
      <c r="L34" s="102"/>
      <c r="M34" s="102"/>
      <c r="N34" s="102"/>
    </row>
    <row r="35" spans="2:14" ht="15.6" customHeight="1" x14ac:dyDescent="0.25">
      <c r="B35" s="308" t="s">
        <v>410</v>
      </c>
      <c r="C35" s="308"/>
      <c r="D35" s="308"/>
      <c r="E35" s="308"/>
      <c r="F35" s="308"/>
      <c r="G35" s="308"/>
      <c r="H35" s="308"/>
      <c r="I35" s="308"/>
      <c r="J35" s="308"/>
      <c r="K35" s="102"/>
      <c r="L35" s="102"/>
      <c r="M35" s="102"/>
      <c r="N35" s="102"/>
    </row>
    <row r="36" spans="2:14" x14ac:dyDescent="0.25">
      <c r="B36" s="307" t="s">
        <v>411</v>
      </c>
      <c r="C36" s="307"/>
      <c r="D36" s="307"/>
      <c r="E36" s="307"/>
      <c r="F36" s="307"/>
      <c r="G36" s="307"/>
      <c r="H36" s="307"/>
      <c r="I36" s="307"/>
      <c r="J36" s="307"/>
      <c r="K36" s="102"/>
      <c r="L36" s="102"/>
      <c r="M36" s="102"/>
      <c r="N36" s="102"/>
    </row>
    <row r="37" spans="2:14" x14ac:dyDescent="0.25">
      <c r="B37" s="95"/>
      <c r="C37" s="95"/>
      <c r="D37" s="95"/>
      <c r="E37" s="95"/>
      <c r="F37" s="95"/>
      <c r="G37" s="95"/>
      <c r="H37" s="95"/>
      <c r="I37" s="95"/>
      <c r="J37" s="95"/>
      <c r="K37" s="102"/>
      <c r="L37" s="102"/>
      <c r="M37" s="102"/>
      <c r="N37" s="102"/>
    </row>
    <row r="38" spans="2:14" x14ac:dyDescent="0.25">
      <c r="B38" s="95"/>
      <c r="C38" s="95"/>
      <c r="D38" s="95"/>
      <c r="E38" s="95"/>
      <c r="F38" s="95"/>
      <c r="G38" s="95"/>
      <c r="H38" s="95"/>
      <c r="I38" s="95"/>
      <c r="J38" s="95"/>
      <c r="K38" s="102"/>
      <c r="L38" s="102"/>
      <c r="M38" s="102"/>
      <c r="N38" s="102"/>
    </row>
    <row r="39" spans="2:14" x14ac:dyDescent="0.25">
      <c r="B39" s="95"/>
      <c r="C39" s="95"/>
      <c r="D39" s="95"/>
      <c r="E39" s="95"/>
      <c r="F39" s="95"/>
      <c r="G39" s="95"/>
      <c r="H39" s="95"/>
      <c r="I39" s="95"/>
      <c r="J39" s="95"/>
      <c r="K39" s="102"/>
      <c r="L39" s="102"/>
      <c r="M39" s="102"/>
      <c r="N39" s="102"/>
    </row>
    <row r="40" spans="2:14" x14ac:dyDescent="0.25">
      <c r="B40" s="95"/>
      <c r="C40" s="95"/>
      <c r="D40" s="95"/>
      <c r="E40" s="95"/>
      <c r="F40" s="95"/>
      <c r="G40" s="95"/>
      <c r="H40" s="95"/>
      <c r="I40" s="95"/>
      <c r="J40" s="95"/>
      <c r="K40" s="102"/>
      <c r="L40" s="102"/>
      <c r="M40" s="102"/>
      <c r="N40" s="102"/>
    </row>
    <row r="41" spans="2:14" x14ac:dyDescent="0.25">
      <c r="B41" s="95"/>
      <c r="C41" s="95"/>
      <c r="D41" s="95"/>
      <c r="E41" s="95"/>
      <c r="F41" s="95"/>
      <c r="G41" s="95"/>
      <c r="H41" s="95"/>
      <c r="I41" s="95"/>
      <c r="J41" s="95"/>
      <c r="K41" s="102"/>
      <c r="L41" s="102"/>
      <c r="M41" s="102"/>
      <c r="N41" s="102"/>
    </row>
    <row r="42" spans="2:14" x14ac:dyDescent="0.25">
      <c r="K42" s="94"/>
      <c r="L42" s="94"/>
      <c r="M42" s="94"/>
      <c r="N42" s="94"/>
    </row>
    <row r="43" spans="2:14" x14ac:dyDescent="0.25">
      <c r="K43" s="94"/>
      <c r="L43" s="94"/>
      <c r="M43" s="94"/>
      <c r="N43" s="94"/>
    </row>
    <row r="44" spans="2:14" x14ac:dyDescent="0.25">
      <c r="K44" s="94"/>
      <c r="L44" s="94"/>
      <c r="M44" s="94"/>
      <c r="N44" s="94"/>
    </row>
    <row r="45" spans="2:14" x14ac:dyDescent="0.25">
      <c r="K45" s="94"/>
      <c r="L45" s="94"/>
      <c r="M45" s="94"/>
      <c r="N45" s="94"/>
    </row>
    <row r="46" spans="2:14" x14ac:dyDescent="0.25">
      <c r="K46" s="94"/>
      <c r="L46" s="94"/>
      <c r="M46" s="94"/>
      <c r="N46" s="94"/>
    </row>
    <row r="47" spans="2:14" x14ac:dyDescent="0.25">
      <c r="K47" s="94"/>
      <c r="L47" s="94"/>
      <c r="M47" s="94"/>
      <c r="N47" s="94"/>
    </row>
    <row r="48" spans="2:14" x14ac:dyDescent="0.25">
      <c r="K48" s="94"/>
      <c r="L48" s="94"/>
      <c r="M48" s="94"/>
      <c r="N48" s="94"/>
    </row>
    <row r="49" spans="11:14" x14ac:dyDescent="0.25">
      <c r="K49" s="94"/>
      <c r="L49" s="94"/>
      <c r="M49" s="94"/>
      <c r="N49" s="94"/>
    </row>
    <row r="50" spans="11:14" x14ac:dyDescent="0.25">
      <c r="K50" s="94"/>
      <c r="L50" s="94"/>
      <c r="M50" s="94"/>
      <c r="N50" s="94"/>
    </row>
    <row r="51" spans="11:14" x14ac:dyDescent="0.25">
      <c r="K51" s="94"/>
      <c r="L51" s="94"/>
      <c r="M51" s="94"/>
      <c r="N51" s="94"/>
    </row>
    <row r="52" spans="11:14" x14ac:dyDescent="0.25">
      <c r="K52" s="94"/>
      <c r="L52" s="94"/>
      <c r="M52" s="94"/>
      <c r="N52" s="94"/>
    </row>
    <row r="53" spans="11:14" x14ac:dyDescent="0.25">
      <c r="K53" s="94"/>
      <c r="L53" s="94"/>
      <c r="M53" s="94"/>
      <c r="N53" s="94"/>
    </row>
    <row r="54" spans="11:14" x14ac:dyDescent="0.25">
      <c r="K54" s="94"/>
      <c r="L54" s="94"/>
      <c r="M54" s="94"/>
      <c r="N54" s="94"/>
    </row>
    <row r="55" spans="11:14" x14ac:dyDescent="0.25">
      <c r="K55" s="94"/>
      <c r="L55" s="94"/>
      <c r="M55" s="94"/>
      <c r="N55" s="94"/>
    </row>
    <row r="56" spans="11:14" x14ac:dyDescent="0.25">
      <c r="K56" s="94"/>
      <c r="L56" s="94"/>
      <c r="M56" s="94"/>
      <c r="N56" s="94"/>
    </row>
    <row r="57" spans="11:14" x14ac:dyDescent="0.25">
      <c r="K57" s="94"/>
      <c r="L57" s="94"/>
      <c r="M57" s="94"/>
      <c r="N57" s="94"/>
    </row>
    <row r="58" spans="11:14" x14ac:dyDescent="0.25">
      <c r="K58" s="94"/>
      <c r="L58" s="94"/>
      <c r="M58" s="94"/>
      <c r="N58" s="94"/>
    </row>
    <row r="59" spans="11:14" x14ac:dyDescent="0.25">
      <c r="K59" s="94"/>
      <c r="L59" s="94"/>
      <c r="M59" s="94"/>
      <c r="N59" s="94"/>
    </row>
    <row r="60" spans="11:14" x14ac:dyDescent="0.25">
      <c r="K60" s="94"/>
      <c r="L60" s="94"/>
      <c r="M60" s="94"/>
      <c r="N60" s="94"/>
    </row>
    <row r="61" spans="11:14" x14ac:dyDescent="0.25">
      <c r="K61" s="94"/>
      <c r="L61" s="94"/>
      <c r="M61" s="94"/>
      <c r="N61" s="94"/>
    </row>
    <row r="62" spans="11:14" x14ac:dyDescent="0.25">
      <c r="K62" s="94"/>
      <c r="L62" s="94"/>
      <c r="M62" s="94"/>
      <c r="N62" s="94"/>
    </row>
    <row r="63" spans="11:14" x14ac:dyDescent="0.25">
      <c r="K63" s="94"/>
      <c r="L63" s="94"/>
      <c r="M63" s="94"/>
      <c r="N63" s="94"/>
    </row>
    <row r="64" spans="11:14" x14ac:dyDescent="0.25">
      <c r="K64" s="94"/>
      <c r="L64" s="94"/>
      <c r="M64" s="94"/>
      <c r="N64" s="94"/>
    </row>
    <row r="65" spans="11:14" x14ac:dyDescent="0.25">
      <c r="K65" s="94"/>
      <c r="L65" s="94"/>
      <c r="M65" s="94"/>
      <c r="N65" s="94"/>
    </row>
    <row r="66" spans="11:14" x14ac:dyDescent="0.25">
      <c r="K66" s="94"/>
      <c r="L66" s="94"/>
      <c r="M66" s="94"/>
      <c r="N66" s="94"/>
    </row>
    <row r="67" spans="11:14" x14ac:dyDescent="0.25">
      <c r="K67" s="94"/>
      <c r="L67" s="94"/>
      <c r="M67" s="94"/>
      <c r="N67" s="94"/>
    </row>
    <row r="68" spans="11:14" x14ac:dyDescent="0.25">
      <c r="K68" s="94"/>
      <c r="L68" s="94"/>
      <c r="M68" s="94"/>
      <c r="N68" s="94"/>
    </row>
    <row r="69" spans="11:14" x14ac:dyDescent="0.25">
      <c r="K69" s="94"/>
      <c r="L69" s="94"/>
      <c r="M69" s="94"/>
      <c r="N69" s="94"/>
    </row>
    <row r="70" spans="11:14" x14ac:dyDescent="0.25">
      <c r="K70" s="94"/>
      <c r="L70" s="94"/>
      <c r="M70" s="94"/>
      <c r="N70" s="94"/>
    </row>
    <row r="71" spans="11:14" x14ac:dyDescent="0.25">
      <c r="K71" s="94"/>
      <c r="L71" s="94"/>
      <c r="M71" s="94"/>
      <c r="N71" s="94"/>
    </row>
    <row r="72" spans="11:14" x14ac:dyDescent="0.25">
      <c r="K72" s="94"/>
      <c r="L72" s="94"/>
      <c r="M72" s="94"/>
      <c r="N72" s="94"/>
    </row>
    <row r="73" spans="11:14" x14ac:dyDescent="0.25">
      <c r="K73" s="94"/>
      <c r="L73" s="94"/>
      <c r="M73" s="94"/>
      <c r="N73" s="94"/>
    </row>
    <row r="74" spans="11:14" x14ac:dyDescent="0.25">
      <c r="K74" s="94"/>
      <c r="L74" s="94"/>
      <c r="M74" s="94"/>
      <c r="N74" s="94"/>
    </row>
    <row r="75" spans="11:14" x14ac:dyDescent="0.25">
      <c r="K75" s="94"/>
      <c r="L75" s="94"/>
      <c r="M75" s="94"/>
      <c r="N75" s="94"/>
    </row>
    <row r="76" spans="11:14" x14ac:dyDescent="0.25">
      <c r="K76" s="94"/>
      <c r="L76" s="94"/>
      <c r="M76" s="94"/>
      <c r="N76" s="94"/>
    </row>
    <row r="77" spans="11:14" x14ac:dyDescent="0.25">
      <c r="K77" s="94"/>
      <c r="L77" s="94"/>
      <c r="M77" s="94"/>
      <c r="N77" s="94"/>
    </row>
    <row r="78" spans="11:14" x14ac:dyDescent="0.25">
      <c r="K78" s="94"/>
      <c r="L78" s="94"/>
      <c r="M78" s="94"/>
      <c r="N78" s="94"/>
    </row>
    <row r="79" spans="11:14" x14ac:dyDescent="0.25">
      <c r="K79" s="94"/>
      <c r="L79" s="94"/>
      <c r="M79" s="94"/>
      <c r="N79" s="94"/>
    </row>
    <row r="80" spans="11:14" x14ac:dyDescent="0.25">
      <c r="K80" s="94"/>
      <c r="L80" s="94"/>
      <c r="M80" s="94"/>
      <c r="N80" s="94"/>
    </row>
    <row r="81" spans="11:14" x14ac:dyDescent="0.25">
      <c r="K81" s="94"/>
      <c r="L81" s="94"/>
      <c r="M81" s="94"/>
      <c r="N81" s="94"/>
    </row>
    <row r="82" spans="11:14" x14ac:dyDescent="0.25">
      <c r="K82" s="94"/>
      <c r="L82" s="94"/>
      <c r="M82" s="94"/>
      <c r="N82" s="94"/>
    </row>
    <row r="83" spans="11:14" x14ac:dyDescent="0.25">
      <c r="K83" s="94"/>
      <c r="L83" s="94"/>
      <c r="M83" s="94"/>
      <c r="N83" s="94"/>
    </row>
    <row r="84" spans="11:14" x14ac:dyDescent="0.25">
      <c r="K84" s="94"/>
      <c r="L84" s="94"/>
      <c r="M84" s="94"/>
      <c r="N84" s="94"/>
    </row>
    <row r="85" spans="11:14" x14ac:dyDescent="0.25">
      <c r="K85" s="94"/>
      <c r="L85" s="94"/>
      <c r="M85" s="94"/>
      <c r="N85" s="94"/>
    </row>
    <row r="86" spans="11:14" x14ac:dyDescent="0.25">
      <c r="K86" s="94"/>
      <c r="L86" s="94"/>
      <c r="M86" s="94"/>
      <c r="N86" s="94"/>
    </row>
    <row r="87" spans="11:14" x14ac:dyDescent="0.25">
      <c r="K87" s="94"/>
      <c r="L87" s="94"/>
      <c r="M87" s="94"/>
      <c r="N87" s="94"/>
    </row>
    <row r="88" spans="11:14" x14ac:dyDescent="0.25">
      <c r="K88" s="94"/>
      <c r="L88" s="94"/>
      <c r="M88" s="94"/>
      <c r="N88" s="94"/>
    </row>
    <row r="89" spans="11:14" x14ac:dyDescent="0.25">
      <c r="K89" s="94"/>
      <c r="L89" s="94"/>
      <c r="M89" s="94"/>
      <c r="N89" s="94"/>
    </row>
    <row r="90" spans="11:14" x14ac:dyDescent="0.25">
      <c r="K90" s="94"/>
      <c r="L90" s="94"/>
      <c r="M90" s="94"/>
      <c r="N90" s="94"/>
    </row>
    <row r="91" spans="11:14" x14ac:dyDescent="0.25">
      <c r="K91" s="94"/>
      <c r="L91" s="94"/>
      <c r="M91" s="94"/>
      <c r="N91" s="94"/>
    </row>
    <row r="92" spans="11:14" x14ac:dyDescent="0.25">
      <c r="K92" s="94"/>
      <c r="L92" s="94"/>
      <c r="M92" s="94"/>
      <c r="N92" s="94"/>
    </row>
    <row r="93" spans="11:14" x14ac:dyDescent="0.25">
      <c r="K93" s="94"/>
      <c r="L93" s="94"/>
      <c r="M93" s="94"/>
      <c r="N93" s="94"/>
    </row>
    <row r="94" spans="11:14" x14ac:dyDescent="0.25">
      <c r="K94" s="94"/>
      <c r="L94" s="94"/>
      <c r="M94" s="94"/>
      <c r="N94" s="94"/>
    </row>
    <row r="95" spans="11:14" x14ac:dyDescent="0.25">
      <c r="K95" s="94"/>
      <c r="L95" s="94"/>
      <c r="M95" s="94"/>
      <c r="N95" s="94"/>
    </row>
    <row r="96" spans="11:14" x14ac:dyDescent="0.25">
      <c r="K96" s="94"/>
      <c r="L96" s="94"/>
      <c r="M96" s="94"/>
      <c r="N96" s="94"/>
    </row>
    <row r="97" spans="11:14" x14ac:dyDescent="0.25">
      <c r="K97" s="94"/>
      <c r="L97" s="94"/>
      <c r="M97" s="94"/>
      <c r="N97" s="94"/>
    </row>
    <row r="98" spans="11:14" x14ac:dyDescent="0.25">
      <c r="K98" s="94"/>
      <c r="L98" s="94"/>
      <c r="M98" s="94"/>
      <c r="N98" s="94"/>
    </row>
    <row r="99" spans="11:14" x14ac:dyDescent="0.25">
      <c r="K99" s="94"/>
      <c r="L99" s="94"/>
      <c r="M99" s="94"/>
      <c r="N99" s="94"/>
    </row>
    <row r="100" spans="11:14" x14ac:dyDescent="0.25">
      <c r="K100" s="94"/>
      <c r="L100" s="94"/>
      <c r="M100" s="94"/>
      <c r="N100" s="94"/>
    </row>
    <row r="101" spans="11:14" x14ac:dyDescent="0.25">
      <c r="K101" s="94"/>
      <c r="L101" s="94"/>
      <c r="M101" s="94"/>
      <c r="N101" s="94"/>
    </row>
    <row r="102" spans="11:14" x14ac:dyDescent="0.25">
      <c r="K102" s="94"/>
      <c r="L102" s="94"/>
      <c r="M102" s="94"/>
      <c r="N102" s="94"/>
    </row>
    <row r="103" spans="11:14" x14ac:dyDescent="0.25">
      <c r="K103" s="94"/>
      <c r="L103" s="94"/>
      <c r="M103" s="94"/>
      <c r="N103" s="94"/>
    </row>
    <row r="104" spans="11:14" x14ac:dyDescent="0.25">
      <c r="K104" s="94"/>
      <c r="L104" s="94"/>
      <c r="M104" s="94"/>
      <c r="N104" s="94"/>
    </row>
    <row r="105" spans="11:14" x14ac:dyDescent="0.25">
      <c r="K105" s="94"/>
      <c r="L105" s="94"/>
      <c r="M105" s="94"/>
      <c r="N105" s="94"/>
    </row>
    <row r="106" spans="11:14" x14ac:dyDescent="0.25">
      <c r="K106" s="94"/>
      <c r="L106" s="94"/>
      <c r="M106" s="94"/>
      <c r="N106" s="94"/>
    </row>
    <row r="107" spans="11:14" x14ac:dyDescent="0.25">
      <c r="K107" s="94"/>
      <c r="L107" s="94"/>
      <c r="M107" s="94"/>
      <c r="N107" s="94"/>
    </row>
    <row r="108" spans="11:14" x14ac:dyDescent="0.25">
      <c r="K108" s="94"/>
      <c r="L108" s="94"/>
      <c r="M108" s="94"/>
      <c r="N108" s="94"/>
    </row>
    <row r="109" spans="11:14" x14ac:dyDescent="0.25">
      <c r="K109" s="94"/>
      <c r="L109" s="94"/>
      <c r="M109" s="94"/>
      <c r="N109" s="94"/>
    </row>
    <row r="110" spans="11:14" x14ac:dyDescent="0.25">
      <c r="K110" s="94"/>
      <c r="L110" s="94"/>
      <c r="M110" s="94"/>
      <c r="N110" s="94"/>
    </row>
    <row r="111" spans="11:14" x14ac:dyDescent="0.25">
      <c r="K111" s="94"/>
      <c r="L111" s="94"/>
      <c r="M111" s="94"/>
      <c r="N111" s="94"/>
    </row>
    <row r="112" spans="11:14" x14ac:dyDescent="0.25">
      <c r="K112" s="94"/>
      <c r="L112" s="94"/>
      <c r="M112" s="94"/>
      <c r="N112" s="94"/>
    </row>
    <row r="113" spans="11:14" x14ac:dyDescent="0.25">
      <c r="K113" s="94"/>
      <c r="L113" s="94"/>
      <c r="M113" s="94"/>
      <c r="N113" s="94"/>
    </row>
    <row r="114" spans="11:14" x14ac:dyDescent="0.25">
      <c r="K114" s="94"/>
      <c r="L114" s="94"/>
      <c r="M114" s="94"/>
      <c r="N114" s="94"/>
    </row>
    <row r="115" spans="11:14" x14ac:dyDescent="0.25">
      <c r="K115" s="94"/>
      <c r="L115" s="94"/>
      <c r="M115" s="94"/>
      <c r="N115" s="94"/>
    </row>
    <row r="116" spans="11:14" x14ac:dyDescent="0.25">
      <c r="K116" s="94"/>
      <c r="L116" s="94"/>
      <c r="M116" s="94"/>
      <c r="N116" s="94"/>
    </row>
    <row r="117" spans="11:14" x14ac:dyDescent="0.25">
      <c r="K117" s="94"/>
      <c r="L117" s="94"/>
      <c r="M117" s="94"/>
      <c r="N117" s="94"/>
    </row>
    <row r="118" spans="11:14" x14ac:dyDescent="0.25">
      <c r="K118" s="94"/>
      <c r="L118" s="94"/>
      <c r="M118" s="94"/>
      <c r="N118" s="94"/>
    </row>
    <row r="119" spans="11:14" x14ac:dyDescent="0.25">
      <c r="K119" s="94"/>
      <c r="L119" s="94"/>
      <c r="M119" s="94"/>
      <c r="N119" s="94"/>
    </row>
    <row r="120" spans="11:14" x14ac:dyDescent="0.25">
      <c r="K120" s="94"/>
      <c r="L120" s="94"/>
      <c r="M120" s="94"/>
      <c r="N120" s="94"/>
    </row>
    <row r="121" spans="11:14" x14ac:dyDescent="0.25">
      <c r="K121" s="94"/>
      <c r="L121" s="94"/>
      <c r="M121" s="94"/>
      <c r="N121" s="94"/>
    </row>
    <row r="122" spans="11:14" x14ac:dyDescent="0.25">
      <c r="K122" s="94"/>
      <c r="L122" s="94"/>
      <c r="M122" s="94"/>
      <c r="N122" s="94"/>
    </row>
    <row r="123" spans="11:14" x14ac:dyDescent="0.25">
      <c r="K123" s="94"/>
      <c r="L123" s="94"/>
      <c r="M123" s="94"/>
      <c r="N123" s="94"/>
    </row>
    <row r="124" spans="11:14" x14ac:dyDescent="0.25">
      <c r="K124" s="94"/>
      <c r="L124" s="94"/>
      <c r="M124" s="94"/>
      <c r="N124" s="94"/>
    </row>
    <row r="125" spans="11:14" x14ac:dyDescent="0.25">
      <c r="K125" s="94"/>
      <c r="L125" s="94"/>
      <c r="M125" s="94"/>
      <c r="N125" s="94"/>
    </row>
    <row r="126" spans="11:14" x14ac:dyDescent="0.25">
      <c r="K126" s="94"/>
      <c r="L126" s="94"/>
      <c r="M126" s="94"/>
      <c r="N126" s="94"/>
    </row>
    <row r="127" spans="11:14" x14ac:dyDescent="0.25">
      <c r="K127" s="94"/>
      <c r="L127" s="94"/>
      <c r="M127" s="94"/>
      <c r="N127" s="94"/>
    </row>
    <row r="128" spans="11:14" x14ac:dyDescent="0.25">
      <c r="K128" s="94"/>
      <c r="L128" s="94"/>
      <c r="M128" s="94"/>
      <c r="N128" s="94"/>
    </row>
    <row r="129" spans="11:14" x14ac:dyDescent="0.25">
      <c r="K129" s="94"/>
      <c r="L129" s="94"/>
      <c r="M129" s="94"/>
      <c r="N129" s="94"/>
    </row>
    <row r="130" spans="11:14" x14ac:dyDescent="0.25">
      <c r="K130" s="94"/>
      <c r="L130" s="94"/>
      <c r="M130" s="94"/>
      <c r="N130" s="94"/>
    </row>
    <row r="131" spans="11:14" x14ac:dyDescent="0.25">
      <c r="K131" s="94"/>
      <c r="L131" s="94"/>
      <c r="M131" s="94"/>
      <c r="N131" s="94"/>
    </row>
    <row r="132" spans="11:14" x14ac:dyDescent="0.25">
      <c r="K132" s="94"/>
      <c r="L132" s="94"/>
      <c r="M132" s="94"/>
      <c r="N132" s="94"/>
    </row>
    <row r="133" spans="11:14" x14ac:dyDescent="0.25">
      <c r="K133" s="94"/>
      <c r="L133" s="94"/>
      <c r="M133" s="94"/>
      <c r="N133" s="94"/>
    </row>
    <row r="134" spans="11:14" x14ac:dyDescent="0.25">
      <c r="K134" s="94"/>
      <c r="L134" s="94"/>
      <c r="M134" s="94"/>
      <c r="N134" s="94"/>
    </row>
    <row r="135" spans="11:14" x14ac:dyDescent="0.25">
      <c r="K135" s="94"/>
      <c r="L135" s="94"/>
      <c r="M135" s="94"/>
      <c r="N135" s="94"/>
    </row>
    <row r="136" spans="11:14" x14ac:dyDescent="0.25">
      <c r="K136" s="94"/>
      <c r="L136" s="94"/>
      <c r="M136" s="94"/>
      <c r="N136" s="94"/>
    </row>
    <row r="137" spans="11:14" x14ac:dyDescent="0.25">
      <c r="K137" s="94"/>
      <c r="L137" s="94"/>
      <c r="M137" s="94"/>
      <c r="N137" s="94"/>
    </row>
    <row r="138" spans="11:14" x14ac:dyDescent="0.25">
      <c r="K138" s="94"/>
      <c r="L138" s="94"/>
      <c r="M138" s="94"/>
      <c r="N138" s="94"/>
    </row>
    <row r="139" spans="11:14" x14ac:dyDescent="0.25">
      <c r="K139" s="94"/>
      <c r="L139" s="94"/>
      <c r="M139" s="94"/>
      <c r="N139" s="94"/>
    </row>
    <row r="140" spans="11:14" x14ac:dyDescent="0.25">
      <c r="K140" s="94"/>
      <c r="L140" s="94"/>
      <c r="M140" s="94"/>
      <c r="N140" s="94"/>
    </row>
    <row r="141" spans="11:14" x14ac:dyDescent="0.25">
      <c r="K141" s="94"/>
      <c r="L141" s="94"/>
      <c r="M141" s="94"/>
      <c r="N141" s="94"/>
    </row>
    <row r="142" spans="11:14" x14ac:dyDescent="0.25">
      <c r="K142" s="94"/>
      <c r="L142" s="94"/>
      <c r="M142" s="94"/>
      <c r="N142" s="94"/>
    </row>
    <row r="143" spans="11:14" x14ac:dyDescent="0.25">
      <c r="K143" s="94"/>
      <c r="L143" s="94"/>
      <c r="M143" s="94"/>
      <c r="N143" s="94"/>
    </row>
    <row r="144" spans="11:14" x14ac:dyDescent="0.25">
      <c r="K144" s="94"/>
      <c r="L144" s="94"/>
      <c r="M144" s="94"/>
      <c r="N144" s="94"/>
    </row>
    <row r="145" spans="11:14" x14ac:dyDescent="0.25">
      <c r="K145" s="94"/>
      <c r="L145" s="94"/>
      <c r="M145" s="94"/>
      <c r="N145" s="94"/>
    </row>
    <row r="146" spans="11:14" x14ac:dyDescent="0.25">
      <c r="K146" s="94"/>
      <c r="L146" s="94"/>
      <c r="M146" s="94"/>
      <c r="N146" s="94"/>
    </row>
    <row r="147" spans="11:14" x14ac:dyDescent="0.25">
      <c r="K147" s="94"/>
      <c r="L147" s="94"/>
      <c r="M147" s="94"/>
      <c r="N147" s="94"/>
    </row>
    <row r="148" spans="11:14" x14ac:dyDescent="0.25">
      <c r="K148" s="94"/>
      <c r="L148" s="94"/>
      <c r="M148" s="94"/>
      <c r="N148" s="94"/>
    </row>
    <row r="149" spans="11:14" x14ac:dyDescent="0.25">
      <c r="K149" s="94"/>
      <c r="L149" s="94"/>
      <c r="M149" s="94"/>
      <c r="N149" s="94"/>
    </row>
    <row r="150" spans="11:14" x14ac:dyDescent="0.25">
      <c r="K150" s="94"/>
      <c r="L150" s="94"/>
      <c r="M150" s="94"/>
      <c r="N150" s="94"/>
    </row>
    <row r="151" spans="11:14" x14ac:dyDescent="0.25">
      <c r="K151" s="94"/>
      <c r="L151" s="94"/>
      <c r="M151" s="94"/>
      <c r="N151" s="94"/>
    </row>
    <row r="152" spans="11:14" x14ac:dyDescent="0.25">
      <c r="K152" s="94"/>
      <c r="L152" s="94"/>
      <c r="M152" s="94"/>
      <c r="N152" s="94"/>
    </row>
    <row r="153" spans="11:14" x14ac:dyDescent="0.25">
      <c r="K153" s="94"/>
      <c r="L153" s="94"/>
      <c r="M153" s="94"/>
      <c r="N153" s="94"/>
    </row>
    <row r="154" spans="11:14" x14ac:dyDescent="0.25">
      <c r="K154" s="94"/>
      <c r="L154" s="94"/>
      <c r="M154" s="94"/>
      <c r="N154" s="94"/>
    </row>
    <row r="155" spans="11:14" x14ac:dyDescent="0.25">
      <c r="K155" s="94"/>
      <c r="L155" s="94"/>
      <c r="M155" s="94"/>
      <c r="N155" s="94"/>
    </row>
    <row r="156" spans="11:14" x14ac:dyDescent="0.25">
      <c r="K156" s="94"/>
      <c r="L156" s="94"/>
      <c r="M156" s="94"/>
      <c r="N156" s="94"/>
    </row>
    <row r="157" spans="11:14" x14ac:dyDescent="0.25">
      <c r="K157" s="94"/>
      <c r="L157" s="94"/>
      <c r="M157" s="94"/>
      <c r="N157" s="94"/>
    </row>
    <row r="158" spans="11:14" x14ac:dyDescent="0.25">
      <c r="K158" s="94"/>
      <c r="L158" s="94"/>
      <c r="M158" s="94"/>
      <c r="N158" s="94"/>
    </row>
    <row r="159" spans="11:14" x14ac:dyDescent="0.25">
      <c r="K159" s="94"/>
      <c r="L159" s="94"/>
      <c r="M159" s="94"/>
      <c r="N159" s="94"/>
    </row>
    <row r="160" spans="11:14" x14ac:dyDescent="0.25">
      <c r="K160" s="94"/>
      <c r="L160" s="94"/>
      <c r="M160" s="94"/>
      <c r="N160" s="94"/>
    </row>
    <row r="161" spans="11:14" x14ac:dyDescent="0.25">
      <c r="K161" s="94"/>
      <c r="L161" s="94"/>
      <c r="M161" s="94"/>
      <c r="N161" s="94"/>
    </row>
    <row r="162" spans="11:14" x14ac:dyDescent="0.25">
      <c r="K162" s="94"/>
      <c r="L162" s="94"/>
      <c r="M162" s="94"/>
      <c r="N162" s="94"/>
    </row>
    <row r="163" spans="11:14" x14ac:dyDescent="0.25">
      <c r="K163" s="94"/>
      <c r="L163" s="94"/>
      <c r="M163" s="94"/>
      <c r="N163" s="94"/>
    </row>
    <row r="164" spans="11:14" x14ac:dyDescent="0.25">
      <c r="K164" s="94"/>
      <c r="L164" s="94"/>
      <c r="M164" s="94"/>
      <c r="N164" s="94"/>
    </row>
    <row r="165" spans="11:14" x14ac:dyDescent="0.25">
      <c r="K165" s="94"/>
      <c r="L165" s="94"/>
      <c r="M165" s="94"/>
      <c r="N165" s="94"/>
    </row>
    <row r="166" spans="11:14" x14ac:dyDescent="0.25">
      <c r="K166" s="94"/>
      <c r="L166" s="94"/>
      <c r="M166" s="94"/>
      <c r="N166" s="94"/>
    </row>
    <row r="167" spans="11:14" x14ac:dyDescent="0.25">
      <c r="K167" s="94"/>
      <c r="L167" s="94"/>
      <c r="M167" s="94"/>
      <c r="N167" s="94"/>
    </row>
    <row r="168" spans="11:14" x14ac:dyDescent="0.25">
      <c r="K168" s="94"/>
      <c r="L168" s="94"/>
      <c r="M168" s="94"/>
      <c r="N168" s="94"/>
    </row>
    <row r="169" spans="11:14" x14ac:dyDescent="0.25">
      <c r="K169" s="94"/>
      <c r="L169" s="94"/>
      <c r="M169" s="94"/>
      <c r="N169" s="94"/>
    </row>
  </sheetData>
  <mergeCells count="14">
    <mergeCell ref="B1:J1"/>
    <mergeCell ref="B2:J2"/>
    <mergeCell ref="B3:J3"/>
    <mergeCell ref="B4:J4"/>
    <mergeCell ref="B5:J5"/>
    <mergeCell ref="B36:J36"/>
    <mergeCell ref="B35:J35"/>
    <mergeCell ref="B31:M31"/>
    <mergeCell ref="B28:J28"/>
    <mergeCell ref="B30:J30"/>
    <mergeCell ref="B29:J29"/>
    <mergeCell ref="B32:J32"/>
    <mergeCell ref="B33:J33"/>
    <mergeCell ref="B34:J34"/>
  </mergeCells>
  <pageMargins left="0.7" right="0.7" top="0.75" bottom="0.75" header="0.3" footer="0.3"/>
  <pageSetup orientation="landscape" horizontalDpi="4294967293" verticalDpi="1200" r:id="rId1"/>
  <headerFooter>
    <oddFooter xml:space="preserve">&amp;C_x000D_&amp;1#&amp;"Calibri"&amp;10&amp;K000000 Internal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ED35-24B6-41CD-864E-571296155F35}">
  <sheetPr>
    <tabColor rgb="FFFFFF99"/>
    <pageSetUpPr fitToPage="1"/>
  </sheetPr>
  <dimension ref="A1:C35"/>
  <sheetViews>
    <sheetView zoomScaleNormal="100" workbookViewId="0">
      <selection activeCell="A16" sqref="A16:B16"/>
    </sheetView>
  </sheetViews>
  <sheetFormatPr defaultRowHeight="15.75" x14ac:dyDescent="0.25"/>
  <cols>
    <col min="1" max="2" width="50.625" customWidth="1"/>
    <col min="3" max="3" width="19.375" customWidth="1"/>
  </cols>
  <sheetData>
    <row r="1" spans="1:3" ht="99.95" customHeight="1" x14ac:dyDescent="0.25">
      <c r="A1" s="143"/>
      <c r="B1" s="144"/>
    </row>
    <row r="2" spans="1:3" s="75" customFormat="1" ht="20.25" x14ac:dyDescent="0.3">
      <c r="A2" s="250" t="s">
        <v>94</v>
      </c>
      <c r="B2" s="251"/>
    </row>
    <row r="3" spans="1:3" ht="18" x14ac:dyDescent="0.25">
      <c r="A3" s="250"/>
      <c r="B3" s="241"/>
    </row>
    <row r="4" spans="1:3" ht="18" x14ac:dyDescent="0.25">
      <c r="A4" s="250" t="s">
        <v>1</v>
      </c>
      <c r="B4" s="241"/>
    </row>
    <row r="5" spans="1:3" ht="18" x14ac:dyDescent="0.25">
      <c r="A5" s="250" t="s">
        <v>95</v>
      </c>
      <c r="B5" s="251"/>
      <c r="C5" s="81"/>
    </row>
    <row r="6" spans="1:3" ht="18" x14ac:dyDescent="0.25">
      <c r="A6" s="250" t="s">
        <v>96</v>
      </c>
      <c r="B6" s="251"/>
    </row>
    <row r="7" spans="1:3" ht="18" x14ac:dyDescent="0.25">
      <c r="A7" s="139"/>
      <c r="B7" s="138"/>
    </row>
    <row r="8" spans="1:3" ht="79.5" customHeight="1" x14ac:dyDescent="0.25">
      <c r="A8" s="240" t="s">
        <v>97</v>
      </c>
      <c r="B8" s="241"/>
    </row>
    <row r="9" spans="1:3" ht="18.75" customHeight="1" x14ac:dyDescent="0.25">
      <c r="A9" s="137"/>
      <c r="B9" s="138"/>
    </row>
    <row r="10" spans="1:3" x14ac:dyDescent="0.25">
      <c r="A10" s="234" t="s">
        <v>98</v>
      </c>
      <c r="B10" s="235"/>
    </row>
    <row r="11" spans="1:3" ht="75" customHeight="1" x14ac:dyDescent="0.25">
      <c r="A11" s="240" t="s">
        <v>99</v>
      </c>
      <c r="B11" s="241"/>
      <c r="C11" s="81"/>
    </row>
    <row r="12" spans="1:3" ht="16.5" customHeight="1" x14ac:dyDescent="0.25">
      <c r="A12" s="137"/>
      <c r="B12" s="138"/>
    </row>
    <row r="13" spans="1:3" ht="17.25" customHeight="1" x14ac:dyDescent="0.25">
      <c r="A13" s="242" t="s">
        <v>100</v>
      </c>
      <c r="B13" s="243"/>
    </row>
    <row r="14" spans="1:3" ht="33" customHeight="1" thickBot="1" x14ac:dyDescent="0.3">
      <c r="A14" s="242" t="s">
        <v>101</v>
      </c>
      <c r="B14" s="244"/>
    </row>
    <row r="15" spans="1:3" s="1" customFormat="1" ht="37.5" customHeight="1" thickBot="1" x14ac:dyDescent="0.3">
      <c r="A15" s="230" t="s">
        <v>85</v>
      </c>
      <c r="B15" s="231"/>
    </row>
    <row r="16" spans="1:3" s="1" customFormat="1" thickBot="1" x14ac:dyDescent="0.3">
      <c r="A16" s="230" t="s">
        <v>86</v>
      </c>
      <c r="B16" s="232"/>
    </row>
    <row r="17" spans="1:3" s="1" customFormat="1" ht="40.5" customHeight="1" thickBot="1" x14ac:dyDescent="0.3">
      <c r="A17" s="230" t="s">
        <v>87</v>
      </c>
      <c r="B17" s="231"/>
    </row>
    <row r="18" spans="1:3" s="1" customFormat="1" ht="40.5" customHeight="1" thickBot="1" x14ac:dyDescent="0.3">
      <c r="A18" s="230" t="s">
        <v>88</v>
      </c>
      <c r="B18" s="231"/>
    </row>
    <row r="19" spans="1:3" s="1" customFormat="1" ht="16.5" thickBot="1" x14ac:dyDescent="0.3">
      <c r="A19" s="230" t="s">
        <v>89</v>
      </c>
      <c r="B19" s="231"/>
    </row>
    <row r="20" spans="1:3" s="1" customFormat="1" ht="36.75" customHeight="1" thickBot="1" x14ac:dyDescent="0.3">
      <c r="A20" s="230" t="s">
        <v>90</v>
      </c>
      <c r="B20" s="231"/>
    </row>
    <row r="21" spans="1:3" s="1" customFormat="1" ht="16.5" thickBot="1" x14ac:dyDescent="0.3">
      <c r="A21" s="230" t="s">
        <v>91</v>
      </c>
      <c r="B21" s="231"/>
    </row>
    <row r="22" spans="1:3" ht="16.5" thickBot="1" x14ac:dyDescent="0.3">
      <c r="A22" s="230" t="s">
        <v>92</v>
      </c>
      <c r="B22" s="231"/>
    </row>
    <row r="23" spans="1:3" ht="16.5" thickBot="1" x14ac:dyDescent="0.3">
      <c r="A23" s="230" t="s">
        <v>93</v>
      </c>
      <c r="B23" s="231"/>
    </row>
    <row r="24" spans="1:3" s="76" customFormat="1" ht="23.25" customHeight="1" x14ac:dyDescent="0.25">
      <c r="A24" s="246"/>
      <c r="B24" s="247"/>
      <c r="C24" s="81"/>
    </row>
    <row r="25" spans="1:3" s="77" customFormat="1" ht="45.75" customHeight="1" x14ac:dyDescent="0.25">
      <c r="A25" s="248"/>
      <c r="B25" s="249"/>
    </row>
    <row r="26" spans="1:3" ht="33.75" customHeight="1" x14ac:dyDescent="0.25">
      <c r="A26" s="240"/>
      <c r="B26" s="245"/>
      <c r="C26" s="81"/>
    </row>
    <row r="27" spans="1:3" ht="91.5" customHeight="1" x14ac:dyDescent="0.25">
      <c r="A27" s="240" t="s">
        <v>102</v>
      </c>
      <c r="B27" s="241"/>
    </row>
    <row r="28" spans="1:3" x14ac:dyDescent="0.25">
      <c r="A28" s="137"/>
      <c r="B28" s="138"/>
    </row>
    <row r="29" spans="1:3" x14ac:dyDescent="0.25">
      <c r="A29" s="234" t="s">
        <v>103</v>
      </c>
      <c r="B29" s="235"/>
    </row>
    <row r="30" spans="1:3" ht="60" customHeight="1" x14ac:dyDescent="0.25">
      <c r="A30" s="238" t="s">
        <v>104</v>
      </c>
      <c r="B30" s="239"/>
    </row>
    <row r="31" spans="1:3" x14ac:dyDescent="0.25">
      <c r="A31" s="140"/>
      <c r="B31" s="141"/>
    </row>
    <row r="32" spans="1:3" x14ac:dyDescent="0.25">
      <c r="A32" s="72" t="s">
        <v>105</v>
      </c>
      <c r="B32" s="138"/>
    </row>
    <row r="33" spans="1:2" x14ac:dyDescent="0.25">
      <c r="A33" s="73" t="s">
        <v>106</v>
      </c>
      <c r="B33" s="146" t="s">
        <v>107</v>
      </c>
    </row>
    <row r="34" spans="1:2" x14ac:dyDescent="0.25">
      <c r="A34" s="78"/>
      <c r="B34" s="74"/>
    </row>
    <row r="35" spans="1:2" ht="16.5" thickBot="1" x14ac:dyDescent="0.3">
      <c r="A35" s="236" t="s">
        <v>108</v>
      </c>
      <c r="B35" s="237"/>
    </row>
  </sheetData>
  <mergeCells count="26">
    <mergeCell ref="A20:B20"/>
    <mergeCell ref="A22:B22"/>
    <mergeCell ref="A23:B23"/>
    <mergeCell ref="A8:B8"/>
    <mergeCell ref="A2:B2"/>
    <mergeCell ref="A3:B3"/>
    <mergeCell ref="A4:B4"/>
    <mergeCell ref="A5:B5"/>
    <mergeCell ref="A6:B6"/>
    <mergeCell ref="A21:B21"/>
    <mergeCell ref="A29:B29"/>
    <mergeCell ref="A10:B10"/>
    <mergeCell ref="A35:B35"/>
    <mergeCell ref="A30:B30"/>
    <mergeCell ref="A11:B11"/>
    <mergeCell ref="A13:B13"/>
    <mergeCell ref="A14:B14"/>
    <mergeCell ref="A26:B26"/>
    <mergeCell ref="A27:B27"/>
    <mergeCell ref="A24:B24"/>
    <mergeCell ref="A25:B25"/>
    <mergeCell ref="A15:B15"/>
    <mergeCell ref="A16:B16"/>
    <mergeCell ref="A17:B17"/>
    <mergeCell ref="A18:B18"/>
    <mergeCell ref="A19:B19"/>
  </mergeCells>
  <pageMargins left="0.7" right="0.7" top="0.75" bottom="0.75" header="0.3" footer="0.3"/>
  <pageSetup scale="65" orientation="portrait" r:id="rId1"/>
  <headerFooter>
    <oddFooter xml:space="preserve">&amp;C_x000D_&amp;1#&amp;"Calibri"&amp;10&amp;K000000 Internal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475D-84DB-4677-B98C-EF796C098259}">
  <sheetPr>
    <tabColor theme="3" tint="0.59999389629810485"/>
    <pageSetUpPr fitToPage="1"/>
  </sheetPr>
  <dimension ref="A1:F41"/>
  <sheetViews>
    <sheetView view="pageBreakPreview" zoomScale="90" zoomScaleNormal="100" zoomScaleSheetLayoutView="90" workbookViewId="0">
      <selection activeCell="B7" sqref="B7"/>
    </sheetView>
  </sheetViews>
  <sheetFormatPr defaultRowHeight="15.75" x14ac:dyDescent="0.25"/>
  <cols>
    <col min="1" max="1" width="17" customWidth="1"/>
    <col min="2" max="2" width="123.375" customWidth="1"/>
    <col min="3" max="3" width="13.25" bestFit="1" customWidth="1"/>
  </cols>
  <sheetData>
    <row r="1" spans="1:6" ht="18" x14ac:dyDescent="0.25">
      <c r="A1" s="15" t="s">
        <v>109</v>
      </c>
      <c r="B1" s="16"/>
      <c r="C1" s="118"/>
    </row>
    <row r="2" spans="1:6" x14ac:dyDescent="0.25">
      <c r="A2" s="17" t="s">
        <v>110</v>
      </c>
      <c r="B2" s="205" t="s">
        <v>111</v>
      </c>
      <c r="C2" s="120"/>
    </row>
    <row r="3" spans="1:6" x14ac:dyDescent="0.25">
      <c r="A3" s="18" t="s">
        <v>112</v>
      </c>
      <c r="B3" s="187"/>
      <c r="C3" s="120"/>
    </row>
    <row r="4" spans="1:6" x14ac:dyDescent="0.25">
      <c r="A4" s="18" t="s">
        <v>113</v>
      </c>
      <c r="B4" s="119" t="s">
        <v>114</v>
      </c>
      <c r="C4" s="120"/>
    </row>
    <row r="5" spans="1:6" x14ac:dyDescent="0.25">
      <c r="A5" s="19"/>
      <c r="B5" s="119" t="s">
        <v>115</v>
      </c>
      <c r="C5" s="120"/>
    </row>
    <row r="6" spans="1:6" x14ac:dyDescent="0.25">
      <c r="A6" s="19"/>
      <c r="B6" s="119" t="s">
        <v>116</v>
      </c>
      <c r="C6" s="120"/>
    </row>
    <row r="7" spans="1:6" ht="16.5" thickBot="1" x14ac:dyDescent="0.3">
      <c r="A7" s="20"/>
      <c r="B7" s="188" t="s">
        <v>117</v>
      </c>
      <c r="C7" s="121"/>
    </row>
    <row r="8" spans="1:6" x14ac:dyDescent="0.25">
      <c r="A8" s="21"/>
      <c r="B8" s="119"/>
      <c r="C8" s="35"/>
    </row>
    <row r="9" spans="1:6" x14ac:dyDescent="0.25">
      <c r="A9" s="35"/>
      <c r="B9" s="35"/>
      <c r="C9" s="35"/>
      <c r="D9" s="35"/>
      <c r="E9" s="35"/>
      <c r="F9" s="35"/>
    </row>
    <row r="10" spans="1:6" ht="15.75" customHeight="1" x14ac:dyDescent="0.25">
      <c r="A10" s="35"/>
      <c r="B10" s="35"/>
      <c r="C10" s="22" t="s">
        <v>118</v>
      </c>
      <c r="D10" s="28"/>
      <c r="E10" s="35"/>
      <c r="F10" s="35"/>
    </row>
    <row r="11" spans="1:6" ht="56.25" x14ac:dyDescent="0.25">
      <c r="A11" s="35"/>
      <c r="B11" s="35"/>
      <c r="C11" s="22" t="s">
        <v>119</v>
      </c>
      <c r="D11" s="22"/>
      <c r="E11" s="22"/>
      <c r="F11" s="22"/>
    </row>
    <row r="12" spans="1:6" ht="15.75" customHeight="1" x14ac:dyDescent="0.25">
      <c r="A12" s="136" t="s">
        <v>120</v>
      </c>
      <c r="B12" s="145" t="str">
        <f>'Form 1.1'!B5</f>
        <v>AVERAGE YEAR NATURAL GAS DEMAND BY CUSTOMER CLASS AND MONTH (MMcfd)</v>
      </c>
      <c r="C12" s="23" t="s">
        <v>121</v>
      </c>
      <c r="D12" s="25"/>
      <c r="E12" s="25"/>
      <c r="F12" s="122"/>
    </row>
    <row r="13" spans="1:6" x14ac:dyDescent="0.25">
      <c r="A13" s="123" t="s">
        <v>122</v>
      </c>
      <c r="B13" s="145" t="str">
        <f>'Form 1.2'!B5</f>
        <v>COLD YEAR AND DRY HYDRO DEMAND BY CUSTOMER CLASS AND MONTH (MMcfd)</v>
      </c>
      <c r="C13" s="23" t="s">
        <v>121</v>
      </c>
      <c r="D13" s="25"/>
      <c r="E13" s="25"/>
      <c r="F13" s="122"/>
    </row>
    <row r="14" spans="1:6" x14ac:dyDescent="0.25">
      <c r="A14" s="123" t="s">
        <v>123</v>
      </c>
      <c r="B14" s="145" t="str">
        <f>'Form 1.3'!B5</f>
        <v>HOT YEAR NATURAL GAS DEMAND BY CUSTOMER CLASS AND MONTH (MMcfd)</v>
      </c>
      <c r="C14" s="23" t="s">
        <v>121</v>
      </c>
      <c r="D14" s="25"/>
      <c r="E14" s="25"/>
      <c r="F14" s="122"/>
    </row>
    <row r="15" spans="1:6" x14ac:dyDescent="0.25">
      <c r="A15" s="123" t="s">
        <v>124</v>
      </c>
      <c r="B15" s="145" t="str">
        <f>'Form 1.4'!B5</f>
        <v>DAILY RECORDED AND WEATHER NORMALIZED NATURAL GAS DEMAND BY CUSTOMER CLASS AND DAY (MMcfd)</v>
      </c>
      <c r="C15" s="23" t="s">
        <v>121</v>
      </c>
      <c r="D15" s="25"/>
      <c r="E15" s="25"/>
      <c r="F15" s="122"/>
    </row>
    <row r="16" spans="1:6" x14ac:dyDescent="0.25">
      <c r="A16" s="123" t="s">
        <v>125</v>
      </c>
      <c r="B16" s="145" t="s">
        <v>126</v>
      </c>
      <c r="C16" s="23" t="s">
        <v>121</v>
      </c>
      <c r="D16" s="25"/>
      <c r="E16" s="25"/>
      <c r="F16" s="122"/>
    </row>
    <row r="17" spans="1:6" ht="42.95" customHeight="1" x14ac:dyDescent="0.25">
      <c r="A17" s="123" t="s">
        <v>9</v>
      </c>
      <c r="B17" s="145" t="str">
        <f>'Form 1.6'!B5</f>
        <v>NATURAL GAS COMMODITY PRICE, ELECTRICITY PRICE, AVERAGE NATURAL GAS TRANSPORTATION RATE BY CUSTOMER CLASS, AND PRICE OF RENEWABLE, SYNTHETIC, OR HYDROGEN</v>
      </c>
      <c r="C17" s="23" t="s">
        <v>121</v>
      </c>
      <c r="D17" s="25"/>
      <c r="E17" s="25"/>
      <c r="F17" s="122"/>
    </row>
    <row r="18" spans="1:6" x14ac:dyDescent="0.25">
      <c r="A18" s="123" t="s">
        <v>127</v>
      </c>
      <c r="B18" s="145" t="str">
        <f>'Form 1.7'!B5</f>
        <v>HEATING AND COOLING DEGREE DAYS BY MONTH AND YEAR AND TEMPERATURE ZONE IDENTIFICATION</v>
      </c>
      <c r="C18" s="23" t="s">
        <v>121</v>
      </c>
      <c r="D18" s="25"/>
      <c r="E18" s="25"/>
      <c r="F18" s="122"/>
    </row>
    <row r="19" spans="1:6" x14ac:dyDescent="0.25">
      <c r="A19" s="123" t="s">
        <v>128</v>
      </c>
      <c r="B19" s="145" t="str">
        <f>'Form 1.8'!B5</f>
        <v>PLANNING AREA MACRO-LEVEL ECONOMIC AND DEMOGRAPHIC ASSUMPTIONS</v>
      </c>
      <c r="C19" s="23" t="s">
        <v>121</v>
      </c>
      <c r="D19" s="25"/>
      <c r="E19" s="25"/>
      <c r="F19" s="122"/>
    </row>
    <row r="20" spans="1:6" x14ac:dyDescent="0.25">
      <c r="A20" s="123" t="s">
        <v>129</v>
      </c>
      <c r="B20" s="145" t="str">
        <f>'Form 1.9'!$B$5</f>
        <v>BASE YEAR AND FORECAST OF END-USE EQUIPMENT DATA AND SATURATION BY CUSTOMER CLASS</v>
      </c>
      <c r="C20" s="23" t="s">
        <v>121</v>
      </c>
      <c r="D20" s="25"/>
      <c r="E20" s="25"/>
      <c r="F20" s="122"/>
    </row>
    <row r="21" spans="1:6" x14ac:dyDescent="0.25">
      <c r="A21" s="123" t="s">
        <v>130</v>
      </c>
      <c r="B21" s="145" t="str">
        <f>'Form 1.10'!B5</f>
        <v>CUMULATIVE INCREMENTAL ENERGY EFFICIENCY AND DEMAND RESPONSE BY SECTOR</v>
      </c>
      <c r="C21" s="23" t="s">
        <v>121</v>
      </c>
      <c r="D21" s="25"/>
      <c r="E21" s="25"/>
      <c r="F21" s="122"/>
    </row>
    <row r="22" spans="1:6" x14ac:dyDescent="0.25">
      <c r="A22" s="123" t="s">
        <v>131</v>
      </c>
      <c r="B22" s="145" t="str">
        <f>'Form 1.11'!B5</f>
        <v>DEMAND REDUCTION DUE TO CLIMATE CHANGE, ELECTRIFICATION, AND RNG OR HYDROGEN</v>
      </c>
      <c r="C22" s="23" t="s">
        <v>121</v>
      </c>
      <c r="D22" s="25"/>
      <c r="E22" s="25"/>
      <c r="F22" s="122"/>
    </row>
    <row r="23" spans="1:6" x14ac:dyDescent="0.25">
      <c r="A23" s="123" t="s">
        <v>132</v>
      </c>
      <c r="B23" s="145" t="str">
        <f>'Form 1.12'!B5</f>
        <v xml:space="preserve">NEW BUSINESS </v>
      </c>
      <c r="C23" s="23" t="s">
        <v>121</v>
      </c>
      <c r="D23" s="25"/>
      <c r="E23" s="25"/>
      <c r="F23" s="122"/>
    </row>
    <row r="24" spans="1:6" x14ac:dyDescent="0.25">
      <c r="A24" s="123" t="s">
        <v>133</v>
      </c>
      <c r="B24" s="145" t="str">
        <f>'Form 2.1'!$C$5</f>
        <v>NATURAL GAS REVENUE REQUIREMENT BY FUNCTIONAL ASSET CATEGORY AND CUSTOMER CLASS</v>
      </c>
      <c r="C24" s="23" t="s">
        <v>121</v>
      </c>
      <c r="D24" s="25"/>
      <c r="E24" s="25"/>
      <c r="F24" s="122"/>
    </row>
    <row r="25" spans="1:6" x14ac:dyDescent="0.25">
      <c r="A25" s="123" t="s">
        <v>134</v>
      </c>
      <c r="B25" s="145" t="str">
        <f>'Form 2.2'!B5</f>
        <v>CUSTOMER COUNT INFORMATION</v>
      </c>
      <c r="C25" s="23" t="s">
        <v>121</v>
      </c>
      <c r="D25" s="25"/>
      <c r="E25" s="25"/>
      <c r="F25" s="122"/>
    </row>
    <row r="26" spans="1:6" ht="30.75" x14ac:dyDescent="0.25">
      <c r="A26" s="123" t="s">
        <v>13</v>
      </c>
      <c r="B26" s="145" t="str">
        <f>'Form 2.3'!B5</f>
        <v>TOTAL DOLLARS OF RATEBASE BY FUNCTIONAL CATEGORY SPLIT INTO DEPRECIATED AND UNDEPRECIATED ASSET VALUE</v>
      </c>
      <c r="C26" s="23" t="s">
        <v>121</v>
      </c>
      <c r="D26" s="25"/>
      <c r="E26" s="25"/>
      <c r="F26" s="122"/>
    </row>
    <row r="27" spans="1:6" x14ac:dyDescent="0.25">
      <c r="A27" s="123" t="s">
        <v>14</v>
      </c>
      <c r="B27" s="145" t="str">
        <f>'Form 2.4'!B5</f>
        <v>EXPECTED REPLACEMENT AND RETIREMENT OF GAS INFRASTRUCTURE</v>
      </c>
      <c r="C27" s="23" t="s">
        <v>121</v>
      </c>
      <c r="D27" s="25"/>
      <c r="E27" s="25"/>
      <c r="F27" s="122"/>
    </row>
    <row r="28" spans="1:6" x14ac:dyDescent="0.25">
      <c r="A28" s="24"/>
      <c r="B28" s="35"/>
      <c r="C28" s="25"/>
      <c r="D28" s="25"/>
      <c r="E28" s="25"/>
      <c r="F28" s="122"/>
    </row>
    <row r="29" spans="1:6" x14ac:dyDescent="0.25">
      <c r="A29" s="24"/>
      <c r="B29" s="24"/>
      <c r="C29" s="25"/>
      <c r="D29" s="25"/>
      <c r="E29" s="25"/>
      <c r="F29" s="122"/>
    </row>
    <row r="30" spans="1:6" x14ac:dyDescent="0.25">
      <c r="A30" s="35"/>
      <c r="B30" s="35"/>
      <c r="C30" s="25"/>
      <c r="D30" s="25"/>
      <c r="E30" s="25"/>
      <c r="F30" s="122"/>
    </row>
    <row r="31" spans="1:6" x14ac:dyDescent="0.25">
      <c r="A31" s="35"/>
      <c r="B31" s="35"/>
      <c r="C31" s="25"/>
      <c r="D31" s="25"/>
      <c r="E31" s="25"/>
      <c r="F31" s="122"/>
    </row>
    <row r="32" spans="1:6" x14ac:dyDescent="0.25">
      <c r="A32" s="35"/>
      <c r="B32" s="35"/>
      <c r="C32" s="25"/>
      <c r="D32" s="25"/>
      <c r="E32" s="25"/>
      <c r="F32" s="122"/>
    </row>
    <row r="33" spans="1:6" x14ac:dyDescent="0.25">
      <c r="A33" s="35"/>
      <c r="B33" s="35"/>
      <c r="C33" s="25"/>
      <c r="D33" s="25"/>
      <c r="E33" s="25"/>
      <c r="F33" s="122"/>
    </row>
    <row r="34" spans="1:6" x14ac:dyDescent="0.25">
      <c r="A34" s="24"/>
      <c r="B34" s="24"/>
      <c r="C34" s="25"/>
      <c r="D34" s="25"/>
      <c r="E34" s="25"/>
      <c r="F34" s="27"/>
    </row>
    <row r="35" spans="1:6" x14ac:dyDescent="0.25">
      <c r="A35" s="24"/>
      <c r="B35" s="24"/>
      <c r="C35" s="122"/>
      <c r="D35" s="122"/>
      <c r="E35" s="27"/>
      <c r="F35" s="122"/>
    </row>
    <row r="36" spans="1:6" x14ac:dyDescent="0.25">
      <c r="A36" s="24"/>
      <c r="B36" s="24"/>
      <c r="C36" s="25"/>
      <c r="D36" s="122"/>
      <c r="E36" s="122"/>
      <c r="F36" s="122"/>
    </row>
    <row r="37" spans="1:6" x14ac:dyDescent="0.25">
      <c r="A37" s="24"/>
      <c r="B37" s="24"/>
      <c r="C37" s="122"/>
      <c r="D37" s="25"/>
      <c r="E37" s="25"/>
      <c r="F37" s="122"/>
    </row>
    <row r="38" spans="1:6" x14ac:dyDescent="0.25">
      <c r="A38" s="24"/>
      <c r="B38" s="24"/>
      <c r="C38" s="26"/>
      <c r="D38" s="26"/>
      <c r="E38" s="26"/>
      <c r="F38" s="26"/>
    </row>
    <row r="39" spans="1:6" x14ac:dyDescent="0.25">
      <c r="A39" s="24"/>
      <c r="B39" s="24"/>
      <c r="C39" s="25"/>
      <c r="D39" s="25"/>
      <c r="E39" s="25"/>
      <c r="F39" s="26"/>
    </row>
    <row r="40" spans="1:6" x14ac:dyDescent="0.25">
      <c r="A40" s="24"/>
      <c r="B40" s="24"/>
      <c r="C40" s="25"/>
      <c r="D40" s="25"/>
      <c r="E40" s="25"/>
      <c r="F40" s="26"/>
    </row>
    <row r="41" spans="1:6" x14ac:dyDescent="0.25">
      <c r="A41" s="24"/>
      <c r="B41" s="24"/>
      <c r="C41" s="25"/>
      <c r="D41" s="25"/>
      <c r="E41" s="25"/>
      <c r="F41" s="26"/>
    </row>
  </sheetData>
  <phoneticPr fontId="16" type="noConversion"/>
  <hyperlinks>
    <hyperlink ref="A12" r:id="rId1" location="'Form 1.1'!A1" xr:uid="{AEB30505-5DF1-48CD-AA21-B2E636501DEB}"/>
    <hyperlink ref="A13" r:id="rId2" location="'Form 1.2'!A1" xr:uid="{F4667B64-53F8-483D-912D-727143B409EF}"/>
    <hyperlink ref="A14" r:id="rId3" location="'Form 1.3'!A1" xr:uid="{9C7F51BC-CC80-4D47-AB6D-7F612BAB363D}"/>
    <hyperlink ref="A15" r:id="rId4" location="'Form 1.4'!A1" xr:uid="{19D06F92-96F5-4585-83BD-10950E83CA51}"/>
    <hyperlink ref="A17" r:id="rId5" location="'Form 1.6'!A1" xr:uid="{F8527AC1-5E35-407A-AA95-442FC0638B3D}"/>
    <hyperlink ref="A18" r:id="rId6" location="'Form 1.7'!A1" xr:uid="{70126B6A-9762-4950-A548-9F8D746E20AB}"/>
    <hyperlink ref="A19" r:id="rId7" location="'Form 1.8'!A1" xr:uid="{E0F4B6C8-E926-4F91-B166-91CA6FBC81F7}"/>
    <hyperlink ref="A20" r:id="rId8" location="'Form 1.9'!A1" xr:uid="{CC089850-E194-4BDD-BEE3-2810569ACF9B}"/>
    <hyperlink ref="A21" r:id="rId9" location="'Form 1.10'!A1" xr:uid="{3C216AF3-421A-45BF-A222-720A2543C160}"/>
    <hyperlink ref="A22" r:id="rId10" location="'Form 1.11'!A1" display="Form 1.10" xr:uid="{48C946F0-3706-4F28-8AC9-424F0216AC4B}"/>
    <hyperlink ref="A23" r:id="rId11" location="'Form 1.12'!A1" display="Form 1.11" xr:uid="{088216AE-4F71-4E16-9674-2D38F9BE58BD}"/>
    <hyperlink ref="A24" r:id="rId12" location="'Form 2.1'!A1" xr:uid="{984FFFF0-FC70-4BD2-A6AC-A6915FE86F36}"/>
    <hyperlink ref="A25" r:id="rId13" location="'Form 2.2'!A1" xr:uid="{2175DA33-9814-43AA-9B83-70B7E7095C74}"/>
    <hyperlink ref="A26" r:id="rId14" location="'Form 2.3'!A1" xr:uid="{C98794B6-8314-4776-B4DE-B07338F21353}"/>
    <hyperlink ref="A27" r:id="rId15" location="'Form 2.4'!A1" xr:uid="{AA3B80E7-F757-422D-B4F4-884037E1DA52}"/>
    <hyperlink ref="A16" r:id="rId16" location="'Form 1.5'!A1" xr:uid="{4FEA7512-3F0D-401A-97E8-AF10E01F0E46}"/>
    <hyperlink ref="B7" r:id="rId17" xr:uid="{ABD0EC71-37E7-41BE-AAC1-D2F983FEB785}"/>
  </hyperlinks>
  <pageMargins left="0.25" right="0.25" top="0.75" bottom="0.75" header="0.3" footer="0.3"/>
  <pageSetup scale="31" fitToHeight="0" orientation="landscape" r:id="rId18"/>
  <headerFooter>
    <oddFooter xml:space="preserve">&amp;C_x000D_&amp;1#&amp;"Calibri"&amp;10&amp;K000000 Internal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2F9F0-0FF1-47F4-ADEC-ED7F2AF1A110}">
  <sheetPr>
    <tabColor theme="6" tint="0.79998168889431442"/>
    <pageSetUpPr fitToPage="1"/>
  </sheetPr>
  <dimension ref="B1:FU343"/>
  <sheetViews>
    <sheetView topLeftCell="B1" zoomScale="90" zoomScaleNormal="90" workbookViewId="0">
      <selection activeCell="B2" sqref="B2:T2"/>
    </sheetView>
  </sheetViews>
  <sheetFormatPr defaultColWidth="9" defaultRowHeight="15.75" x14ac:dyDescent="0.25"/>
  <cols>
    <col min="1" max="1" width="2.625" customWidth="1"/>
    <col min="2" max="20" width="9.125" customWidth="1"/>
    <col min="21" max="21" width="4.875" customWidth="1"/>
    <col min="22" max="40" width="12.875" customWidth="1"/>
  </cols>
  <sheetData>
    <row r="1" spans="2:177" s="6" customFormat="1" ht="15.75" customHeight="1" x14ac:dyDescent="0.25">
      <c r="B1" s="211" t="s">
        <v>135</v>
      </c>
      <c r="C1" s="211"/>
      <c r="D1" s="211"/>
      <c r="E1" s="211"/>
      <c r="F1" s="211"/>
      <c r="G1" s="211"/>
      <c r="H1" s="211"/>
      <c r="I1" s="211"/>
      <c r="J1" s="211"/>
      <c r="K1" s="211"/>
      <c r="L1" s="211"/>
      <c r="M1" s="211"/>
      <c r="N1" s="211"/>
      <c r="O1" s="211"/>
      <c r="P1" s="211"/>
      <c r="Q1" s="211"/>
      <c r="R1" s="211"/>
      <c r="S1" s="211"/>
      <c r="T1" s="211"/>
    </row>
    <row r="2" spans="2:177" s="7" customFormat="1" ht="15.75" customHeight="1" x14ac:dyDescent="0.25">
      <c r="B2" s="257" t="s">
        <v>111</v>
      </c>
      <c r="C2" s="258"/>
      <c r="D2" s="258"/>
      <c r="E2" s="258"/>
      <c r="F2" s="258"/>
      <c r="G2" s="258"/>
      <c r="H2" s="258"/>
      <c r="I2" s="258"/>
      <c r="J2" s="258"/>
      <c r="K2" s="258"/>
      <c r="L2" s="258"/>
      <c r="M2" s="258"/>
      <c r="N2" s="258"/>
      <c r="O2" s="258"/>
      <c r="P2" s="258"/>
      <c r="Q2" s="258"/>
      <c r="R2" s="258"/>
      <c r="S2" s="258"/>
      <c r="T2" s="258"/>
    </row>
    <row r="3" spans="2:177" s="7" customFormat="1" ht="15.75" customHeight="1" x14ac:dyDescent="0.2">
      <c r="D3" s="36"/>
      <c r="E3" s="36"/>
      <c r="F3" s="36"/>
      <c r="G3" s="36"/>
      <c r="H3" s="36"/>
      <c r="I3" s="36"/>
      <c r="J3" s="36"/>
      <c r="K3" s="36"/>
      <c r="L3" s="36"/>
      <c r="M3" s="36"/>
      <c r="S3" s="36"/>
    </row>
    <row r="4" spans="2:177" s="7" customFormat="1" ht="15.75" customHeight="1" x14ac:dyDescent="0.2">
      <c r="D4" s="36"/>
      <c r="E4" s="36"/>
      <c r="F4" s="36"/>
      <c r="G4" s="36"/>
      <c r="H4" s="36"/>
      <c r="I4" s="36"/>
      <c r="J4" s="36"/>
      <c r="K4" s="36"/>
      <c r="L4" s="36"/>
      <c r="M4" s="36"/>
      <c r="S4" s="36"/>
    </row>
    <row r="5" spans="2:177" s="6" customFormat="1" ht="15.75" customHeight="1" x14ac:dyDescent="0.2">
      <c r="B5" s="255" t="s">
        <v>136</v>
      </c>
      <c r="C5" s="255"/>
      <c r="D5" s="255"/>
      <c r="E5" s="255"/>
      <c r="F5" s="255"/>
      <c r="G5" s="255"/>
      <c r="H5" s="255"/>
      <c r="I5" s="255"/>
      <c r="J5" s="255"/>
      <c r="K5" s="255"/>
      <c r="L5" s="255"/>
      <c r="M5" s="255"/>
      <c r="N5" s="255"/>
      <c r="O5" s="255"/>
      <c r="P5" s="255"/>
      <c r="Q5" s="255"/>
      <c r="R5" s="255"/>
      <c r="S5" s="255"/>
      <c r="T5" s="255"/>
    </row>
    <row r="6" spans="2:177" s="8" customFormat="1" ht="15.75" customHeight="1" x14ac:dyDescent="0.2">
      <c r="B6" s="256" t="s">
        <v>137</v>
      </c>
      <c r="C6" s="256"/>
      <c r="D6" s="256"/>
      <c r="E6" s="256"/>
      <c r="F6" s="256"/>
      <c r="G6" s="256"/>
      <c r="H6" s="256"/>
      <c r="I6" s="256"/>
      <c r="J6" s="256"/>
      <c r="K6" s="256"/>
      <c r="L6" s="256"/>
      <c r="M6" s="256"/>
      <c r="N6" s="256"/>
      <c r="O6" s="256"/>
      <c r="P6" s="256"/>
      <c r="Q6" s="256"/>
      <c r="R6" s="256"/>
      <c r="S6" s="256"/>
      <c r="T6" s="256"/>
    </row>
    <row r="7" spans="2:177" s="8" customFormat="1" ht="15.75" customHeight="1" x14ac:dyDescent="0.2">
      <c r="F7" s="7"/>
      <c r="G7" s="7"/>
      <c r="H7" s="7"/>
      <c r="I7" s="7"/>
      <c r="J7" s="7"/>
      <c r="K7" s="7"/>
      <c r="L7" s="7"/>
      <c r="M7" s="7"/>
    </row>
    <row r="8" spans="2:177" ht="15.75" customHeight="1" x14ac:dyDescent="0.25">
      <c r="B8" s="252"/>
      <c r="C8" s="253"/>
      <c r="D8" s="253"/>
      <c r="E8" s="253"/>
      <c r="F8" s="253"/>
      <c r="G8" s="253"/>
      <c r="H8" s="253"/>
      <c r="I8" s="253"/>
      <c r="J8" s="253"/>
      <c r="K8" s="253"/>
      <c r="L8" s="253"/>
      <c r="M8" s="253"/>
      <c r="N8" s="253"/>
      <c r="O8" s="253"/>
      <c r="P8" s="253"/>
      <c r="Q8" s="253"/>
      <c r="R8" s="253"/>
      <c r="S8" s="253"/>
      <c r="T8" s="254"/>
    </row>
    <row r="9" spans="2:177" ht="45.75" x14ac:dyDescent="0.25">
      <c r="B9" s="14" t="s">
        <v>138</v>
      </c>
      <c r="C9" s="14" t="s">
        <v>139</v>
      </c>
      <c r="D9" s="14" t="s">
        <v>140</v>
      </c>
      <c r="E9" s="14" t="s">
        <v>141</v>
      </c>
      <c r="F9" s="14" t="s">
        <v>142</v>
      </c>
      <c r="G9" s="14" t="s">
        <v>143</v>
      </c>
      <c r="H9" s="14" t="s">
        <v>144</v>
      </c>
      <c r="I9" s="14" t="s">
        <v>145</v>
      </c>
      <c r="J9" s="14" t="s">
        <v>146</v>
      </c>
      <c r="K9" s="14" t="s">
        <v>147</v>
      </c>
      <c r="L9" s="14" t="s">
        <v>148</v>
      </c>
      <c r="M9" s="14" t="s">
        <v>149</v>
      </c>
      <c r="N9" s="14" t="s">
        <v>150</v>
      </c>
      <c r="O9" s="14" t="s">
        <v>151</v>
      </c>
      <c r="P9" s="14" t="s">
        <v>152</v>
      </c>
      <c r="Q9" s="82" t="s">
        <v>153</v>
      </c>
      <c r="R9" s="14" t="s">
        <v>154</v>
      </c>
      <c r="S9" s="14" t="s">
        <v>155</v>
      </c>
      <c r="T9" s="10" t="s">
        <v>156</v>
      </c>
    </row>
    <row r="10" spans="2:177" x14ac:dyDescent="0.25">
      <c r="B10" s="31">
        <v>2023</v>
      </c>
      <c r="C10" s="31">
        <v>1</v>
      </c>
      <c r="D10" s="31">
        <v>935</v>
      </c>
      <c r="E10" s="31">
        <v>320</v>
      </c>
      <c r="F10" s="29"/>
      <c r="G10" s="31">
        <v>7</v>
      </c>
      <c r="H10" s="31"/>
      <c r="I10" s="31"/>
      <c r="J10" s="31">
        <v>449</v>
      </c>
      <c r="K10" s="31">
        <v>581</v>
      </c>
      <c r="L10" s="31"/>
      <c r="M10" s="31"/>
      <c r="N10" s="31">
        <v>4</v>
      </c>
      <c r="O10" s="31">
        <v>15</v>
      </c>
      <c r="P10" s="31">
        <v>67</v>
      </c>
      <c r="Q10" s="31"/>
      <c r="R10" s="29"/>
      <c r="S10" s="31">
        <v>310</v>
      </c>
      <c r="T10" s="31">
        <f>SUM(D10:S10)</f>
        <v>2688</v>
      </c>
      <c r="U10" s="5"/>
    </row>
    <row r="11" spans="2:177" x14ac:dyDescent="0.25">
      <c r="B11" s="31">
        <v>2023</v>
      </c>
      <c r="C11" s="31">
        <v>2</v>
      </c>
      <c r="D11" s="31">
        <v>839</v>
      </c>
      <c r="E11" s="31">
        <v>318</v>
      </c>
      <c r="F11" s="29"/>
      <c r="G11" s="31">
        <v>8</v>
      </c>
      <c r="H11" s="31"/>
      <c r="I11" s="31"/>
      <c r="J11" s="31">
        <v>432</v>
      </c>
      <c r="K11" s="31">
        <v>465</v>
      </c>
      <c r="L11" s="31"/>
      <c r="M11" s="31"/>
      <c r="N11" s="31">
        <v>4</v>
      </c>
      <c r="O11" s="31">
        <v>13</v>
      </c>
      <c r="P11" s="31">
        <v>48</v>
      </c>
      <c r="Q11" s="31"/>
      <c r="R11" s="29"/>
      <c r="S11" s="31">
        <v>310</v>
      </c>
      <c r="T11" s="31">
        <f t="shared" ref="T11:T74" si="0">SUM(D11:S11)</f>
        <v>2437</v>
      </c>
      <c r="U11" s="5"/>
      <c r="V11" s="212">
        <v>310</v>
      </c>
      <c r="W11" s="212">
        <v>310</v>
      </c>
      <c r="X11" s="212">
        <v>310</v>
      </c>
      <c r="Y11" s="212">
        <v>310</v>
      </c>
      <c r="Z11" s="212">
        <v>310</v>
      </c>
      <c r="AA11" s="212">
        <v>310</v>
      </c>
      <c r="AB11" s="212">
        <v>310</v>
      </c>
      <c r="AC11" s="212">
        <v>310</v>
      </c>
      <c r="AD11" s="212">
        <v>310</v>
      </c>
      <c r="AE11" s="212">
        <v>310</v>
      </c>
      <c r="AF11" s="212">
        <v>310</v>
      </c>
      <c r="AG11" s="213">
        <v>310</v>
      </c>
      <c r="AH11" s="212">
        <v>305</v>
      </c>
      <c r="AI11" s="212">
        <v>305</v>
      </c>
      <c r="AJ11" s="212">
        <v>305</v>
      </c>
      <c r="AK11" s="212">
        <v>305</v>
      </c>
      <c r="AL11" s="212">
        <v>305</v>
      </c>
      <c r="AM11" s="212">
        <v>305</v>
      </c>
      <c r="AN11" s="212">
        <v>305</v>
      </c>
      <c r="AO11" s="212">
        <v>305</v>
      </c>
      <c r="AP11" s="212">
        <v>305</v>
      </c>
      <c r="AQ11" s="212">
        <v>305</v>
      </c>
      <c r="AR11" s="212">
        <v>305</v>
      </c>
      <c r="AS11" s="213">
        <v>305</v>
      </c>
      <c r="AT11" s="212">
        <v>310</v>
      </c>
      <c r="AU11" s="212">
        <v>310</v>
      </c>
      <c r="AV11" s="212">
        <v>310</v>
      </c>
      <c r="AW11" s="212">
        <v>310</v>
      </c>
      <c r="AX11" s="212">
        <v>310</v>
      </c>
      <c r="AY11" s="212">
        <v>310</v>
      </c>
      <c r="AZ11" s="212">
        <v>310</v>
      </c>
      <c r="BA11" s="212">
        <v>310</v>
      </c>
      <c r="BB11" s="212">
        <v>310</v>
      </c>
      <c r="BC11" s="212">
        <v>310</v>
      </c>
      <c r="BD11" s="212">
        <v>310</v>
      </c>
      <c r="BE11" s="213">
        <v>310</v>
      </c>
      <c r="BF11" s="212">
        <v>310</v>
      </c>
      <c r="BG11" s="212">
        <v>310</v>
      </c>
      <c r="BH11" s="212">
        <v>310</v>
      </c>
      <c r="BI11" s="212">
        <v>310</v>
      </c>
      <c r="BJ11" s="212">
        <v>310</v>
      </c>
      <c r="BK11" s="212">
        <v>310</v>
      </c>
      <c r="BL11" s="212">
        <v>310</v>
      </c>
      <c r="BM11" s="212">
        <v>310</v>
      </c>
      <c r="BN11" s="212">
        <v>310</v>
      </c>
      <c r="BO11" s="212">
        <v>310</v>
      </c>
      <c r="BP11" s="212">
        <v>310</v>
      </c>
      <c r="BQ11" s="213">
        <v>310</v>
      </c>
      <c r="BR11" s="212">
        <v>0</v>
      </c>
      <c r="BS11" s="212">
        <v>0</v>
      </c>
      <c r="BT11" s="212">
        <v>0</v>
      </c>
      <c r="BU11" s="212">
        <v>0</v>
      </c>
      <c r="BV11" s="212">
        <v>0</v>
      </c>
      <c r="BW11" s="212">
        <v>0</v>
      </c>
      <c r="BX11" s="212">
        <v>0</v>
      </c>
      <c r="BY11" s="212">
        <v>0</v>
      </c>
      <c r="BZ11" s="212">
        <v>0</v>
      </c>
      <c r="CA11" s="212">
        <v>0</v>
      </c>
      <c r="CB11" s="212">
        <v>0</v>
      </c>
      <c r="CC11" s="213">
        <v>0</v>
      </c>
      <c r="CD11" s="212">
        <v>0</v>
      </c>
      <c r="CE11" s="212">
        <v>0</v>
      </c>
      <c r="CF11" s="212">
        <v>0</v>
      </c>
      <c r="CG11" s="212">
        <v>0</v>
      </c>
      <c r="CH11" s="212">
        <v>0</v>
      </c>
      <c r="CI11" s="212">
        <v>0</v>
      </c>
      <c r="CJ11" s="212">
        <v>0</v>
      </c>
      <c r="CK11" s="212">
        <v>0</v>
      </c>
      <c r="CL11" s="212">
        <v>0</v>
      </c>
      <c r="CM11" s="212">
        <v>0</v>
      </c>
      <c r="CN11" s="212">
        <v>0</v>
      </c>
      <c r="CO11" s="213">
        <v>0</v>
      </c>
      <c r="CP11" s="212">
        <v>0</v>
      </c>
      <c r="CQ11" s="212">
        <v>0</v>
      </c>
      <c r="CR11" s="212">
        <v>0</v>
      </c>
      <c r="CS11" s="212">
        <v>0</v>
      </c>
      <c r="CT11" s="212">
        <v>0</v>
      </c>
      <c r="CU11" s="212">
        <v>0</v>
      </c>
      <c r="CV11" s="212">
        <v>0</v>
      </c>
      <c r="CW11" s="212">
        <v>0</v>
      </c>
      <c r="CX11" s="212">
        <v>0</v>
      </c>
      <c r="CY11" s="212">
        <v>0</v>
      </c>
      <c r="CZ11" s="212">
        <v>0</v>
      </c>
      <c r="DA11" s="213">
        <v>0</v>
      </c>
      <c r="DB11" s="212">
        <v>0</v>
      </c>
      <c r="DC11" s="212">
        <v>0</v>
      </c>
      <c r="DD11" s="212">
        <v>0</v>
      </c>
      <c r="DE11" s="212">
        <v>0</v>
      </c>
      <c r="DF11" s="212">
        <v>0</v>
      </c>
      <c r="DG11" s="212">
        <v>0</v>
      </c>
      <c r="DH11" s="212">
        <v>0</v>
      </c>
      <c r="DI11" s="212">
        <v>0</v>
      </c>
      <c r="DJ11" s="212">
        <v>0</v>
      </c>
      <c r="DK11" s="212">
        <v>0</v>
      </c>
      <c r="DL11" s="212">
        <v>0</v>
      </c>
      <c r="DM11" s="213">
        <v>0</v>
      </c>
      <c r="DN11" s="212">
        <v>0</v>
      </c>
      <c r="DO11" s="212">
        <v>0</v>
      </c>
      <c r="DP11" s="212">
        <v>0</v>
      </c>
      <c r="DQ11" s="212">
        <v>0</v>
      </c>
      <c r="DR11" s="212">
        <v>0</v>
      </c>
      <c r="DS11" s="212">
        <v>0</v>
      </c>
      <c r="DT11" s="212">
        <v>0</v>
      </c>
      <c r="DU11" s="212">
        <v>0</v>
      </c>
      <c r="DV11" s="212">
        <v>0</v>
      </c>
      <c r="DW11" s="212">
        <v>0</v>
      </c>
      <c r="DX11" s="212">
        <v>0</v>
      </c>
      <c r="DY11" s="213">
        <v>0</v>
      </c>
      <c r="DZ11" s="212">
        <v>0</v>
      </c>
      <c r="EA11" s="212">
        <v>0</v>
      </c>
      <c r="EB11" s="212">
        <v>0</v>
      </c>
      <c r="EC11" s="212">
        <v>0</v>
      </c>
      <c r="ED11" s="212">
        <v>0</v>
      </c>
      <c r="EE11" s="212">
        <v>0</v>
      </c>
      <c r="EF11" s="212">
        <v>0</v>
      </c>
      <c r="EG11" s="212">
        <v>0</v>
      </c>
      <c r="EH11" s="212">
        <v>0</v>
      </c>
      <c r="EI11" s="212">
        <v>0</v>
      </c>
      <c r="EJ11" s="212">
        <v>0</v>
      </c>
      <c r="EK11" s="213">
        <v>0</v>
      </c>
      <c r="EL11" s="212">
        <v>0</v>
      </c>
      <c r="EM11" s="212">
        <v>0</v>
      </c>
      <c r="EN11" s="212">
        <v>0</v>
      </c>
      <c r="EO11" s="212">
        <v>0</v>
      </c>
      <c r="EP11" s="212">
        <v>0</v>
      </c>
      <c r="EQ11" s="212">
        <v>0</v>
      </c>
      <c r="ER11" s="212">
        <v>0</v>
      </c>
      <c r="ES11" s="212">
        <v>0</v>
      </c>
      <c r="ET11" s="212">
        <v>0</v>
      </c>
      <c r="EU11" s="212">
        <v>0</v>
      </c>
      <c r="EV11" s="212">
        <v>0</v>
      </c>
      <c r="EW11" s="213">
        <v>0</v>
      </c>
      <c r="EX11" s="212">
        <v>0</v>
      </c>
      <c r="EY11" s="212">
        <v>0</v>
      </c>
      <c r="EZ11" s="212">
        <v>0</v>
      </c>
      <c r="FA11" s="212">
        <v>0</v>
      </c>
      <c r="FB11" s="212">
        <v>0</v>
      </c>
      <c r="FC11" s="212">
        <v>0</v>
      </c>
      <c r="FD11" s="212">
        <v>0</v>
      </c>
      <c r="FE11" s="212">
        <v>0</v>
      </c>
      <c r="FF11" s="212">
        <v>0</v>
      </c>
      <c r="FG11" s="212">
        <v>0</v>
      </c>
      <c r="FH11" s="212">
        <v>0</v>
      </c>
      <c r="FI11" s="213">
        <v>0</v>
      </c>
      <c r="FJ11" s="212">
        <v>0</v>
      </c>
      <c r="FK11" s="212">
        <v>0</v>
      </c>
      <c r="FL11" s="212">
        <v>0</v>
      </c>
      <c r="FM11" s="212">
        <v>0</v>
      </c>
      <c r="FN11" s="212">
        <v>0</v>
      </c>
      <c r="FO11" s="212">
        <v>0</v>
      </c>
      <c r="FP11" s="212">
        <v>0</v>
      </c>
      <c r="FQ11" s="212">
        <v>0</v>
      </c>
      <c r="FR11" s="212">
        <v>0</v>
      </c>
      <c r="FS11" s="212">
        <v>0</v>
      </c>
      <c r="FT11" s="212">
        <v>0</v>
      </c>
      <c r="FU11" s="213">
        <v>0</v>
      </c>
    </row>
    <row r="12" spans="2:177" x14ac:dyDescent="0.25">
      <c r="B12" s="31">
        <v>2023</v>
      </c>
      <c r="C12" s="31">
        <v>3</v>
      </c>
      <c r="D12" s="31">
        <v>557</v>
      </c>
      <c r="E12" s="31">
        <v>236</v>
      </c>
      <c r="F12" s="29"/>
      <c r="G12" s="31">
        <v>7</v>
      </c>
      <c r="H12" s="31"/>
      <c r="I12" s="31"/>
      <c r="J12" s="31">
        <v>433</v>
      </c>
      <c r="K12" s="31">
        <v>277</v>
      </c>
      <c r="L12" s="31"/>
      <c r="M12" s="31"/>
      <c r="N12" s="31">
        <v>4</v>
      </c>
      <c r="O12" s="31">
        <v>11</v>
      </c>
      <c r="P12" s="31">
        <v>40</v>
      </c>
      <c r="Q12" s="31"/>
      <c r="R12" s="29"/>
      <c r="S12" s="31">
        <v>310</v>
      </c>
      <c r="T12" s="31">
        <f t="shared" si="0"/>
        <v>1875</v>
      </c>
      <c r="U12" s="5"/>
    </row>
    <row r="13" spans="2:177" x14ac:dyDescent="0.25">
      <c r="B13" s="31">
        <v>2023</v>
      </c>
      <c r="C13" s="31">
        <v>4</v>
      </c>
      <c r="D13" s="31">
        <v>426</v>
      </c>
      <c r="E13" s="31">
        <v>207</v>
      </c>
      <c r="F13" s="29"/>
      <c r="G13" s="31">
        <v>7</v>
      </c>
      <c r="H13" s="31"/>
      <c r="I13" s="31"/>
      <c r="J13" s="31">
        <v>426</v>
      </c>
      <c r="K13" s="31">
        <v>242</v>
      </c>
      <c r="L13" s="31"/>
      <c r="M13" s="31"/>
      <c r="N13" s="31">
        <v>4</v>
      </c>
      <c r="O13" s="31">
        <v>9</v>
      </c>
      <c r="P13" s="31">
        <v>24</v>
      </c>
      <c r="Q13" s="31"/>
      <c r="R13" s="29"/>
      <c r="S13" s="31">
        <v>310</v>
      </c>
      <c r="T13" s="31">
        <f t="shared" si="0"/>
        <v>1655</v>
      </c>
      <c r="U13" s="5"/>
    </row>
    <row r="14" spans="2:177" x14ac:dyDescent="0.25">
      <c r="B14" s="31">
        <v>2023</v>
      </c>
      <c r="C14" s="31">
        <v>5</v>
      </c>
      <c r="D14" s="31">
        <v>289</v>
      </c>
      <c r="E14" s="31">
        <v>169</v>
      </c>
      <c r="F14" s="29"/>
      <c r="G14" s="31">
        <v>7</v>
      </c>
      <c r="H14" s="31"/>
      <c r="I14" s="31"/>
      <c r="J14" s="31">
        <v>430</v>
      </c>
      <c r="K14" s="31">
        <v>243</v>
      </c>
      <c r="L14" s="31"/>
      <c r="M14" s="31"/>
      <c r="N14" s="31">
        <v>4</v>
      </c>
      <c r="O14" s="31">
        <v>7</v>
      </c>
      <c r="P14" s="31">
        <v>21</v>
      </c>
      <c r="Q14" s="31"/>
      <c r="R14" s="29"/>
      <c r="S14" s="31">
        <v>310</v>
      </c>
      <c r="T14" s="31">
        <f t="shared" si="0"/>
        <v>1480</v>
      </c>
      <c r="U14" s="5"/>
    </row>
    <row r="15" spans="2:177" x14ac:dyDescent="0.25">
      <c r="B15" s="31">
        <v>2023</v>
      </c>
      <c r="C15" s="31">
        <v>6</v>
      </c>
      <c r="D15" s="31">
        <v>232</v>
      </c>
      <c r="E15" s="31">
        <v>154</v>
      </c>
      <c r="F15" s="29"/>
      <c r="G15" s="31">
        <v>7</v>
      </c>
      <c r="H15" s="31"/>
      <c r="I15" s="31"/>
      <c r="J15" s="31">
        <v>432</v>
      </c>
      <c r="K15" s="31">
        <v>336</v>
      </c>
      <c r="L15" s="31"/>
      <c r="M15" s="31"/>
      <c r="N15" s="31">
        <v>4</v>
      </c>
      <c r="O15" s="31">
        <v>5</v>
      </c>
      <c r="P15" s="31">
        <v>16</v>
      </c>
      <c r="Q15" s="31"/>
      <c r="R15" s="29"/>
      <c r="S15" s="31">
        <v>310</v>
      </c>
      <c r="T15" s="31">
        <f t="shared" si="0"/>
        <v>1496</v>
      </c>
      <c r="U15" s="5"/>
    </row>
    <row r="16" spans="2:177" x14ac:dyDescent="0.25">
      <c r="B16" s="31">
        <v>2023</v>
      </c>
      <c r="C16" s="31">
        <v>7</v>
      </c>
      <c r="D16" s="31">
        <v>193</v>
      </c>
      <c r="E16" s="31">
        <v>140</v>
      </c>
      <c r="F16" s="29"/>
      <c r="G16" s="31">
        <v>7</v>
      </c>
      <c r="H16" s="31"/>
      <c r="I16" s="31"/>
      <c r="J16" s="31">
        <v>502</v>
      </c>
      <c r="K16" s="31">
        <v>515</v>
      </c>
      <c r="L16" s="31"/>
      <c r="M16" s="31"/>
      <c r="N16" s="31">
        <v>4</v>
      </c>
      <c r="O16" s="31">
        <v>5</v>
      </c>
      <c r="P16" s="31">
        <v>18</v>
      </c>
      <c r="Q16" s="31"/>
      <c r="R16" s="29"/>
      <c r="S16" s="31">
        <v>310</v>
      </c>
      <c r="T16" s="31">
        <f t="shared" si="0"/>
        <v>1694</v>
      </c>
      <c r="U16" s="5"/>
    </row>
    <row r="17" spans="2:21" x14ac:dyDescent="0.25">
      <c r="B17" s="31">
        <v>2023</v>
      </c>
      <c r="C17" s="31">
        <v>8</v>
      </c>
      <c r="D17" s="31">
        <v>190</v>
      </c>
      <c r="E17" s="31">
        <v>144</v>
      </c>
      <c r="F17" s="29"/>
      <c r="G17" s="31">
        <v>7</v>
      </c>
      <c r="H17" s="31"/>
      <c r="I17" s="31"/>
      <c r="J17" s="31">
        <v>594</v>
      </c>
      <c r="K17" s="31">
        <v>593</v>
      </c>
      <c r="L17" s="31"/>
      <c r="M17" s="31"/>
      <c r="N17" s="31">
        <v>4</v>
      </c>
      <c r="O17" s="31">
        <v>5</v>
      </c>
      <c r="P17" s="31">
        <v>21</v>
      </c>
      <c r="Q17" s="31"/>
      <c r="R17" s="29"/>
      <c r="S17" s="31">
        <v>310</v>
      </c>
      <c r="T17" s="31">
        <f t="shared" si="0"/>
        <v>1868</v>
      </c>
      <c r="U17" s="5"/>
    </row>
    <row r="18" spans="2:21" x14ac:dyDescent="0.25">
      <c r="B18" s="31">
        <v>2023</v>
      </c>
      <c r="C18" s="31">
        <v>9</v>
      </c>
      <c r="D18" s="31">
        <v>210</v>
      </c>
      <c r="E18" s="31">
        <v>160</v>
      </c>
      <c r="F18" s="29"/>
      <c r="G18" s="31">
        <v>7</v>
      </c>
      <c r="H18" s="31"/>
      <c r="I18" s="31"/>
      <c r="J18" s="31">
        <v>595</v>
      </c>
      <c r="K18" s="31">
        <v>454</v>
      </c>
      <c r="L18" s="31"/>
      <c r="M18" s="31"/>
      <c r="N18" s="31">
        <v>4</v>
      </c>
      <c r="O18" s="31">
        <v>5</v>
      </c>
      <c r="P18" s="31">
        <v>19</v>
      </c>
      <c r="Q18" s="31"/>
      <c r="R18" s="29"/>
      <c r="S18" s="31">
        <v>310</v>
      </c>
      <c r="T18" s="31">
        <f t="shared" si="0"/>
        <v>1764</v>
      </c>
      <c r="U18" s="5"/>
    </row>
    <row r="19" spans="2:21" x14ac:dyDescent="0.25">
      <c r="B19" s="31">
        <v>2023</v>
      </c>
      <c r="C19" s="31">
        <v>10</v>
      </c>
      <c r="D19" s="31">
        <v>261</v>
      </c>
      <c r="E19" s="31">
        <v>176</v>
      </c>
      <c r="F19" s="29"/>
      <c r="G19" s="31">
        <v>7</v>
      </c>
      <c r="H19" s="31"/>
      <c r="I19" s="31"/>
      <c r="J19" s="31">
        <v>488</v>
      </c>
      <c r="K19" s="31">
        <v>489</v>
      </c>
      <c r="L19" s="31"/>
      <c r="M19" s="31"/>
      <c r="N19" s="31">
        <v>4</v>
      </c>
      <c r="O19" s="31">
        <v>7</v>
      </c>
      <c r="P19" s="31">
        <v>22</v>
      </c>
      <c r="Q19" s="31"/>
      <c r="R19" s="29"/>
      <c r="S19" s="31">
        <v>310</v>
      </c>
      <c r="T19" s="31">
        <f t="shared" si="0"/>
        <v>1764</v>
      </c>
      <c r="U19" s="5"/>
    </row>
    <row r="20" spans="2:21" x14ac:dyDescent="0.25">
      <c r="B20" s="31">
        <v>2023</v>
      </c>
      <c r="C20" s="31">
        <v>11</v>
      </c>
      <c r="D20" s="31">
        <v>554</v>
      </c>
      <c r="E20" s="31">
        <v>243</v>
      </c>
      <c r="F20" s="29"/>
      <c r="G20" s="31">
        <v>7</v>
      </c>
      <c r="H20" s="31"/>
      <c r="I20" s="31"/>
      <c r="J20" s="31">
        <v>460</v>
      </c>
      <c r="K20" s="31">
        <v>493</v>
      </c>
      <c r="L20" s="31"/>
      <c r="M20" s="31"/>
      <c r="N20" s="31">
        <v>4</v>
      </c>
      <c r="O20" s="31">
        <v>11</v>
      </c>
      <c r="P20" s="31">
        <v>49</v>
      </c>
      <c r="Q20" s="31"/>
      <c r="R20" s="29"/>
      <c r="S20" s="31">
        <v>310</v>
      </c>
      <c r="T20" s="31">
        <f t="shared" si="0"/>
        <v>2131</v>
      </c>
      <c r="U20" s="5"/>
    </row>
    <row r="21" spans="2:21" x14ac:dyDescent="0.25">
      <c r="B21" s="31">
        <v>2023</v>
      </c>
      <c r="C21" s="31">
        <v>12</v>
      </c>
      <c r="D21" s="31">
        <v>860</v>
      </c>
      <c r="E21" s="31">
        <v>304</v>
      </c>
      <c r="F21" s="29"/>
      <c r="G21" s="31">
        <v>7</v>
      </c>
      <c r="H21" s="31"/>
      <c r="I21" s="31"/>
      <c r="J21" s="31">
        <v>476</v>
      </c>
      <c r="K21" s="31">
        <v>695</v>
      </c>
      <c r="L21" s="31"/>
      <c r="M21" s="31"/>
      <c r="N21" s="31">
        <v>4</v>
      </c>
      <c r="O21" s="31">
        <v>15</v>
      </c>
      <c r="P21" s="31">
        <v>66</v>
      </c>
      <c r="Q21" s="31"/>
      <c r="R21" s="29"/>
      <c r="S21" s="31">
        <v>310</v>
      </c>
      <c r="T21" s="31">
        <f t="shared" si="0"/>
        <v>2737</v>
      </c>
      <c r="U21" s="5"/>
    </row>
    <row r="22" spans="2:21" x14ac:dyDescent="0.25">
      <c r="B22" s="31">
        <v>2024</v>
      </c>
      <c r="C22" s="31">
        <v>1</v>
      </c>
      <c r="D22" s="31">
        <v>915</v>
      </c>
      <c r="E22" s="31">
        <v>322</v>
      </c>
      <c r="F22" s="29"/>
      <c r="G22" s="31">
        <v>7</v>
      </c>
      <c r="H22" s="31"/>
      <c r="I22" s="31"/>
      <c r="J22" s="31">
        <v>468</v>
      </c>
      <c r="K22" s="31">
        <v>585</v>
      </c>
      <c r="L22" s="31"/>
      <c r="M22" s="31"/>
      <c r="N22" s="31">
        <v>4</v>
      </c>
      <c r="O22" s="31">
        <v>16</v>
      </c>
      <c r="P22" s="31">
        <v>67</v>
      </c>
      <c r="Q22" s="31"/>
      <c r="R22" s="29"/>
      <c r="S22" s="31">
        <v>305</v>
      </c>
      <c r="T22" s="31">
        <f t="shared" si="0"/>
        <v>2689</v>
      </c>
      <c r="U22" s="5"/>
    </row>
    <row r="23" spans="2:21" x14ac:dyDescent="0.25">
      <c r="B23" s="31">
        <v>2024</v>
      </c>
      <c r="C23" s="31">
        <v>2</v>
      </c>
      <c r="D23" s="31">
        <v>792</v>
      </c>
      <c r="E23" s="31">
        <v>309</v>
      </c>
      <c r="F23" s="29"/>
      <c r="G23" s="31">
        <v>8</v>
      </c>
      <c r="H23" s="31"/>
      <c r="I23" s="31"/>
      <c r="J23" s="31">
        <v>437</v>
      </c>
      <c r="K23" s="31">
        <v>438</v>
      </c>
      <c r="L23" s="31"/>
      <c r="M23" s="31"/>
      <c r="N23" s="31">
        <v>4</v>
      </c>
      <c r="O23" s="31">
        <v>13</v>
      </c>
      <c r="P23" s="31">
        <v>47</v>
      </c>
      <c r="Q23" s="31"/>
      <c r="R23" s="29"/>
      <c r="S23" s="31">
        <v>305</v>
      </c>
      <c r="T23" s="31">
        <f t="shared" si="0"/>
        <v>2353</v>
      </c>
      <c r="U23" s="5"/>
    </row>
    <row r="24" spans="2:21" x14ac:dyDescent="0.25">
      <c r="B24" s="31">
        <v>2024</v>
      </c>
      <c r="C24" s="31">
        <v>3</v>
      </c>
      <c r="D24" s="31">
        <v>542</v>
      </c>
      <c r="E24" s="31">
        <v>237</v>
      </c>
      <c r="F24" s="29"/>
      <c r="G24" s="31">
        <v>7</v>
      </c>
      <c r="H24" s="31"/>
      <c r="I24" s="31"/>
      <c r="J24" s="31">
        <v>450</v>
      </c>
      <c r="K24" s="31">
        <v>275</v>
      </c>
      <c r="L24" s="31"/>
      <c r="M24" s="31"/>
      <c r="N24" s="31">
        <v>4</v>
      </c>
      <c r="O24" s="31">
        <v>11</v>
      </c>
      <c r="P24" s="31">
        <v>39</v>
      </c>
      <c r="Q24" s="31"/>
      <c r="R24" s="29"/>
      <c r="S24" s="31">
        <v>305</v>
      </c>
      <c r="T24" s="31">
        <f t="shared" si="0"/>
        <v>1870</v>
      </c>
      <c r="U24" s="5"/>
    </row>
    <row r="25" spans="2:21" x14ac:dyDescent="0.25">
      <c r="B25" s="31">
        <v>2024</v>
      </c>
      <c r="C25" s="31">
        <v>4</v>
      </c>
      <c r="D25" s="31">
        <v>412</v>
      </c>
      <c r="E25" s="31">
        <v>207</v>
      </c>
      <c r="F25" s="29"/>
      <c r="G25" s="31">
        <v>8</v>
      </c>
      <c r="H25" s="31"/>
      <c r="I25" s="31"/>
      <c r="J25" s="31">
        <v>442</v>
      </c>
      <c r="K25" s="31">
        <v>250</v>
      </c>
      <c r="L25" s="31"/>
      <c r="M25" s="31"/>
      <c r="N25" s="31">
        <v>4</v>
      </c>
      <c r="O25" s="31">
        <v>9</v>
      </c>
      <c r="P25" s="31">
        <v>24</v>
      </c>
      <c r="Q25" s="31"/>
      <c r="R25" s="29"/>
      <c r="S25" s="31">
        <v>305</v>
      </c>
      <c r="T25" s="31">
        <f t="shared" si="0"/>
        <v>1661</v>
      </c>
      <c r="U25" s="5"/>
    </row>
    <row r="26" spans="2:21" x14ac:dyDescent="0.25">
      <c r="B26" s="31">
        <v>2024</v>
      </c>
      <c r="C26" s="31">
        <v>5</v>
      </c>
      <c r="D26" s="31">
        <v>277</v>
      </c>
      <c r="E26" s="31">
        <v>169</v>
      </c>
      <c r="F26" s="29"/>
      <c r="G26" s="31">
        <v>7</v>
      </c>
      <c r="H26" s="31"/>
      <c r="I26" s="31"/>
      <c r="J26" s="31">
        <v>444</v>
      </c>
      <c r="K26" s="31">
        <v>245</v>
      </c>
      <c r="L26" s="31"/>
      <c r="M26" s="31"/>
      <c r="N26" s="31">
        <v>4</v>
      </c>
      <c r="O26" s="31">
        <v>7</v>
      </c>
      <c r="P26" s="31">
        <v>21</v>
      </c>
      <c r="Q26" s="31"/>
      <c r="R26" s="29"/>
      <c r="S26" s="31">
        <v>305</v>
      </c>
      <c r="T26" s="31">
        <f t="shared" si="0"/>
        <v>1479</v>
      </c>
      <c r="U26" s="5"/>
    </row>
    <row r="27" spans="2:21" x14ac:dyDescent="0.25">
      <c r="B27" s="31">
        <v>2024</v>
      </c>
      <c r="C27" s="31">
        <v>6</v>
      </c>
      <c r="D27" s="31">
        <v>221</v>
      </c>
      <c r="E27" s="31">
        <v>152</v>
      </c>
      <c r="F27" s="29"/>
      <c r="G27" s="31">
        <v>8</v>
      </c>
      <c r="H27" s="31"/>
      <c r="I27" s="31"/>
      <c r="J27" s="31">
        <v>446</v>
      </c>
      <c r="K27" s="31">
        <v>335</v>
      </c>
      <c r="L27" s="31"/>
      <c r="M27" s="31"/>
      <c r="N27" s="31">
        <v>4</v>
      </c>
      <c r="O27" s="31">
        <v>5</v>
      </c>
      <c r="P27" s="31">
        <v>16</v>
      </c>
      <c r="Q27" s="31"/>
      <c r="R27" s="29"/>
      <c r="S27" s="31">
        <v>305</v>
      </c>
      <c r="T27" s="31">
        <f t="shared" si="0"/>
        <v>1492</v>
      </c>
      <c r="U27" s="5"/>
    </row>
    <row r="28" spans="2:21" x14ac:dyDescent="0.25">
      <c r="B28" s="31">
        <v>2024</v>
      </c>
      <c r="C28" s="31">
        <v>7</v>
      </c>
      <c r="D28" s="31">
        <v>183</v>
      </c>
      <c r="E28" s="31">
        <v>137</v>
      </c>
      <c r="F28" s="29"/>
      <c r="G28" s="31">
        <v>7</v>
      </c>
      <c r="H28" s="31"/>
      <c r="I28" s="31"/>
      <c r="J28" s="31">
        <v>515</v>
      </c>
      <c r="K28" s="31">
        <v>504</v>
      </c>
      <c r="L28" s="31"/>
      <c r="M28" s="31"/>
      <c r="N28" s="31">
        <v>4</v>
      </c>
      <c r="O28" s="31">
        <v>5</v>
      </c>
      <c r="P28" s="31">
        <v>18</v>
      </c>
      <c r="Q28" s="31"/>
      <c r="R28" s="29"/>
      <c r="S28" s="31">
        <v>305</v>
      </c>
      <c r="T28" s="31">
        <f t="shared" si="0"/>
        <v>1678</v>
      </c>
      <c r="U28" s="5"/>
    </row>
    <row r="29" spans="2:21" x14ac:dyDescent="0.25">
      <c r="B29" s="31">
        <v>2024</v>
      </c>
      <c r="C29" s="31">
        <v>8</v>
      </c>
      <c r="D29" s="31">
        <v>180</v>
      </c>
      <c r="E29" s="31">
        <v>141</v>
      </c>
      <c r="F29" s="29"/>
      <c r="G29" s="31">
        <v>7</v>
      </c>
      <c r="H29" s="31"/>
      <c r="I29" s="31"/>
      <c r="J29" s="31">
        <v>606</v>
      </c>
      <c r="K29" s="31">
        <v>571</v>
      </c>
      <c r="L29" s="31"/>
      <c r="M29" s="31"/>
      <c r="N29" s="31">
        <v>4</v>
      </c>
      <c r="O29" s="31">
        <v>5</v>
      </c>
      <c r="P29" s="31">
        <v>21</v>
      </c>
      <c r="Q29" s="31"/>
      <c r="R29" s="29"/>
      <c r="S29" s="31">
        <v>305</v>
      </c>
      <c r="T29" s="31">
        <f t="shared" si="0"/>
        <v>1840</v>
      </c>
      <c r="U29" s="5"/>
    </row>
    <row r="30" spans="2:21" x14ac:dyDescent="0.25">
      <c r="B30" s="31">
        <v>2024</v>
      </c>
      <c r="C30" s="31">
        <v>9</v>
      </c>
      <c r="D30" s="31">
        <v>199</v>
      </c>
      <c r="E30" s="31">
        <v>157</v>
      </c>
      <c r="F30" s="29"/>
      <c r="G30" s="31">
        <v>8</v>
      </c>
      <c r="H30" s="31"/>
      <c r="I30" s="31"/>
      <c r="J30" s="31">
        <v>608</v>
      </c>
      <c r="K30" s="31">
        <v>506</v>
      </c>
      <c r="L30" s="31"/>
      <c r="M30" s="31"/>
      <c r="N30" s="31">
        <v>4</v>
      </c>
      <c r="O30" s="31">
        <v>5</v>
      </c>
      <c r="P30" s="31">
        <v>19</v>
      </c>
      <c r="Q30" s="31"/>
      <c r="R30" s="29"/>
      <c r="S30" s="31">
        <v>305</v>
      </c>
      <c r="T30" s="31">
        <f t="shared" si="0"/>
        <v>1811</v>
      </c>
      <c r="U30" s="5"/>
    </row>
    <row r="31" spans="2:21" x14ac:dyDescent="0.25">
      <c r="B31" s="31">
        <v>2024</v>
      </c>
      <c r="C31" s="31">
        <v>10</v>
      </c>
      <c r="D31" s="31">
        <v>256</v>
      </c>
      <c r="E31" s="31">
        <v>174</v>
      </c>
      <c r="F31" s="29"/>
      <c r="G31" s="31">
        <v>7</v>
      </c>
      <c r="H31" s="31"/>
      <c r="I31" s="31"/>
      <c r="J31" s="31">
        <v>502</v>
      </c>
      <c r="K31" s="31">
        <v>417</v>
      </c>
      <c r="L31" s="31"/>
      <c r="M31" s="31"/>
      <c r="N31" s="31">
        <v>4</v>
      </c>
      <c r="O31" s="31">
        <v>7</v>
      </c>
      <c r="P31" s="31">
        <v>22</v>
      </c>
      <c r="Q31" s="31"/>
      <c r="R31" s="29"/>
      <c r="S31" s="31">
        <v>305</v>
      </c>
      <c r="T31" s="31">
        <f t="shared" si="0"/>
        <v>1694</v>
      </c>
      <c r="U31" s="5"/>
    </row>
    <row r="32" spans="2:21" x14ac:dyDescent="0.25">
      <c r="B32" s="31">
        <v>2024</v>
      </c>
      <c r="C32" s="31">
        <v>11</v>
      </c>
      <c r="D32" s="31">
        <v>539</v>
      </c>
      <c r="E32" s="31">
        <v>242</v>
      </c>
      <c r="F32" s="29"/>
      <c r="G32" s="31">
        <v>8</v>
      </c>
      <c r="H32" s="31"/>
      <c r="I32" s="31"/>
      <c r="J32" s="31">
        <v>474</v>
      </c>
      <c r="K32" s="31">
        <v>461</v>
      </c>
      <c r="L32" s="31"/>
      <c r="M32" s="31"/>
      <c r="N32" s="31">
        <v>4</v>
      </c>
      <c r="O32" s="31">
        <v>11</v>
      </c>
      <c r="P32" s="31">
        <v>48</v>
      </c>
      <c r="Q32" s="31"/>
      <c r="R32" s="29"/>
      <c r="S32" s="31">
        <v>305</v>
      </c>
      <c r="T32" s="31">
        <f t="shared" si="0"/>
        <v>2092</v>
      </c>
      <c r="U32" s="5"/>
    </row>
    <row r="33" spans="2:21" x14ac:dyDescent="0.25">
      <c r="B33" s="31">
        <v>2024</v>
      </c>
      <c r="C33" s="31">
        <v>12</v>
      </c>
      <c r="D33" s="31">
        <v>840</v>
      </c>
      <c r="E33" s="31">
        <v>302</v>
      </c>
      <c r="F33" s="29"/>
      <c r="G33" s="31">
        <v>7</v>
      </c>
      <c r="H33" s="31"/>
      <c r="I33" s="31"/>
      <c r="J33" s="31">
        <v>489</v>
      </c>
      <c r="K33" s="31">
        <v>695</v>
      </c>
      <c r="L33" s="31"/>
      <c r="M33" s="31"/>
      <c r="N33" s="31">
        <v>4</v>
      </c>
      <c r="O33" s="31">
        <v>15</v>
      </c>
      <c r="P33" s="31">
        <v>65</v>
      </c>
      <c r="Q33" s="31"/>
      <c r="R33" s="29"/>
      <c r="S33" s="31">
        <v>305</v>
      </c>
      <c r="T33" s="31">
        <f t="shared" si="0"/>
        <v>2722</v>
      </c>
      <c r="U33" s="5"/>
    </row>
    <row r="34" spans="2:21" x14ac:dyDescent="0.25">
      <c r="B34" s="31">
        <v>2025</v>
      </c>
      <c r="C34" s="31">
        <v>1</v>
      </c>
      <c r="D34" s="31">
        <v>893</v>
      </c>
      <c r="E34" s="31">
        <v>320</v>
      </c>
      <c r="F34" s="29"/>
      <c r="G34" s="31">
        <v>7</v>
      </c>
      <c r="H34" s="31"/>
      <c r="I34" s="31"/>
      <c r="J34" s="31">
        <v>481</v>
      </c>
      <c r="K34" s="31">
        <v>544</v>
      </c>
      <c r="L34" s="31"/>
      <c r="M34" s="31"/>
      <c r="N34" s="31">
        <v>4</v>
      </c>
      <c r="O34" s="31">
        <v>16</v>
      </c>
      <c r="P34" s="31">
        <v>67</v>
      </c>
      <c r="Q34" s="31"/>
      <c r="R34" s="29"/>
      <c r="S34" s="31">
        <v>310</v>
      </c>
      <c r="T34" s="31">
        <f t="shared" si="0"/>
        <v>2642</v>
      </c>
      <c r="U34" s="5"/>
    </row>
    <row r="35" spans="2:21" x14ac:dyDescent="0.25">
      <c r="B35" s="31">
        <v>2025</v>
      </c>
      <c r="C35" s="31">
        <v>2</v>
      </c>
      <c r="D35" s="31">
        <v>799</v>
      </c>
      <c r="E35" s="31">
        <v>318</v>
      </c>
      <c r="F35" s="29"/>
      <c r="G35" s="31">
        <v>8</v>
      </c>
      <c r="H35" s="31"/>
      <c r="I35" s="31"/>
      <c r="J35" s="31">
        <v>464</v>
      </c>
      <c r="K35" s="31">
        <v>424</v>
      </c>
      <c r="L35" s="31"/>
      <c r="M35" s="31"/>
      <c r="N35" s="31">
        <v>5</v>
      </c>
      <c r="O35" s="31">
        <v>14</v>
      </c>
      <c r="P35" s="31">
        <v>48</v>
      </c>
      <c r="Q35" s="31"/>
      <c r="R35" s="29"/>
      <c r="S35" s="31">
        <v>310</v>
      </c>
      <c r="T35" s="31">
        <f t="shared" si="0"/>
        <v>2390</v>
      </c>
      <c r="U35" s="5"/>
    </row>
    <row r="36" spans="2:21" x14ac:dyDescent="0.25">
      <c r="B36" s="31">
        <v>2025</v>
      </c>
      <c r="C36" s="31">
        <v>3</v>
      </c>
      <c r="D36" s="31">
        <v>526</v>
      </c>
      <c r="E36" s="31">
        <v>235</v>
      </c>
      <c r="F36" s="29"/>
      <c r="G36" s="31">
        <v>8</v>
      </c>
      <c r="H36" s="31"/>
      <c r="I36" s="31"/>
      <c r="J36" s="31">
        <v>456</v>
      </c>
      <c r="K36" s="31">
        <v>275</v>
      </c>
      <c r="L36" s="31"/>
      <c r="M36" s="31"/>
      <c r="N36" s="31">
        <v>4</v>
      </c>
      <c r="O36" s="31">
        <v>11</v>
      </c>
      <c r="P36" s="31">
        <v>39</v>
      </c>
      <c r="Q36" s="31"/>
      <c r="R36" s="29"/>
      <c r="S36" s="31">
        <v>310</v>
      </c>
      <c r="T36" s="31">
        <f t="shared" si="0"/>
        <v>1864</v>
      </c>
      <c r="U36" s="5"/>
    </row>
    <row r="37" spans="2:21" x14ac:dyDescent="0.25">
      <c r="B37" s="31">
        <v>2025</v>
      </c>
      <c r="C37" s="31">
        <v>4</v>
      </c>
      <c r="D37" s="31">
        <v>398</v>
      </c>
      <c r="E37" s="31">
        <v>205</v>
      </c>
      <c r="F37" s="29"/>
      <c r="G37" s="31">
        <v>8</v>
      </c>
      <c r="H37" s="31"/>
      <c r="I37" s="31"/>
      <c r="J37" s="31">
        <v>448</v>
      </c>
      <c r="K37" s="31">
        <v>242</v>
      </c>
      <c r="L37" s="31"/>
      <c r="M37" s="31"/>
      <c r="N37" s="31">
        <v>4</v>
      </c>
      <c r="O37" s="31">
        <v>9</v>
      </c>
      <c r="P37" s="31">
        <v>23</v>
      </c>
      <c r="Q37" s="31"/>
      <c r="R37" s="29"/>
      <c r="S37" s="31">
        <v>310</v>
      </c>
      <c r="T37" s="31">
        <f t="shared" si="0"/>
        <v>1647</v>
      </c>
      <c r="U37" s="5"/>
    </row>
    <row r="38" spans="2:21" x14ac:dyDescent="0.25">
      <c r="B38" s="31">
        <v>2025</v>
      </c>
      <c r="C38" s="31">
        <v>5</v>
      </c>
      <c r="D38" s="31">
        <v>266</v>
      </c>
      <c r="E38" s="31">
        <v>166</v>
      </c>
      <c r="F38" s="29"/>
      <c r="G38" s="31">
        <v>8</v>
      </c>
      <c r="H38" s="31"/>
      <c r="I38" s="31"/>
      <c r="J38" s="31">
        <v>450</v>
      </c>
      <c r="K38" s="31">
        <v>242</v>
      </c>
      <c r="L38" s="31"/>
      <c r="M38" s="31"/>
      <c r="N38" s="31">
        <v>4</v>
      </c>
      <c r="O38" s="31">
        <v>7</v>
      </c>
      <c r="P38" s="31">
        <v>21</v>
      </c>
      <c r="Q38" s="31"/>
      <c r="R38" s="29"/>
      <c r="S38" s="31">
        <v>310</v>
      </c>
      <c r="T38" s="31">
        <f t="shared" si="0"/>
        <v>1474</v>
      </c>
      <c r="U38" s="5"/>
    </row>
    <row r="39" spans="2:21" x14ac:dyDescent="0.25">
      <c r="B39" s="31">
        <v>2025</v>
      </c>
      <c r="C39" s="31">
        <v>6</v>
      </c>
      <c r="D39" s="31">
        <v>210</v>
      </c>
      <c r="E39" s="31">
        <v>149</v>
      </c>
      <c r="F39" s="29"/>
      <c r="G39" s="31">
        <v>8</v>
      </c>
      <c r="H39" s="31"/>
      <c r="I39" s="31"/>
      <c r="J39" s="31">
        <v>451</v>
      </c>
      <c r="K39" s="31">
        <v>335</v>
      </c>
      <c r="L39" s="31"/>
      <c r="M39" s="31"/>
      <c r="N39" s="31">
        <v>4</v>
      </c>
      <c r="O39" s="31">
        <v>5</v>
      </c>
      <c r="P39" s="31">
        <v>16</v>
      </c>
      <c r="Q39" s="31"/>
      <c r="R39" s="29"/>
      <c r="S39" s="31">
        <v>310</v>
      </c>
      <c r="T39" s="31">
        <f t="shared" si="0"/>
        <v>1488</v>
      </c>
      <c r="U39" s="5"/>
    </row>
    <row r="40" spans="2:21" x14ac:dyDescent="0.25">
      <c r="B40" s="31">
        <v>2025</v>
      </c>
      <c r="C40" s="31">
        <v>7</v>
      </c>
      <c r="D40" s="31">
        <v>172</v>
      </c>
      <c r="E40" s="31">
        <v>135</v>
      </c>
      <c r="F40" s="29"/>
      <c r="G40" s="31">
        <v>8</v>
      </c>
      <c r="H40" s="31"/>
      <c r="I40" s="31"/>
      <c r="J40" s="31">
        <v>520</v>
      </c>
      <c r="K40" s="31">
        <v>482</v>
      </c>
      <c r="L40" s="31"/>
      <c r="M40" s="31"/>
      <c r="N40" s="31">
        <v>4</v>
      </c>
      <c r="O40" s="31">
        <v>5</v>
      </c>
      <c r="P40" s="31">
        <v>18</v>
      </c>
      <c r="Q40" s="31"/>
      <c r="R40" s="29"/>
      <c r="S40" s="31">
        <v>310</v>
      </c>
      <c r="T40" s="31">
        <f t="shared" si="0"/>
        <v>1654</v>
      </c>
      <c r="U40" s="5"/>
    </row>
    <row r="41" spans="2:21" x14ac:dyDescent="0.25">
      <c r="B41" s="31">
        <v>2025</v>
      </c>
      <c r="C41" s="31">
        <v>8</v>
      </c>
      <c r="D41" s="31">
        <v>170</v>
      </c>
      <c r="E41" s="31">
        <v>138</v>
      </c>
      <c r="F41" s="29"/>
      <c r="G41" s="31">
        <v>8</v>
      </c>
      <c r="H41" s="31"/>
      <c r="I41" s="31"/>
      <c r="J41" s="31">
        <v>611</v>
      </c>
      <c r="K41" s="31">
        <v>531</v>
      </c>
      <c r="L41" s="31"/>
      <c r="M41" s="31"/>
      <c r="N41" s="31">
        <v>4</v>
      </c>
      <c r="O41" s="31">
        <v>5</v>
      </c>
      <c r="P41" s="31">
        <v>21</v>
      </c>
      <c r="Q41" s="31"/>
      <c r="R41" s="29"/>
      <c r="S41" s="31">
        <v>310</v>
      </c>
      <c r="T41" s="31">
        <f t="shared" si="0"/>
        <v>1798</v>
      </c>
      <c r="U41" s="5"/>
    </row>
    <row r="42" spans="2:21" x14ac:dyDescent="0.25">
      <c r="B42" s="31">
        <v>2025</v>
      </c>
      <c r="C42" s="31">
        <v>9</v>
      </c>
      <c r="D42" s="31">
        <v>189</v>
      </c>
      <c r="E42" s="31">
        <v>155</v>
      </c>
      <c r="F42" s="29"/>
      <c r="G42" s="31">
        <v>8</v>
      </c>
      <c r="H42" s="31"/>
      <c r="I42" s="31"/>
      <c r="J42" s="31">
        <v>610</v>
      </c>
      <c r="K42" s="31">
        <v>519</v>
      </c>
      <c r="L42" s="31"/>
      <c r="M42" s="31"/>
      <c r="N42" s="31">
        <v>4</v>
      </c>
      <c r="O42" s="31">
        <v>5</v>
      </c>
      <c r="P42" s="31">
        <v>19</v>
      </c>
      <c r="Q42" s="31"/>
      <c r="R42" s="29"/>
      <c r="S42" s="31">
        <v>310</v>
      </c>
      <c r="T42" s="31">
        <f t="shared" si="0"/>
        <v>1819</v>
      </c>
      <c r="U42" s="5"/>
    </row>
    <row r="43" spans="2:21" x14ac:dyDescent="0.25">
      <c r="B43" s="31">
        <v>2025</v>
      </c>
      <c r="C43" s="31">
        <v>10</v>
      </c>
      <c r="D43" s="31">
        <v>244</v>
      </c>
      <c r="E43" s="31">
        <v>172</v>
      </c>
      <c r="F43" s="29"/>
      <c r="G43" s="31">
        <v>8</v>
      </c>
      <c r="H43" s="31"/>
      <c r="I43" s="31"/>
      <c r="J43" s="31">
        <v>503</v>
      </c>
      <c r="K43" s="31">
        <v>470</v>
      </c>
      <c r="L43" s="31"/>
      <c r="M43" s="31"/>
      <c r="N43" s="31">
        <v>4</v>
      </c>
      <c r="O43" s="31">
        <v>7</v>
      </c>
      <c r="P43" s="31">
        <v>21</v>
      </c>
      <c r="Q43" s="31"/>
      <c r="R43" s="29"/>
      <c r="S43" s="31">
        <v>310</v>
      </c>
      <c r="T43" s="31">
        <f t="shared" si="0"/>
        <v>1739</v>
      </c>
      <c r="U43" s="5"/>
    </row>
    <row r="44" spans="2:21" x14ac:dyDescent="0.25">
      <c r="B44" s="31">
        <v>2025</v>
      </c>
      <c r="C44" s="31">
        <v>11</v>
      </c>
      <c r="D44" s="31">
        <v>523</v>
      </c>
      <c r="E44" s="31">
        <v>239</v>
      </c>
      <c r="F44" s="29"/>
      <c r="G44" s="31">
        <v>8</v>
      </c>
      <c r="H44" s="31"/>
      <c r="I44" s="31"/>
      <c r="J44" s="31">
        <v>475</v>
      </c>
      <c r="K44" s="31">
        <v>517</v>
      </c>
      <c r="L44" s="31"/>
      <c r="M44" s="31"/>
      <c r="N44" s="31">
        <v>4</v>
      </c>
      <c r="O44" s="31">
        <v>11</v>
      </c>
      <c r="P44" s="31">
        <v>48</v>
      </c>
      <c r="Q44" s="31"/>
      <c r="R44" s="29"/>
      <c r="S44" s="31">
        <v>310</v>
      </c>
      <c r="T44" s="31">
        <f t="shared" si="0"/>
        <v>2135</v>
      </c>
      <c r="U44" s="5"/>
    </row>
    <row r="45" spans="2:21" x14ac:dyDescent="0.25">
      <c r="B45" s="31">
        <v>2025</v>
      </c>
      <c r="C45" s="31">
        <v>12</v>
      </c>
      <c r="D45" s="31">
        <v>818</v>
      </c>
      <c r="E45" s="31">
        <v>300</v>
      </c>
      <c r="F45" s="29"/>
      <c r="G45" s="31">
        <v>8</v>
      </c>
      <c r="H45" s="31"/>
      <c r="I45" s="31"/>
      <c r="J45" s="31">
        <v>491</v>
      </c>
      <c r="K45" s="31">
        <v>731</v>
      </c>
      <c r="L45" s="31"/>
      <c r="M45" s="31"/>
      <c r="N45" s="31">
        <v>4</v>
      </c>
      <c r="O45" s="31">
        <v>15</v>
      </c>
      <c r="P45" s="31">
        <v>65</v>
      </c>
      <c r="Q45" s="31"/>
      <c r="R45" s="29"/>
      <c r="S45" s="31">
        <v>310</v>
      </c>
      <c r="T45" s="31">
        <f t="shared" si="0"/>
        <v>2742</v>
      </c>
      <c r="U45" s="5"/>
    </row>
    <row r="46" spans="2:21" x14ac:dyDescent="0.25">
      <c r="B46" s="31">
        <v>2026</v>
      </c>
      <c r="C46" s="31">
        <v>1</v>
      </c>
      <c r="D46" s="31">
        <v>873</v>
      </c>
      <c r="E46" s="31">
        <v>318</v>
      </c>
      <c r="F46" s="29"/>
      <c r="G46" s="31">
        <v>8</v>
      </c>
      <c r="H46" s="31"/>
      <c r="I46" s="31"/>
      <c r="J46" s="31">
        <v>482</v>
      </c>
      <c r="K46" s="31">
        <v>617</v>
      </c>
      <c r="L46" s="31"/>
      <c r="M46" s="31"/>
      <c r="N46" s="31">
        <v>4</v>
      </c>
      <c r="O46" s="31">
        <v>15</v>
      </c>
      <c r="P46" s="31">
        <v>66</v>
      </c>
      <c r="Q46" s="31"/>
      <c r="R46" s="29"/>
      <c r="S46" s="31">
        <v>310</v>
      </c>
      <c r="T46" s="31">
        <f t="shared" si="0"/>
        <v>2693</v>
      </c>
      <c r="U46" s="5"/>
    </row>
    <row r="47" spans="2:21" x14ac:dyDescent="0.25">
      <c r="B47" s="31">
        <v>2026</v>
      </c>
      <c r="C47" s="31">
        <v>2</v>
      </c>
      <c r="D47" s="31">
        <v>780</v>
      </c>
      <c r="E47" s="31">
        <v>316</v>
      </c>
      <c r="F47" s="29"/>
      <c r="G47" s="31">
        <v>9</v>
      </c>
      <c r="H47" s="31"/>
      <c r="I47" s="31"/>
      <c r="J47" s="31">
        <v>466</v>
      </c>
      <c r="K47" s="31">
        <v>478</v>
      </c>
      <c r="L47" s="31"/>
      <c r="M47" s="31"/>
      <c r="N47" s="31">
        <v>5</v>
      </c>
      <c r="O47" s="31">
        <v>13</v>
      </c>
      <c r="P47" s="31">
        <v>47</v>
      </c>
      <c r="Q47" s="31"/>
      <c r="R47" s="29"/>
      <c r="S47" s="31">
        <v>310</v>
      </c>
      <c r="T47" s="31">
        <f t="shared" si="0"/>
        <v>2424</v>
      </c>
      <c r="U47" s="5"/>
    </row>
    <row r="48" spans="2:21" x14ac:dyDescent="0.25">
      <c r="B48" s="31">
        <v>2026</v>
      </c>
      <c r="C48" s="31">
        <v>3</v>
      </c>
      <c r="D48" s="31">
        <v>512</v>
      </c>
      <c r="E48" s="31">
        <v>233</v>
      </c>
      <c r="F48" s="29"/>
      <c r="G48" s="31">
        <v>8</v>
      </c>
      <c r="H48" s="31"/>
      <c r="I48" s="31"/>
      <c r="J48" s="31">
        <v>457</v>
      </c>
      <c r="K48" s="31">
        <v>283</v>
      </c>
      <c r="L48" s="31"/>
      <c r="M48" s="31"/>
      <c r="N48" s="31">
        <v>4</v>
      </c>
      <c r="O48" s="31">
        <v>11</v>
      </c>
      <c r="P48" s="31">
        <v>39</v>
      </c>
      <c r="Q48" s="31"/>
      <c r="R48" s="29"/>
      <c r="S48" s="31">
        <v>310</v>
      </c>
      <c r="T48" s="31">
        <f t="shared" si="0"/>
        <v>1857</v>
      </c>
      <c r="U48" s="5"/>
    </row>
    <row r="49" spans="2:21" x14ac:dyDescent="0.25">
      <c r="B49" s="31">
        <v>2026</v>
      </c>
      <c r="C49" s="31">
        <v>4</v>
      </c>
      <c r="D49" s="31">
        <v>385</v>
      </c>
      <c r="E49" s="31">
        <v>203</v>
      </c>
      <c r="F49" s="29"/>
      <c r="G49" s="31">
        <v>8</v>
      </c>
      <c r="H49" s="31"/>
      <c r="I49" s="31"/>
      <c r="J49" s="31">
        <v>449</v>
      </c>
      <c r="K49" s="31">
        <v>244</v>
      </c>
      <c r="L49" s="31"/>
      <c r="M49" s="31"/>
      <c r="N49" s="31">
        <v>4</v>
      </c>
      <c r="O49" s="31">
        <v>9</v>
      </c>
      <c r="P49" s="31">
        <v>23</v>
      </c>
      <c r="Q49" s="31"/>
      <c r="R49" s="29"/>
      <c r="S49" s="31">
        <v>310</v>
      </c>
      <c r="T49" s="31">
        <f t="shared" si="0"/>
        <v>1635</v>
      </c>
      <c r="U49" s="5"/>
    </row>
    <row r="50" spans="2:21" x14ac:dyDescent="0.25">
      <c r="B50" s="31">
        <v>2026</v>
      </c>
      <c r="C50" s="31">
        <v>5</v>
      </c>
      <c r="D50" s="31">
        <v>255</v>
      </c>
      <c r="E50" s="31">
        <v>164</v>
      </c>
      <c r="F50" s="29"/>
      <c r="G50" s="31">
        <v>8</v>
      </c>
      <c r="H50" s="31"/>
      <c r="I50" s="31"/>
      <c r="J50" s="31">
        <v>451</v>
      </c>
      <c r="K50" s="31">
        <v>243</v>
      </c>
      <c r="L50" s="31"/>
      <c r="M50" s="31"/>
      <c r="N50" s="31">
        <v>4</v>
      </c>
      <c r="O50" s="31">
        <v>7</v>
      </c>
      <c r="P50" s="31">
        <v>21</v>
      </c>
      <c r="Q50" s="31"/>
      <c r="R50" s="29"/>
      <c r="S50" s="31">
        <v>310</v>
      </c>
      <c r="T50" s="31">
        <f t="shared" si="0"/>
        <v>1463</v>
      </c>
      <c r="U50" s="5"/>
    </row>
    <row r="51" spans="2:21" x14ac:dyDescent="0.25">
      <c r="B51" s="31">
        <v>2026</v>
      </c>
      <c r="C51" s="31">
        <v>6</v>
      </c>
      <c r="D51" s="31">
        <v>200</v>
      </c>
      <c r="E51" s="31">
        <v>147</v>
      </c>
      <c r="F51" s="29"/>
      <c r="G51" s="31">
        <v>8</v>
      </c>
      <c r="H51" s="31"/>
      <c r="I51" s="31"/>
      <c r="J51" s="31">
        <v>452</v>
      </c>
      <c r="K51" s="31">
        <v>336</v>
      </c>
      <c r="L51" s="31"/>
      <c r="M51" s="31"/>
      <c r="N51" s="31">
        <v>4</v>
      </c>
      <c r="O51" s="31">
        <v>5</v>
      </c>
      <c r="P51" s="31">
        <v>16</v>
      </c>
      <c r="Q51" s="31"/>
      <c r="R51" s="29"/>
      <c r="S51" s="31">
        <v>310</v>
      </c>
      <c r="T51" s="31">
        <f t="shared" si="0"/>
        <v>1478</v>
      </c>
      <c r="U51" s="5"/>
    </row>
    <row r="52" spans="2:21" x14ac:dyDescent="0.25">
      <c r="B52" s="31">
        <v>2026</v>
      </c>
      <c r="C52" s="31">
        <v>7</v>
      </c>
      <c r="D52" s="31">
        <v>163</v>
      </c>
      <c r="E52" s="31">
        <v>132</v>
      </c>
      <c r="F52" s="29"/>
      <c r="G52" s="31">
        <v>8</v>
      </c>
      <c r="H52" s="31"/>
      <c r="I52" s="31"/>
      <c r="J52" s="31">
        <v>521</v>
      </c>
      <c r="K52" s="31">
        <v>519</v>
      </c>
      <c r="L52" s="31"/>
      <c r="M52" s="31"/>
      <c r="N52" s="31">
        <v>4</v>
      </c>
      <c r="O52" s="31">
        <v>5</v>
      </c>
      <c r="P52" s="31">
        <v>18</v>
      </c>
      <c r="Q52" s="31"/>
      <c r="R52" s="29"/>
      <c r="S52" s="31">
        <v>310</v>
      </c>
      <c r="T52" s="31">
        <f t="shared" si="0"/>
        <v>1680</v>
      </c>
      <c r="U52" s="5"/>
    </row>
    <row r="53" spans="2:21" x14ac:dyDescent="0.25">
      <c r="B53" s="31">
        <v>2026</v>
      </c>
      <c r="C53" s="31">
        <v>8</v>
      </c>
      <c r="D53" s="31">
        <v>160</v>
      </c>
      <c r="E53" s="31">
        <v>136</v>
      </c>
      <c r="F53" s="29"/>
      <c r="G53" s="31">
        <v>8</v>
      </c>
      <c r="H53" s="31"/>
      <c r="I53" s="31"/>
      <c r="J53" s="31">
        <v>612</v>
      </c>
      <c r="K53" s="31">
        <v>566</v>
      </c>
      <c r="L53" s="31"/>
      <c r="M53" s="31"/>
      <c r="N53" s="31">
        <v>4</v>
      </c>
      <c r="O53" s="31">
        <v>5</v>
      </c>
      <c r="P53" s="31">
        <v>21</v>
      </c>
      <c r="Q53" s="31"/>
      <c r="R53" s="29"/>
      <c r="S53" s="31">
        <v>310</v>
      </c>
      <c r="T53" s="31">
        <f t="shared" si="0"/>
        <v>1822</v>
      </c>
      <c r="U53" s="5"/>
    </row>
    <row r="54" spans="2:21" x14ac:dyDescent="0.25">
      <c r="B54" s="31">
        <v>2026</v>
      </c>
      <c r="C54" s="31">
        <v>9</v>
      </c>
      <c r="D54" s="31">
        <v>179</v>
      </c>
      <c r="E54" s="31">
        <v>152</v>
      </c>
      <c r="F54" s="29"/>
      <c r="G54" s="31">
        <v>8</v>
      </c>
      <c r="H54" s="31"/>
      <c r="I54" s="31"/>
      <c r="J54" s="31">
        <v>611</v>
      </c>
      <c r="K54" s="31">
        <v>592</v>
      </c>
      <c r="L54" s="31"/>
      <c r="M54" s="31"/>
      <c r="N54" s="31">
        <v>4</v>
      </c>
      <c r="O54" s="31">
        <v>5</v>
      </c>
      <c r="P54" s="31">
        <v>19</v>
      </c>
      <c r="Q54" s="31"/>
      <c r="R54" s="29"/>
      <c r="S54" s="31">
        <v>310</v>
      </c>
      <c r="T54" s="31">
        <f t="shared" si="0"/>
        <v>1880</v>
      </c>
      <c r="U54" s="5"/>
    </row>
    <row r="55" spans="2:21" x14ac:dyDescent="0.25">
      <c r="B55" s="31">
        <v>2026</v>
      </c>
      <c r="C55" s="31">
        <v>10</v>
      </c>
      <c r="D55" s="31">
        <v>234</v>
      </c>
      <c r="E55" s="31">
        <v>170</v>
      </c>
      <c r="F55" s="29"/>
      <c r="G55" s="31">
        <v>8</v>
      </c>
      <c r="H55" s="31"/>
      <c r="I55" s="31"/>
      <c r="J55" s="31">
        <v>504</v>
      </c>
      <c r="K55" s="31">
        <v>536</v>
      </c>
      <c r="L55" s="31"/>
      <c r="M55" s="31"/>
      <c r="N55" s="31">
        <v>4</v>
      </c>
      <c r="O55" s="31">
        <v>7</v>
      </c>
      <c r="P55" s="31">
        <v>21</v>
      </c>
      <c r="Q55" s="31"/>
      <c r="R55" s="29"/>
      <c r="S55" s="31">
        <v>310</v>
      </c>
      <c r="T55" s="31">
        <f t="shared" si="0"/>
        <v>1794</v>
      </c>
      <c r="U55" s="5"/>
    </row>
    <row r="56" spans="2:21" x14ac:dyDescent="0.25">
      <c r="B56" s="31">
        <v>2026</v>
      </c>
      <c r="C56" s="31">
        <v>11</v>
      </c>
      <c r="D56" s="31">
        <v>508</v>
      </c>
      <c r="E56" s="31">
        <v>237</v>
      </c>
      <c r="F56" s="29"/>
      <c r="G56" s="31">
        <v>8</v>
      </c>
      <c r="H56" s="31"/>
      <c r="I56" s="31"/>
      <c r="J56" s="31">
        <v>476</v>
      </c>
      <c r="K56" s="31">
        <v>615</v>
      </c>
      <c r="L56" s="31"/>
      <c r="M56" s="31"/>
      <c r="N56" s="31">
        <v>4</v>
      </c>
      <c r="O56" s="31">
        <v>11</v>
      </c>
      <c r="P56" s="31">
        <v>48</v>
      </c>
      <c r="Q56" s="31"/>
      <c r="R56" s="29"/>
      <c r="S56" s="31">
        <v>310</v>
      </c>
      <c r="T56" s="31">
        <f t="shared" si="0"/>
        <v>2217</v>
      </c>
      <c r="U56" s="5"/>
    </row>
    <row r="57" spans="2:21" x14ac:dyDescent="0.25">
      <c r="B57" s="31">
        <v>2026</v>
      </c>
      <c r="C57" s="31">
        <v>12</v>
      </c>
      <c r="D57" s="31">
        <v>800</v>
      </c>
      <c r="E57" s="31">
        <v>298</v>
      </c>
      <c r="F57" s="29"/>
      <c r="G57" s="31">
        <v>8</v>
      </c>
      <c r="H57" s="31"/>
      <c r="I57" s="31"/>
      <c r="J57" s="31">
        <v>491</v>
      </c>
      <c r="K57" s="31">
        <v>767</v>
      </c>
      <c r="L57" s="31"/>
      <c r="M57" s="31"/>
      <c r="N57" s="31">
        <v>4</v>
      </c>
      <c r="O57" s="31">
        <v>15</v>
      </c>
      <c r="P57" s="31">
        <v>64</v>
      </c>
      <c r="Q57" s="31"/>
      <c r="R57" s="29"/>
      <c r="S57" s="31">
        <v>310</v>
      </c>
      <c r="T57" s="31">
        <f t="shared" si="0"/>
        <v>2757</v>
      </c>
      <c r="U57" s="5"/>
    </row>
    <row r="58" spans="2:21" x14ac:dyDescent="0.25">
      <c r="B58" s="31">
        <v>2027</v>
      </c>
      <c r="C58" s="31">
        <v>1</v>
      </c>
      <c r="D58" s="31">
        <v>857</v>
      </c>
      <c r="E58" s="31">
        <v>314</v>
      </c>
      <c r="F58" s="29"/>
      <c r="G58" s="31">
        <v>8</v>
      </c>
      <c r="H58" s="31"/>
      <c r="I58" s="31"/>
      <c r="J58" s="31">
        <v>483</v>
      </c>
      <c r="K58" s="31">
        <v>629</v>
      </c>
      <c r="L58" s="31"/>
      <c r="M58" s="31"/>
      <c r="N58" s="31">
        <v>4</v>
      </c>
      <c r="O58" s="31">
        <v>15</v>
      </c>
      <c r="P58" s="31">
        <v>66</v>
      </c>
      <c r="Q58" s="31"/>
      <c r="R58" s="29"/>
      <c r="S58" s="31">
        <v>0</v>
      </c>
      <c r="T58" s="31">
        <f t="shared" si="0"/>
        <v>2376</v>
      </c>
      <c r="U58" s="5"/>
    </row>
    <row r="59" spans="2:21" x14ac:dyDescent="0.25">
      <c r="B59" s="31">
        <v>2027</v>
      </c>
      <c r="C59" s="31">
        <v>2</v>
      </c>
      <c r="D59" s="31">
        <v>766</v>
      </c>
      <c r="E59" s="31">
        <v>312</v>
      </c>
      <c r="F59" s="29"/>
      <c r="G59" s="31">
        <v>9</v>
      </c>
      <c r="H59" s="31"/>
      <c r="I59" s="31"/>
      <c r="J59" s="31">
        <v>466</v>
      </c>
      <c r="K59" s="31">
        <v>502</v>
      </c>
      <c r="L59" s="31"/>
      <c r="M59" s="31"/>
      <c r="N59" s="31">
        <v>5</v>
      </c>
      <c r="O59" s="31">
        <v>13</v>
      </c>
      <c r="P59" s="31">
        <v>47</v>
      </c>
      <c r="Q59" s="31"/>
      <c r="R59" s="29"/>
      <c r="S59" s="31">
        <v>0</v>
      </c>
      <c r="T59" s="31">
        <f t="shared" si="0"/>
        <v>2120</v>
      </c>
      <c r="U59" s="5"/>
    </row>
    <row r="60" spans="2:21" x14ac:dyDescent="0.25">
      <c r="B60" s="31">
        <v>2027</v>
      </c>
      <c r="C60" s="31">
        <v>3</v>
      </c>
      <c r="D60" s="31">
        <v>501</v>
      </c>
      <c r="E60" s="31">
        <v>229</v>
      </c>
      <c r="F60" s="29"/>
      <c r="G60" s="31">
        <v>8</v>
      </c>
      <c r="H60" s="31"/>
      <c r="I60" s="31"/>
      <c r="J60" s="31">
        <v>458</v>
      </c>
      <c r="K60" s="31">
        <v>291</v>
      </c>
      <c r="L60" s="31"/>
      <c r="M60" s="31"/>
      <c r="N60" s="31">
        <v>4</v>
      </c>
      <c r="O60" s="31">
        <v>11</v>
      </c>
      <c r="P60" s="31">
        <v>39</v>
      </c>
      <c r="Q60" s="31"/>
      <c r="R60" s="29"/>
      <c r="S60" s="31">
        <v>0</v>
      </c>
      <c r="T60" s="31">
        <f t="shared" si="0"/>
        <v>1541</v>
      </c>
      <c r="U60" s="5"/>
    </row>
    <row r="61" spans="2:21" x14ac:dyDescent="0.25">
      <c r="B61" s="31">
        <v>2027</v>
      </c>
      <c r="C61" s="31">
        <v>4</v>
      </c>
      <c r="D61" s="31">
        <v>376</v>
      </c>
      <c r="E61" s="31">
        <v>200</v>
      </c>
      <c r="F61" s="29"/>
      <c r="G61" s="31">
        <v>8</v>
      </c>
      <c r="H61" s="31"/>
      <c r="I61" s="31"/>
      <c r="J61" s="31">
        <v>450</v>
      </c>
      <c r="K61" s="31">
        <v>248</v>
      </c>
      <c r="L61" s="31"/>
      <c r="M61" s="31"/>
      <c r="N61" s="31">
        <v>4</v>
      </c>
      <c r="O61" s="31">
        <v>9</v>
      </c>
      <c r="P61" s="31">
        <v>23</v>
      </c>
      <c r="Q61" s="31"/>
      <c r="R61" s="29"/>
      <c r="S61" s="31">
        <v>0</v>
      </c>
      <c r="T61" s="31">
        <f t="shared" si="0"/>
        <v>1318</v>
      </c>
      <c r="U61" s="5"/>
    </row>
    <row r="62" spans="2:21" x14ac:dyDescent="0.25">
      <c r="B62" s="31">
        <v>2027</v>
      </c>
      <c r="C62" s="31">
        <v>5</v>
      </c>
      <c r="D62" s="31">
        <v>248</v>
      </c>
      <c r="E62" s="31">
        <v>161</v>
      </c>
      <c r="F62" s="29"/>
      <c r="G62" s="31">
        <v>8</v>
      </c>
      <c r="H62" s="31"/>
      <c r="I62" s="31"/>
      <c r="J62" s="31">
        <v>451</v>
      </c>
      <c r="K62" s="31">
        <v>245</v>
      </c>
      <c r="L62" s="31"/>
      <c r="M62" s="31"/>
      <c r="N62" s="31">
        <v>4</v>
      </c>
      <c r="O62" s="31">
        <v>7</v>
      </c>
      <c r="P62" s="31">
        <v>21</v>
      </c>
      <c r="Q62" s="31"/>
      <c r="R62" s="29"/>
      <c r="S62" s="31">
        <v>0</v>
      </c>
      <c r="T62" s="31">
        <f t="shared" si="0"/>
        <v>1145</v>
      </c>
      <c r="U62" s="5"/>
    </row>
    <row r="63" spans="2:21" x14ac:dyDescent="0.25">
      <c r="B63" s="31">
        <v>2027</v>
      </c>
      <c r="C63" s="31">
        <v>6</v>
      </c>
      <c r="D63" s="31">
        <v>193</v>
      </c>
      <c r="E63" s="31">
        <v>144</v>
      </c>
      <c r="F63" s="29"/>
      <c r="G63" s="31">
        <v>8</v>
      </c>
      <c r="H63" s="31"/>
      <c r="I63" s="31"/>
      <c r="J63" s="31">
        <v>452</v>
      </c>
      <c r="K63" s="31">
        <v>338</v>
      </c>
      <c r="L63" s="31"/>
      <c r="M63" s="31"/>
      <c r="N63" s="31">
        <v>4</v>
      </c>
      <c r="O63" s="31">
        <v>5</v>
      </c>
      <c r="P63" s="31">
        <v>16</v>
      </c>
      <c r="Q63" s="31"/>
      <c r="R63" s="29"/>
      <c r="S63" s="31">
        <v>0</v>
      </c>
      <c r="T63" s="31">
        <f t="shared" si="0"/>
        <v>1160</v>
      </c>
      <c r="U63" s="5"/>
    </row>
    <row r="64" spans="2:21" x14ac:dyDescent="0.25">
      <c r="B64" s="31">
        <v>2027</v>
      </c>
      <c r="C64" s="31">
        <v>7</v>
      </c>
      <c r="D64" s="31">
        <v>157</v>
      </c>
      <c r="E64" s="31">
        <v>129</v>
      </c>
      <c r="F64" s="29"/>
      <c r="G64" s="31">
        <v>8</v>
      </c>
      <c r="H64" s="31"/>
      <c r="I64" s="31"/>
      <c r="J64" s="31">
        <v>521</v>
      </c>
      <c r="K64" s="31">
        <v>536</v>
      </c>
      <c r="L64" s="31"/>
      <c r="M64" s="31"/>
      <c r="N64" s="31">
        <v>4</v>
      </c>
      <c r="O64" s="31">
        <v>5</v>
      </c>
      <c r="P64" s="31">
        <v>18</v>
      </c>
      <c r="Q64" s="31"/>
      <c r="R64" s="29"/>
      <c r="S64" s="31">
        <v>0</v>
      </c>
      <c r="T64" s="31">
        <f t="shared" si="0"/>
        <v>1378</v>
      </c>
      <c r="U64" s="5"/>
    </row>
    <row r="65" spans="2:21" x14ac:dyDescent="0.25">
      <c r="B65" s="31">
        <v>2027</v>
      </c>
      <c r="C65" s="31">
        <v>8</v>
      </c>
      <c r="D65" s="31">
        <v>154</v>
      </c>
      <c r="E65" s="31">
        <v>133</v>
      </c>
      <c r="F65" s="29"/>
      <c r="G65" s="31">
        <v>8</v>
      </c>
      <c r="H65" s="31"/>
      <c r="I65" s="31"/>
      <c r="J65" s="31">
        <v>612</v>
      </c>
      <c r="K65" s="31">
        <v>582</v>
      </c>
      <c r="L65" s="31"/>
      <c r="M65" s="31"/>
      <c r="N65" s="31">
        <v>4</v>
      </c>
      <c r="O65" s="31">
        <v>5</v>
      </c>
      <c r="P65" s="31">
        <v>21</v>
      </c>
      <c r="Q65" s="31"/>
      <c r="R65" s="29"/>
      <c r="S65" s="31">
        <v>0</v>
      </c>
      <c r="T65" s="31">
        <f t="shared" si="0"/>
        <v>1519</v>
      </c>
      <c r="U65" s="5"/>
    </row>
    <row r="66" spans="2:21" x14ac:dyDescent="0.25">
      <c r="B66" s="31">
        <v>2027</v>
      </c>
      <c r="C66" s="31">
        <v>9</v>
      </c>
      <c r="D66" s="31">
        <v>173</v>
      </c>
      <c r="E66" s="31">
        <v>149</v>
      </c>
      <c r="F66" s="29"/>
      <c r="G66" s="31">
        <v>8</v>
      </c>
      <c r="H66" s="31"/>
      <c r="I66" s="31"/>
      <c r="J66" s="31">
        <v>612</v>
      </c>
      <c r="K66" s="31">
        <v>606</v>
      </c>
      <c r="L66" s="31"/>
      <c r="M66" s="31"/>
      <c r="N66" s="31">
        <v>5</v>
      </c>
      <c r="O66" s="31">
        <v>5</v>
      </c>
      <c r="P66" s="31">
        <v>19</v>
      </c>
      <c r="Q66" s="31"/>
      <c r="R66" s="29"/>
      <c r="S66" s="31">
        <v>0</v>
      </c>
      <c r="T66" s="31">
        <f t="shared" si="0"/>
        <v>1577</v>
      </c>
      <c r="U66" s="5"/>
    </row>
    <row r="67" spans="2:21" x14ac:dyDescent="0.25">
      <c r="B67" s="31">
        <v>2027</v>
      </c>
      <c r="C67" s="31">
        <v>10</v>
      </c>
      <c r="D67" s="31">
        <v>226</v>
      </c>
      <c r="E67" s="31">
        <v>166</v>
      </c>
      <c r="F67" s="29"/>
      <c r="G67" s="31">
        <v>8</v>
      </c>
      <c r="H67" s="31"/>
      <c r="I67" s="31"/>
      <c r="J67" s="31">
        <v>505</v>
      </c>
      <c r="K67" s="31">
        <v>562</v>
      </c>
      <c r="L67" s="31"/>
      <c r="M67" s="31"/>
      <c r="N67" s="31">
        <v>4</v>
      </c>
      <c r="O67" s="31">
        <v>7</v>
      </c>
      <c r="P67" s="31">
        <v>21</v>
      </c>
      <c r="Q67" s="31"/>
      <c r="R67" s="29"/>
      <c r="S67" s="31">
        <v>0</v>
      </c>
      <c r="T67" s="31">
        <f t="shared" si="0"/>
        <v>1499</v>
      </c>
      <c r="U67" s="5"/>
    </row>
    <row r="68" spans="2:21" x14ac:dyDescent="0.25">
      <c r="B68" s="31">
        <v>2027</v>
      </c>
      <c r="C68" s="31">
        <v>11</v>
      </c>
      <c r="D68" s="31">
        <v>497</v>
      </c>
      <c r="E68" s="31">
        <v>234</v>
      </c>
      <c r="F68" s="29"/>
      <c r="G68" s="31">
        <v>8</v>
      </c>
      <c r="H68" s="31"/>
      <c r="I68" s="31"/>
      <c r="J68" s="31">
        <v>476</v>
      </c>
      <c r="K68" s="31">
        <v>607</v>
      </c>
      <c r="L68" s="31"/>
      <c r="M68" s="31"/>
      <c r="N68" s="31">
        <v>5</v>
      </c>
      <c r="O68" s="31">
        <v>11</v>
      </c>
      <c r="P68" s="31">
        <v>47</v>
      </c>
      <c r="Q68" s="31"/>
      <c r="R68" s="29"/>
      <c r="S68" s="31">
        <v>0</v>
      </c>
      <c r="T68" s="31">
        <f t="shared" si="0"/>
        <v>1885</v>
      </c>
      <c r="U68" s="5"/>
    </row>
    <row r="69" spans="2:21" x14ac:dyDescent="0.25">
      <c r="B69" s="31">
        <v>2027</v>
      </c>
      <c r="C69" s="31">
        <v>12</v>
      </c>
      <c r="D69" s="31">
        <v>784</v>
      </c>
      <c r="E69" s="31">
        <v>294</v>
      </c>
      <c r="F69" s="29"/>
      <c r="G69" s="31">
        <v>8</v>
      </c>
      <c r="H69" s="31"/>
      <c r="I69" s="31"/>
      <c r="J69" s="31">
        <v>492</v>
      </c>
      <c r="K69" s="31">
        <v>756</v>
      </c>
      <c r="L69" s="31"/>
      <c r="M69" s="31"/>
      <c r="N69" s="31">
        <v>4</v>
      </c>
      <c r="O69" s="31">
        <v>15</v>
      </c>
      <c r="P69" s="31">
        <v>63</v>
      </c>
      <c r="Q69" s="31"/>
      <c r="R69" s="29"/>
      <c r="S69" s="31">
        <v>0</v>
      </c>
      <c r="T69" s="31">
        <f t="shared" si="0"/>
        <v>2416</v>
      </c>
      <c r="U69" s="5"/>
    </row>
    <row r="70" spans="2:21" x14ac:dyDescent="0.25">
      <c r="B70" s="31">
        <v>2028</v>
      </c>
      <c r="C70" s="31">
        <v>1</v>
      </c>
      <c r="D70" s="31">
        <v>839</v>
      </c>
      <c r="E70" s="31">
        <v>308</v>
      </c>
      <c r="F70" s="29"/>
      <c r="G70" s="31">
        <v>8</v>
      </c>
      <c r="H70" s="31"/>
      <c r="I70" s="31"/>
      <c r="J70" s="31">
        <v>483</v>
      </c>
      <c r="K70" s="31">
        <v>643</v>
      </c>
      <c r="L70" s="31"/>
      <c r="M70" s="31"/>
      <c r="N70" s="31">
        <v>4</v>
      </c>
      <c r="O70" s="31">
        <v>15</v>
      </c>
      <c r="P70" s="31">
        <v>65</v>
      </c>
      <c r="Q70" s="31"/>
      <c r="R70" s="29"/>
      <c r="S70" s="31">
        <v>0</v>
      </c>
      <c r="T70" s="31">
        <f t="shared" si="0"/>
        <v>2365</v>
      </c>
      <c r="U70" s="5"/>
    </row>
    <row r="71" spans="2:21" x14ac:dyDescent="0.25">
      <c r="B71" s="31">
        <v>2028</v>
      </c>
      <c r="C71" s="31">
        <v>2</v>
      </c>
      <c r="D71" s="31">
        <v>724</v>
      </c>
      <c r="E71" s="31">
        <v>296</v>
      </c>
      <c r="F71" s="29"/>
      <c r="G71" s="31">
        <v>9</v>
      </c>
      <c r="H71" s="31"/>
      <c r="I71" s="31"/>
      <c r="J71" s="31">
        <v>452</v>
      </c>
      <c r="K71" s="31">
        <v>485</v>
      </c>
      <c r="L71" s="31"/>
      <c r="M71" s="31"/>
      <c r="N71" s="31">
        <v>5</v>
      </c>
      <c r="O71" s="31">
        <v>13</v>
      </c>
      <c r="P71" s="31">
        <v>46</v>
      </c>
      <c r="Q71" s="31"/>
      <c r="R71" s="29"/>
      <c r="S71" s="31">
        <v>0</v>
      </c>
      <c r="T71" s="31">
        <f t="shared" si="0"/>
        <v>2030</v>
      </c>
      <c r="U71" s="5"/>
    </row>
    <row r="72" spans="2:21" x14ac:dyDescent="0.25">
      <c r="B72" s="31">
        <v>2028</v>
      </c>
      <c r="C72" s="31">
        <v>3</v>
      </c>
      <c r="D72" s="31">
        <v>488</v>
      </c>
      <c r="E72" s="31">
        <v>224</v>
      </c>
      <c r="F72" s="29"/>
      <c r="G72" s="31">
        <v>8</v>
      </c>
      <c r="H72" s="31"/>
      <c r="I72" s="31"/>
      <c r="J72" s="31">
        <v>458</v>
      </c>
      <c r="K72" s="31">
        <v>284</v>
      </c>
      <c r="L72" s="31"/>
      <c r="M72" s="31"/>
      <c r="N72" s="31">
        <v>4</v>
      </c>
      <c r="O72" s="31">
        <v>11</v>
      </c>
      <c r="P72" s="31">
        <v>38</v>
      </c>
      <c r="Q72" s="31"/>
      <c r="R72" s="29"/>
      <c r="S72" s="31">
        <v>0</v>
      </c>
      <c r="T72" s="31">
        <f t="shared" si="0"/>
        <v>1515</v>
      </c>
      <c r="U72" s="5"/>
    </row>
    <row r="73" spans="2:21" x14ac:dyDescent="0.25">
      <c r="B73" s="31">
        <v>2028</v>
      </c>
      <c r="C73" s="31">
        <v>4</v>
      </c>
      <c r="D73" s="31">
        <v>365</v>
      </c>
      <c r="E73" s="31">
        <v>195</v>
      </c>
      <c r="F73" s="29"/>
      <c r="G73" s="31">
        <v>9</v>
      </c>
      <c r="H73" s="31"/>
      <c r="I73" s="31"/>
      <c r="J73" s="31">
        <v>450</v>
      </c>
      <c r="K73" s="31">
        <v>248</v>
      </c>
      <c r="L73" s="31"/>
      <c r="M73" s="31"/>
      <c r="N73" s="31">
        <v>5</v>
      </c>
      <c r="O73" s="31">
        <v>9</v>
      </c>
      <c r="P73" s="31">
        <v>23</v>
      </c>
      <c r="Q73" s="31"/>
      <c r="R73" s="29"/>
      <c r="S73" s="31">
        <v>0</v>
      </c>
      <c r="T73" s="31">
        <f t="shared" si="0"/>
        <v>1304</v>
      </c>
      <c r="U73" s="5"/>
    </row>
    <row r="74" spans="2:21" x14ac:dyDescent="0.25">
      <c r="B74" s="31">
        <v>2028</v>
      </c>
      <c r="C74" s="31">
        <v>5</v>
      </c>
      <c r="D74" s="31">
        <v>239</v>
      </c>
      <c r="E74" s="31">
        <v>156</v>
      </c>
      <c r="F74" s="29"/>
      <c r="G74" s="31">
        <v>8</v>
      </c>
      <c r="H74" s="31"/>
      <c r="I74" s="31"/>
      <c r="J74" s="31">
        <v>452</v>
      </c>
      <c r="K74" s="31">
        <v>247</v>
      </c>
      <c r="L74" s="31"/>
      <c r="M74" s="31"/>
      <c r="N74" s="31">
        <v>4</v>
      </c>
      <c r="O74" s="31">
        <v>7</v>
      </c>
      <c r="P74" s="31">
        <v>21</v>
      </c>
      <c r="Q74" s="31"/>
      <c r="R74" s="29"/>
      <c r="S74" s="31">
        <v>0</v>
      </c>
      <c r="T74" s="31">
        <f t="shared" si="0"/>
        <v>1134</v>
      </c>
      <c r="U74" s="5"/>
    </row>
    <row r="75" spans="2:21" x14ac:dyDescent="0.25">
      <c r="B75" s="31">
        <v>2028</v>
      </c>
      <c r="C75" s="31">
        <v>6</v>
      </c>
      <c r="D75" s="31">
        <v>186</v>
      </c>
      <c r="E75" s="31">
        <v>140</v>
      </c>
      <c r="F75" s="29"/>
      <c r="G75" s="31">
        <v>9</v>
      </c>
      <c r="H75" s="31"/>
      <c r="I75" s="31"/>
      <c r="J75" s="31">
        <v>453</v>
      </c>
      <c r="K75" s="31">
        <v>340</v>
      </c>
      <c r="L75" s="31"/>
      <c r="M75" s="31"/>
      <c r="N75" s="31">
        <v>5</v>
      </c>
      <c r="O75" s="31">
        <v>5</v>
      </c>
      <c r="P75" s="31">
        <v>16</v>
      </c>
      <c r="Q75" s="31"/>
      <c r="R75" s="29"/>
      <c r="S75" s="31">
        <v>0</v>
      </c>
      <c r="T75" s="31">
        <f t="shared" ref="T75:T138" si="1">SUM(D75:S75)</f>
        <v>1154</v>
      </c>
      <c r="U75" s="5"/>
    </row>
    <row r="76" spans="2:21" x14ac:dyDescent="0.25">
      <c r="B76" s="31">
        <v>2028</v>
      </c>
      <c r="C76" s="31">
        <v>7</v>
      </c>
      <c r="D76" s="31">
        <v>151</v>
      </c>
      <c r="E76" s="31">
        <v>125</v>
      </c>
      <c r="F76" s="29"/>
      <c r="G76" s="31">
        <v>8</v>
      </c>
      <c r="H76" s="31"/>
      <c r="I76" s="31"/>
      <c r="J76" s="31">
        <v>521</v>
      </c>
      <c r="K76" s="31">
        <v>532</v>
      </c>
      <c r="L76" s="31"/>
      <c r="M76" s="31"/>
      <c r="N76" s="31">
        <v>4</v>
      </c>
      <c r="O76" s="31">
        <v>5</v>
      </c>
      <c r="P76" s="31">
        <v>18</v>
      </c>
      <c r="Q76" s="31"/>
      <c r="R76" s="29"/>
      <c r="S76" s="31">
        <v>0</v>
      </c>
      <c r="T76" s="31">
        <f t="shared" si="1"/>
        <v>1364</v>
      </c>
      <c r="U76" s="5"/>
    </row>
    <row r="77" spans="2:21" x14ac:dyDescent="0.25">
      <c r="B77" s="31">
        <v>2028</v>
      </c>
      <c r="C77" s="31">
        <v>8</v>
      </c>
      <c r="D77" s="31">
        <v>150</v>
      </c>
      <c r="E77" s="31">
        <v>130</v>
      </c>
      <c r="F77" s="29"/>
      <c r="G77" s="31">
        <v>8</v>
      </c>
      <c r="H77" s="31"/>
      <c r="I77" s="31"/>
      <c r="J77" s="31">
        <v>613</v>
      </c>
      <c r="K77" s="31">
        <v>626</v>
      </c>
      <c r="L77" s="31"/>
      <c r="M77" s="31"/>
      <c r="N77" s="31">
        <v>4</v>
      </c>
      <c r="O77" s="31">
        <v>5</v>
      </c>
      <c r="P77" s="31">
        <v>21</v>
      </c>
      <c r="Q77" s="31"/>
      <c r="R77" s="29"/>
      <c r="S77" s="31">
        <v>0</v>
      </c>
      <c r="T77" s="31">
        <f t="shared" si="1"/>
        <v>1557</v>
      </c>
      <c r="U77" s="5"/>
    </row>
    <row r="78" spans="2:21" x14ac:dyDescent="0.25">
      <c r="B78" s="31">
        <v>2028</v>
      </c>
      <c r="C78" s="31">
        <v>9</v>
      </c>
      <c r="D78" s="31">
        <v>165</v>
      </c>
      <c r="E78" s="31">
        <v>145</v>
      </c>
      <c r="F78" s="29"/>
      <c r="G78" s="31">
        <v>9</v>
      </c>
      <c r="H78" s="31"/>
      <c r="I78" s="31"/>
      <c r="J78" s="31">
        <v>612</v>
      </c>
      <c r="K78" s="31">
        <v>599</v>
      </c>
      <c r="L78" s="31"/>
      <c r="M78" s="31"/>
      <c r="N78" s="31">
        <v>5</v>
      </c>
      <c r="O78" s="31">
        <v>5</v>
      </c>
      <c r="P78" s="31">
        <v>19</v>
      </c>
      <c r="Q78" s="31"/>
      <c r="R78" s="29"/>
      <c r="S78" s="31">
        <v>0</v>
      </c>
      <c r="T78" s="31">
        <f t="shared" si="1"/>
        <v>1559</v>
      </c>
      <c r="U78" s="5"/>
    </row>
    <row r="79" spans="2:21" x14ac:dyDescent="0.25">
      <c r="B79" s="31">
        <v>2028</v>
      </c>
      <c r="C79" s="31">
        <v>10</v>
      </c>
      <c r="D79" s="31">
        <v>218</v>
      </c>
      <c r="E79" s="31">
        <v>161</v>
      </c>
      <c r="F79" s="29"/>
      <c r="G79" s="31">
        <v>8</v>
      </c>
      <c r="H79" s="31"/>
      <c r="I79" s="31"/>
      <c r="J79" s="31">
        <v>505</v>
      </c>
      <c r="K79" s="31">
        <v>569</v>
      </c>
      <c r="L79" s="31"/>
      <c r="M79" s="31"/>
      <c r="N79" s="31">
        <v>4</v>
      </c>
      <c r="O79" s="31">
        <v>7</v>
      </c>
      <c r="P79" s="31">
        <v>21</v>
      </c>
      <c r="Q79" s="31"/>
      <c r="R79" s="29"/>
      <c r="S79" s="31">
        <v>0</v>
      </c>
      <c r="T79" s="31">
        <f t="shared" si="1"/>
        <v>1493</v>
      </c>
      <c r="U79" s="5"/>
    </row>
    <row r="80" spans="2:21" x14ac:dyDescent="0.25">
      <c r="B80" s="31">
        <v>2028</v>
      </c>
      <c r="C80" s="31">
        <v>11</v>
      </c>
      <c r="D80" s="31">
        <v>484</v>
      </c>
      <c r="E80" s="31">
        <v>228</v>
      </c>
      <c r="F80" s="29"/>
      <c r="G80" s="31">
        <v>9</v>
      </c>
      <c r="H80" s="31"/>
      <c r="I80" s="31"/>
      <c r="J80" s="31">
        <v>476</v>
      </c>
      <c r="K80" s="31">
        <v>613</v>
      </c>
      <c r="L80" s="31"/>
      <c r="M80" s="31"/>
      <c r="N80" s="31">
        <v>5</v>
      </c>
      <c r="O80" s="31">
        <v>11</v>
      </c>
      <c r="P80" s="31">
        <v>47</v>
      </c>
      <c r="Q80" s="31"/>
      <c r="R80" s="29"/>
      <c r="S80" s="31">
        <v>0</v>
      </c>
      <c r="T80" s="31">
        <f t="shared" si="1"/>
        <v>1873</v>
      </c>
      <c r="U80" s="5"/>
    </row>
    <row r="81" spans="2:21" x14ac:dyDescent="0.25">
      <c r="B81" s="31">
        <v>2028</v>
      </c>
      <c r="C81" s="31">
        <v>12</v>
      </c>
      <c r="D81" s="31">
        <v>767</v>
      </c>
      <c r="E81" s="31">
        <v>289</v>
      </c>
      <c r="F81" s="29"/>
      <c r="G81" s="31">
        <v>8</v>
      </c>
      <c r="H81" s="31"/>
      <c r="I81" s="31"/>
      <c r="J81" s="31">
        <v>492</v>
      </c>
      <c r="K81" s="31">
        <v>751</v>
      </c>
      <c r="L81" s="31"/>
      <c r="M81" s="31"/>
      <c r="N81" s="31">
        <v>5</v>
      </c>
      <c r="O81" s="31">
        <v>15</v>
      </c>
      <c r="P81" s="31">
        <v>64</v>
      </c>
      <c r="Q81" s="31"/>
      <c r="R81" s="29"/>
      <c r="S81" s="31">
        <v>0</v>
      </c>
      <c r="T81" s="31">
        <f t="shared" si="1"/>
        <v>2391</v>
      </c>
      <c r="U81" s="5"/>
    </row>
    <row r="82" spans="2:21" x14ac:dyDescent="0.25">
      <c r="B82" s="31">
        <v>2029</v>
      </c>
      <c r="C82" s="31">
        <v>1</v>
      </c>
      <c r="D82" s="31">
        <v>821</v>
      </c>
      <c r="E82" s="31">
        <v>302</v>
      </c>
      <c r="F82" s="29"/>
      <c r="G82" s="31">
        <v>8</v>
      </c>
      <c r="H82" s="31"/>
      <c r="I82" s="31"/>
      <c r="J82" s="31">
        <v>483</v>
      </c>
      <c r="K82" s="31">
        <v>632</v>
      </c>
      <c r="L82" s="31"/>
      <c r="M82" s="31"/>
      <c r="N82" s="31">
        <v>5</v>
      </c>
      <c r="O82" s="31">
        <v>15</v>
      </c>
      <c r="P82" s="31">
        <v>65</v>
      </c>
      <c r="Q82" s="31"/>
      <c r="R82" s="29"/>
      <c r="S82" s="31">
        <v>0</v>
      </c>
      <c r="T82" s="31">
        <f t="shared" si="1"/>
        <v>2331</v>
      </c>
      <c r="U82" s="5"/>
    </row>
    <row r="83" spans="2:21" x14ac:dyDescent="0.25">
      <c r="B83" s="31">
        <v>2029</v>
      </c>
      <c r="C83" s="31">
        <v>2</v>
      </c>
      <c r="D83" s="31">
        <v>733</v>
      </c>
      <c r="E83" s="31">
        <v>301</v>
      </c>
      <c r="F83" s="29"/>
      <c r="G83" s="31">
        <v>9</v>
      </c>
      <c r="H83" s="31"/>
      <c r="I83" s="31"/>
      <c r="J83" s="31">
        <v>467</v>
      </c>
      <c r="K83" s="31">
        <v>499</v>
      </c>
      <c r="L83" s="31"/>
      <c r="M83" s="31"/>
      <c r="N83" s="31">
        <v>5</v>
      </c>
      <c r="O83" s="31">
        <v>13</v>
      </c>
      <c r="P83" s="31">
        <v>47</v>
      </c>
      <c r="Q83" s="31"/>
      <c r="R83" s="29"/>
      <c r="S83" s="31">
        <v>0</v>
      </c>
      <c r="T83" s="31">
        <f t="shared" si="1"/>
        <v>2074</v>
      </c>
      <c r="U83" s="5"/>
    </row>
    <row r="84" spans="2:21" x14ac:dyDescent="0.25">
      <c r="B84" s="31">
        <v>2029</v>
      </c>
      <c r="C84" s="31">
        <v>3</v>
      </c>
      <c r="D84" s="31">
        <v>475</v>
      </c>
      <c r="E84" s="31">
        <v>218</v>
      </c>
      <c r="F84" s="29"/>
      <c r="G84" s="31">
        <v>8</v>
      </c>
      <c r="H84" s="31"/>
      <c r="I84" s="31"/>
      <c r="J84" s="31">
        <v>458</v>
      </c>
      <c r="K84" s="31">
        <v>304</v>
      </c>
      <c r="L84" s="31"/>
      <c r="M84" s="31"/>
      <c r="N84" s="31">
        <v>5</v>
      </c>
      <c r="O84" s="31">
        <v>11</v>
      </c>
      <c r="P84" s="31">
        <v>38</v>
      </c>
      <c r="Q84" s="31"/>
      <c r="R84" s="29"/>
      <c r="S84" s="31">
        <v>0</v>
      </c>
      <c r="T84" s="31">
        <f t="shared" si="1"/>
        <v>1517</v>
      </c>
      <c r="U84" s="5"/>
    </row>
    <row r="85" spans="2:21" x14ac:dyDescent="0.25">
      <c r="B85" s="31">
        <v>2029</v>
      </c>
      <c r="C85" s="31">
        <v>4</v>
      </c>
      <c r="D85" s="31">
        <v>355</v>
      </c>
      <c r="E85" s="31">
        <v>190</v>
      </c>
      <c r="F85" s="29"/>
      <c r="G85" s="31">
        <v>9</v>
      </c>
      <c r="H85" s="31"/>
      <c r="I85" s="31"/>
      <c r="J85" s="31">
        <v>450</v>
      </c>
      <c r="K85" s="31">
        <v>249</v>
      </c>
      <c r="L85" s="31"/>
      <c r="M85" s="31"/>
      <c r="N85" s="31">
        <v>5</v>
      </c>
      <c r="O85" s="31">
        <v>9</v>
      </c>
      <c r="P85" s="31">
        <v>23</v>
      </c>
      <c r="Q85" s="31"/>
      <c r="R85" s="29"/>
      <c r="S85" s="31">
        <v>0</v>
      </c>
      <c r="T85" s="31">
        <f t="shared" si="1"/>
        <v>1290</v>
      </c>
      <c r="U85" s="5"/>
    </row>
    <row r="86" spans="2:21" x14ac:dyDescent="0.25">
      <c r="B86" s="31">
        <v>2029</v>
      </c>
      <c r="C86" s="31">
        <v>5</v>
      </c>
      <c r="D86" s="31">
        <v>231</v>
      </c>
      <c r="E86" s="31">
        <v>152</v>
      </c>
      <c r="F86" s="29"/>
      <c r="G86" s="31">
        <v>9</v>
      </c>
      <c r="H86" s="31"/>
      <c r="I86" s="31"/>
      <c r="J86" s="31">
        <v>452</v>
      </c>
      <c r="K86" s="31">
        <v>246</v>
      </c>
      <c r="L86" s="31"/>
      <c r="M86" s="31"/>
      <c r="N86" s="31">
        <v>5</v>
      </c>
      <c r="O86" s="31">
        <v>6</v>
      </c>
      <c r="P86" s="31">
        <v>21</v>
      </c>
      <c r="Q86" s="31"/>
      <c r="R86" s="29"/>
      <c r="S86" s="31">
        <v>0</v>
      </c>
      <c r="T86" s="31">
        <f t="shared" si="1"/>
        <v>1122</v>
      </c>
      <c r="U86" s="5"/>
    </row>
    <row r="87" spans="2:21" x14ac:dyDescent="0.25">
      <c r="B87" s="31">
        <v>2029</v>
      </c>
      <c r="C87" s="31">
        <v>6</v>
      </c>
      <c r="D87" s="31">
        <v>178</v>
      </c>
      <c r="E87" s="31">
        <v>135</v>
      </c>
      <c r="F87" s="29"/>
      <c r="G87" s="31">
        <v>9</v>
      </c>
      <c r="H87" s="31"/>
      <c r="I87" s="31"/>
      <c r="J87" s="31">
        <v>452</v>
      </c>
      <c r="K87" s="31">
        <v>338</v>
      </c>
      <c r="L87" s="31"/>
      <c r="M87" s="31"/>
      <c r="N87" s="31">
        <v>5</v>
      </c>
      <c r="O87" s="31">
        <v>5</v>
      </c>
      <c r="P87" s="31">
        <v>16</v>
      </c>
      <c r="Q87" s="31"/>
      <c r="R87" s="29"/>
      <c r="S87" s="31">
        <v>0</v>
      </c>
      <c r="T87" s="31">
        <f t="shared" si="1"/>
        <v>1138</v>
      </c>
      <c r="U87" s="5"/>
    </row>
    <row r="88" spans="2:21" x14ac:dyDescent="0.25">
      <c r="B88" s="31">
        <v>2029</v>
      </c>
      <c r="C88" s="31">
        <v>7</v>
      </c>
      <c r="D88" s="31">
        <v>147</v>
      </c>
      <c r="E88" s="31">
        <v>122</v>
      </c>
      <c r="F88" s="29"/>
      <c r="G88" s="31">
        <v>9</v>
      </c>
      <c r="H88" s="31"/>
      <c r="I88" s="31"/>
      <c r="J88" s="31">
        <v>521</v>
      </c>
      <c r="K88" s="31">
        <v>520</v>
      </c>
      <c r="L88" s="31"/>
      <c r="M88" s="31"/>
      <c r="N88" s="31">
        <v>5</v>
      </c>
      <c r="O88" s="31">
        <v>5</v>
      </c>
      <c r="P88" s="31">
        <v>18</v>
      </c>
      <c r="Q88" s="31"/>
      <c r="R88" s="29"/>
      <c r="S88" s="31">
        <v>0</v>
      </c>
      <c r="T88" s="31">
        <f t="shared" si="1"/>
        <v>1347</v>
      </c>
      <c r="U88" s="5"/>
    </row>
    <row r="89" spans="2:21" x14ac:dyDescent="0.25">
      <c r="B89" s="31">
        <v>2029</v>
      </c>
      <c r="C89" s="31">
        <v>8</v>
      </c>
      <c r="D89" s="31">
        <v>147</v>
      </c>
      <c r="E89" s="31">
        <v>126</v>
      </c>
      <c r="F89" s="29"/>
      <c r="G89" s="31">
        <v>9</v>
      </c>
      <c r="H89" s="31"/>
      <c r="I89" s="31"/>
      <c r="J89" s="31">
        <v>613</v>
      </c>
      <c r="K89" s="31">
        <v>619</v>
      </c>
      <c r="L89" s="31"/>
      <c r="M89" s="31"/>
      <c r="N89" s="31">
        <v>5</v>
      </c>
      <c r="O89" s="31">
        <v>5</v>
      </c>
      <c r="P89" s="31">
        <v>21</v>
      </c>
      <c r="Q89" s="31"/>
      <c r="R89" s="29"/>
      <c r="S89" s="31">
        <v>0</v>
      </c>
      <c r="T89" s="31">
        <f t="shared" si="1"/>
        <v>1545</v>
      </c>
      <c r="U89" s="5"/>
    </row>
    <row r="90" spans="2:21" x14ac:dyDescent="0.25">
      <c r="B90" s="31">
        <v>2029</v>
      </c>
      <c r="C90" s="31">
        <v>9</v>
      </c>
      <c r="D90" s="31">
        <v>158</v>
      </c>
      <c r="E90" s="31">
        <v>140</v>
      </c>
      <c r="F90" s="29"/>
      <c r="G90" s="31">
        <v>9</v>
      </c>
      <c r="H90" s="31"/>
      <c r="I90" s="31"/>
      <c r="J90" s="31">
        <v>612</v>
      </c>
      <c r="K90" s="31">
        <v>601</v>
      </c>
      <c r="L90" s="31"/>
      <c r="M90" s="31"/>
      <c r="N90" s="31">
        <v>5</v>
      </c>
      <c r="O90" s="31">
        <v>5</v>
      </c>
      <c r="P90" s="31">
        <v>19</v>
      </c>
      <c r="Q90" s="31"/>
      <c r="R90" s="29"/>
      <c r="S90" s="31">
        <v>0</v>
      </c>
      <c r="T90" s="31">
        <f t="shared" si="1"/>
        <v>1549</v>
      </c>
      <c r="U90" s="5"/>
    </row>
    <row r="91" spans="2:21" x14ac:dyDescent="0.25">
      <c r="B91" s="31">
        <v>2029</v>
      </c>
      <c r="C91" s="31">
        <v>10</v>
      </c>
      <c r="D91" s="31">
        <v>209</v>
      </c>
      <c r="E91" s="31">
        <v>155</v>
      </c>
      <c r="F91" s="29"/>
      <c r="G91" s="31">
        <v>9</v>
      </c>
      <c r="H91" s="31"/>
      <c r="I91" s="31"/>
      <c r="J91" s="31">
        <v>504</v>
      </c>
      <c r="K91" s="31">
        <v>572</v>
      </c>
      <c r="L91" s="31"/>
      <c r="M91" s="31"/>
      <c r="N91" s="31">
        <v>5</v>
      </c>
      <c r="O91" s="31">
        <v>7</v>
      </c>
      <c r="P91" s="31">
        <v>21</v>
      </c>
      <c r="Q91" s="31"/>
      <c r="R91" s="29"/>
      <c r="S91" s="31">
        <v>0</v>
      </c>
      <c r="T91" s="31">
        <f t="shared" si="1"/>
        <v>1482</v>
      </c>
      <c r="U91" s="5"/>
    </row>
    <row r="92" spans="2:21" x14ac:dyDescent="0.25">
      <c r="B92" s="31">
        <v>2029</v>
      </c>
      <c r="C92" s="31">
        <v>11</v>
      </c>
      <c r="D92" s="31">
        <v>471</v>
      </c>
      <c r="E92" s="31">
        <v>222</v>
      </c>
      <c r="F92" s="29"/>
      <c r="G92" s="31">
        <v>9</v>
      </c>
      <c r="H92" s="31"/>
      <c r="I92" s="31"/>
      <c r="J92" s="31">
        <v>476</v>
      </c>
      <c r="K92" s="31">
        <v>594</v>
      </c>
      <c r="L92" s="31"/>
      <c r="M92" s="31"/>
      <c r="N92" s="31">
        <v>5</v>
      </c>
      <c r="O92" s="31">
        <v>11</v>
      </c>
      <c r="P92" s="31">
        <v>47</v>
      </c>
      <c r="Q92" s="31"/>
      <c r="R92" s="29"/>
      <c r="S92" s="31">
        <v>0</v>
      </c>
      <c r="T92" s="31">
        <f t="shared" si="1"/>
        <v>1835</v>
      </c>
      <c r="U92" s="5"/>
    </row>
    <row r="93" spans="2:21" x14ac:dyDescent="0.25">
      <c r="B93" s="31">
        <v>2029</v>
      </c>
      <c r="C93" s="31">
        <v>12</v>
      </c>
      <c r="D93" s="31">
        <v>751</v>
      </c>
      <c r="E93" s="31">
        <v>282</v>
      </c>
      <c r="F93" s="29"/>
      <c r="G93" s="31">
        <v>9</v>
      </c>
      <c r="H93" s="31"/>
      <c r="I93" s="31"/>
      <c r="J93" s="31">
        <v>492</v>
      </c>
      <c r="K93" s="31">
        <v>761</v>
      </c>
      <c r="L93" s="31"/>
      <c r="M93" s="31"/>
      <c r="N93" s="31">
        <v>5</v>
      </c>
      <c r="O93" s="31">
        <v>15</v>
      </c>
      <c r="P93" s="31">
        <v>64</v>
      </c>
      <c r="Q93" s="31"/>
      <c r="R93" s="29"/>
      <c r="S93" s="31">
        <v>0</v>
      </c>
      <c r="T93" s="31">
        <f t="shared" si="1"/>
        <v>2379</v>
      </c>
      <c r="U93" s="5"/>
    </row>
    <row r="94" spans="2:21" x14ac:dyDescent="0.25">
      <c r="B94" s="31">
        <v>2030</v>
      </c>
      <c r="C94" s="31">
        <v>1</v>
      </c>
      <c r="D94" s="31">
        <v>802</v>
      </c>
      <c r="E94" s="31">
        <v>295</v>
      </c>
      <c r="F94" s="29"/>
      <c r="G94" s="31">
        <v>9</v>
      </c>
      <c r="H94" s="31"/>
      <c r="I94" s="31"/>
      <c r="J94" s="31">
        <v>483</v>
      </c>
      <c r="K94" s="31">
        <v>621</v>
      </c>
      <c r="L94" s="31"/>
      <c r="M94" s="31"/>
      <c r="N94" s="31">
        <v>5</v>
      </c>
      <c r="O94" s="31">
        <v>15</v>
      </c>
      <c r="P94" s="31">
        <v>65</v>
      </c>
      <c r="Q94" s="31"/>
      <c r="R94" s="29"/>
      <c r="S94" s="31">
        <v>0</v>
      </c>
      <c r="T94" s="31">
        <f t="shared" si="1"/>
        <v>2295</v>
      </c>
      <c r="U94" s="5"/>
    </row>
    <row r="95" spans="2:21" x14ac:dyDescent="0.25">
      <c r="B95" s="31">
        <v>2030</v>
      </c>
      <c r="C95" s="31">
        <v>2</v>
      </c>
      <c r="D95" s="31">
        <v>716</v>
      </c>
      <c r="E95" s="31">
        <v>295</v>
      </c>
      <c r="F95" s="29"/>
      <c r="G95" s="31">
        <v>10</v>
      </c>
      <c r="H95" s="31"/>
      <c r="I95" s="31"/>
      <c r="J95" s="31">
        <v>466</v>
      </c>
      <c r="K95" s="31">
        <v>483</v>
      </c>
      <c r="L95" s="31"/>
      <c r="M95" s="31"/>
      <c r="N95" s="31">
        <v>5</v>
      </c>
      <c r="O95" s="31">
        <v>13</v>
      </c>
      <c r="P95" s="31">
        <v>46</v>
      </c>
      <c r="Q95" s="31"/>
      <c r="R95" s="29"/>
      <c r="S95" s="31">
        <v>0</v>
      </c>
      <c r="T95" s="31">
        <f t="shared" si="1"/>
        <v>2034</v>
      </c>
      <c r="U95" s="5"/>
    </row>
    <row r="96" spans="2:21" x14ac:dyDescent="0.25">
      <c r="B96" s="31">
        <v>2030</v>
      </c>
      <c r="C96" s="31">
        <v>3</v>
      </c>
      <c r="D96" s="31">
        <v>462</v>
      </c>
      <c r="E96" s="31">
        <v>212</v>
      </c>
      <c r="F96" s="29"/>
      <c r="G96" s="31">
        <v>9</v>
      </c>
      <c r="H96" s="31"/>
      <c r="I96" s="31"/>
      <c r="J96" s="31">
        <v>458</v>
      </c>
      <c r="K96" s="31">
        <v>298</v>
      </c>
      <c r="L96" s="31"/>
      <c r="M96" s="31"/>
      <c r="N96" s="31">
        <v>5</v>
      </c>
      <c r="O96" s="31">
        <v>11</v>
      </c>
      <c r="P96" s="31">
        <v>38</v>
      </c>
      <c r="Q96" s="31"/>
      <c r="R96" s="29"/>
      <c r="S96" s="31">
        <v>0</v>
      </c>
      <c r="T96" s="31">
        <f t="shared" si="1"/>
        <v>1493</v>
      </c>
      <c r="U96" s="5"/>
    </row>
    <row r="97" spans="2:21" x14ac:dyDescent="0.25">
      <c r="B97" s="31">
        <v>2030</v>
      </c>
      <c r="C97" s="31">
        <v>4</v>
      </c>
      <c r="D97" s="31">
        <v>344</v>
      </c>
      <c r="E97" s="31">
        <v>184</v>
      </c>
      <c r="F97" s="29"/>
      <c r="G97" s="31">
        <v>9</v>
      </c>
      <c r="H97" s="31"/>
      <c r="I97" s="31"/>
      <c r="J97" s="31">
        <v>450</v>
      </c>
      <c r="K97" s="31">
        <v>247</v>
      </c>
      <c r="L97" s="31"/>
      <c r="M97" s="31"/>
      <c r="N97" s="31">
        <v>5</v>
      </c>
      <c r="O97" s="31">
        <v>8</v>
      </c>
      <c r="P97" s="31">
        <v>23</v>
      </c>
      <c r="Q97" s="31"/>
      <c r="R97" s="29"/>
      <c r="S97" s="31">
        <v>0</v>
      </c>
      <c r="T97" s="31">
        <f t="shared" si="1"/>
        <v>1270</v>
      </c>
      <c r="U97" s="5"/>
    </row>
    <row r="98" spans="2:21" x14ac:dyDescent="0.25">
      <c r="B98" s="31">
        <v>2030</v>
      </c>
      <c r="C98" s="31">
        <v>5</v>
      </c>
      <c r="D98" s="31">
        <v>222</v>
      </c>
      <c r="E98" s="31">
        <v>147</v>
      </c>
      <c r="F98" s="29"/>
      <c r="G98" s="31">
        <v>9</v>
      </c>
      <c r="H98" s="31"/>
      <c r="I98" s="31"/>
      <c r="J98" s="31">
        <v>451</v>
      </c>
      <c r="K98" s="31">
        <v>245</v>
      </c>
      <c r="L98" s="31"/>
      <c r="M98" s="31"/>
      <c r="N98" s="31">
        <v>5</v>
      </c>
      <c r="O98" s="31">
        <v>6</v>
      </c>
      <c r="P98" s="31">
        <v>20</v>
      </c>
      <c r="Q98" s="31"/>
      <c r="R98" s="29"/>
      <c r="S98" s="31">
        <v>0</v>
      </c>
      <c r="T98" s="31">
        <f t="shared" si="1"/>
        <v>1105</v>
      </c>
      <c r="U98" s="5"/>
    </row>
    <row r="99" spans="2:21" x14ac:dyDescent="0.25">
      <c r="B99" s="31">
        <v>2030</v>
      </c>
      <c r="C99" s="31">
        <v>6</v>
      </c>
      <c r="D99" s="31">
        <v>171</v>
      </c>
      <c r="E99" s="31">
        <v>131</v>
      </c>
      <c r="F99" s="29"/>
      <c r="G99" s="31">
        <v>9</v>
      </c>
      <c r="H99" s="31"/>
      <c r="I99" s="31"/>
      <c r="J99" s="31">
        <v>452</v>
      </c>
      <c r="K99" s="31">
        <v>336</v>
      </c>
      <c r="L99" s="31"/>
      <c r="M99" s="31"/>
      <c r="N99" s="31">
        <v>5</v>
      </c>
      <c r="O99" s="31">
        <v>5</v>
      </c>
      <c r="P99" s="31">
        <v>16</v>
      </c>
      <c r="Q99" s="31"/>
      <c r="R99" s="29"/>
      <c r="S99" s="31">
        <v>0</v>
      </c>
      <c r="T99" s="31">
        <f t="shared" si="1"/>
        <v>1125</v>
      </c>
      <c r="U99" s="5"/>
    </row>
    <row r="100" spans="2:21" x14ac:dyDescent="0.25">
      <c r="B100" s="31">
        <v>2030</v>
      </c>
      <c r="C100" s="31">
        <v>7</v>
      </c>
      <c r="D100" s="31">
        <v>143</v>
      </c>
      <c r="E100" s="31">
        <v>118</v>
      </c>
      <c r="F100" s="29"/>
      <c r="G100" s="31">
        <v>9</v>
      </c>
      <c r="H100" s="31"/>
      <c r="I100" s="31"/>
      <c r="J100" s="31">
        <v>521</v>
      </c>
      <c r="K100" s="31">
        <v>509</v>
      </c>
      <c r="L100" s="31"/>
      <c r="M100" s="31"/>
      <c r="N100" s="31">
        <v>5</v>
      </c>
      <c r="O100" s="31">
        <v>5</v>
      </c>
      <c r="P100" s="31">
        <v>18</v>
      </c>
      <c r="Q100" s="31"/>
      <c r="R100" s="29"/>
      <c r="S100" s="31">
        <v>0</v>
      </c>
      <c r="T100" s="31">
        <f t="shared" si="1"/>
        <v>1328</v>
      </c>
      <c r="U100" s="5"/>
    </row>
    <row r="101" spans="2:21" x14ac:dyDescent="0.25">
      <c r="B101" s="31">
        <v>2030</v>
      </c>
      <c r="C101" s="31">
        <v>8</v>
      </c>
      <c r="D101" s="31">
        <v>142</v>
      </c>
      <c r="E101" s="31">
        <v>123</v>
      </c>
      <c r="F101" s="29"/>
      <c r="G101" s="31">
        <v>9</v>
      </c>
      <c r="H101" s="31"/>
      <c r="I101" s="31"/>
      <c r="J101" s="31">
        <v>612</v>
      </c>
      <c r="K101" s="31">
        <v>596</v>
      </c>
      <c r="L101" s="31"/>
      <c r="M101" s="31"/>
      <c r="N101" s="31">
        <v>5</v>
      </c>
      <c r="O101" s="31">
        <v>5</v>
      </c>
      <c r="P101" s="31">
        <v>21</v>
      </c>
      <c r="Q101" s="31"/>
      <c r="R101" s="29"/>
      <c r="S101" s="31">
        <v>0</v>
      </c>
      <c r="T101" s="31">
        <f t="shared" si="1"/>
        <v>1513</v>
      </c>
      <c r="U101" s="5"/>
    </row>
    <row r="102" spans="2:21" x14ac:dyDescent="0.25">
      <c r="B102" s="31">
        <v>2030</v>
      </c>
      <c r="C102" s="31">
        <v>9</v>
      </c>
      <c r="D102" s="31">
        <v>150</v>
      </c>
      <c r="E102" s="31">
        <v>135</v>
      </c>
      <c r="F102" s="29"/>
      <c r="G102" s="31">
        <v>9</v>
      </c>
      <c r="H102" s="31"/>
      <c r="I102" s="31"/>
      <c r="J102" s="31">
        <v>611</v>
      </c>
      <c r="K102" s="31">
        <v>609</v>
      </c>
      <c r="L102" s="31"/>
      <c r="M102" s="31"/>
      <c r="N102" s="31">
        <v>5</v>
      </c>
      <c r="O102" s="31">
        <v>5</v>
      </c>
      <c r="P102" s="31">
        <v>19</v>
      </c>
      <c r="Q102" s="31"/>
      <c r="R102" s="29"/>
      <c r="S102" s="31">
        <v>0</v>
      </c>
      <c r="T102" s="31">
        <f t="shared" si="1"/>
        <v>1543</v>
      </c>
      <c r="U102" s="5"/>
    </row>
    <row r="103" spans="2:21" x14ac:dyDescent="0.25">
      <c r="B103" s="31">
        <v>2030</v>
      </c>
      <c r="C103" s="31">
        <v>10</v>
      </c>
      <c r="D103" s="31">
        <v>200</v>
      </c>
      <c r="E103" s="31">
        <v>149</v>
      </c>
      <c r="F103" s="29"/>
      <c r="G103" s="31">
        <v>9</v>
      </c>
      <c r="H103" s="31"/>
      <c r="I103" s="31"/>
      <c r="J103" s="31">
        <v>504</v>
      </c>
      <c r="K103" s="31">
        <v>572</v>
      </c>
      <c r="L103" s="31"/>
      <c r="M103" s="31"/>
      <c r="N103" s="31">
        <v>5</v>
      </c>
      <c r="O103" s="31">
        <v>7</v>
      </c>
      <c r="P103" s="31">
        <v>21</v>
      </c>
      <c r="Q103" s="31"/>
      <c r="R103" s="29"/>
      <c r="S103" s="31">
        <v>0</v>
      </c>
      <c r="T103" s="31">
        <f t="shared" si="1"/>
        <v>1467</v>
      </c>
      <c r="U103" s="5"/>
    </row>
    <row r="104" spans="2:21" x14ac:dyDescent="0.25">
      <c r="B104" s="31">
        <v>2030</v>
      </c>
      <c r="C104" s="31">
        <v>11</v>
      </c>
      <c r="D104" s="31">
        <v>458</v>
      </c>
      <c r="E104" s="31">
        <v>215</v>
      </c>
      <c r="F104" s="29"/>
      <c r="G104" s="31">
        <v>9</v>
      </c>
      <c r="H104" s="31"/>
      <c r="I104" s="31"/>
      <c r="J104" s="31">
        <v>476</v>
      </c>
      <c r="K104" s="31">
        <v>562</v>
      </c>
      <c r="L104" s="31"/>
      <c r="M104" s="31"/>
      <c r="N104" s="31">
        <v>5</v>
      </c>
      <c r="O104" s="31">
        <v>11</v>
      </c>
      <c r="P104" s="31">
        <v>47</v>
      </c>
      <c r="Q104" s="31"/>
      <c r="R104" s="29"/>
      <c r="S104" s="31">
        <v>0</v>
      </c>
      <c r="T104" s="31">
        <f t="shared" si="1"/>
        <v>1783</v>
      </c>
      <c r="U104" s="5"/>
    </row>
    <row r="105" spans="2:21" x14ac:dyDescent="0.25">
      <c r="B105" s="65">
        <v>2030</v>
      </c>
      <c r="C105" s="65">
        <v>12</v>
      </c>
      <c r="D105" s="31">
        <v>734</v>
      </c>
      <c r="E105" s="31">
        <v>276</v>
      </c>
      <c r="F105" s="29"/>
      <c r="G105" s="31">
        <v>9</v>
      </c>
      <c r="H105" s="31"/>
      <c r="I105" s="31"/>
      <c r="J105" s="31">
        <v>491</v>
      </c>
      <c r="K105" s="31">
        <v>749</v>
      </c>
      <c r="L105" s="31"/>
      <c r="M105" s="31"/>
      <c r="N105" s="31">
        <v>5</v>
      </c>
      <c r="O105" s="31">
        <v>15</v>
      </c>
      <c r="P105" s="31">
        <v>63</v>
      </c>
      <c r="Q105" s="31"/>
      <c r="R105" s="29"/>
      <c r="S105" s="31">
        <v>0</v>
      </c>
      <c r="T105" s="31">
        <f t="shared" si="1"/>
        <v>2342</v>
      </c>
      <c r="U105" s="5"/>
    </row>
    <row r="106" spans="2:21" x14ac:dyDescent="0.25">
      <c r="B106" s="31">
        <v>2031</v>
      </c>
      <c r="C106" s="31">
        <v>1</v>
      </c>
      <c r="D106" s="31">
        <v>784</v>
      </c>
      <c r="E106" s="31">
        <v>289</v>
      </c>
      <c r="F106" s="29"/>
      <c r="G106" s="31">
        <v>9</v>
      </c>
      <c r="H106" s="31"/>
      <c r="I106" s="31"/>
      <c r="J106" s="31">
        <v>483</v>
      </c>
      <c r="K106" s="31">
        <v>633</v>
      </c>
      <c r="L106" s="31"/>
      <c r="M106" s="31"/>
      <c r="N106" s="31">
        <v>5</v>
      </c>
      <c r="O106" s="31">
        <v>15</v>
      </c>
      <c r="P106" s="31">
        <v>65</v>
      </c>
      <c r="Q106" s="31"/>
      <c r="R106" s="29"/>
      <c r="S106" s="31">
        <v>0</v>
      </c>
      <c r="T106" s="31">
        <f t="shared" si="1"/>
        <v>2283</v>
      </c>
      <c r="U106" s="5"/>
    </row>
    <row r="107" spans="2:21" x14ac:dyDescent="0.25">
      <c r="B107" s="31">
        <v>2031</v>
      </c>
      <c r="C107" s="31">
        <v>2</v>
      </c>
      <c r="D107" s="31">
        <v>699</v>
      </c>
      <c r="E107" s="31">
        <v>288</v>
      </c>
      <c r="F107" s="29"/>
      <c r="G107" s="31">
        <v>10</v>
      </c>
      <c r="H107" s="31"/>
      <c r="I107" s="31"/>
      <c r="J107" s="31">
        <v>466</v>
      </c>
      <c r="K107" s="31">
        <v>489</v>
      </c>
      <c r="L107" s="31"/>
      <c r="M107" s="31"/>
      <c r="N107" s="31">
        <v>5</v>
      </c>
      <c r="O107" s="31">
        <v>13</v>
      </c>
      <c r="P107" s="31">
        <v>46</v>
      </c>
      <c r="Q107" s="31"/>
      <c r="R107" s="29"/>
      <c r="S107" s="31">
        <v>0</v>
      </c>
      <c r="T107" s="31">
        <f t="shared" si="1"/>
        <v>2016</v>
      </c>
      <c r="U107" s="5"/>
    </row>
    <row r="108" spans="2:21" x14ac:dyDescent="0.25">
      <c r="B108" s="31">
        <v>2031</v>
      </c>
      <c r="C108" s="31">
        <v>3</v>
      </c>
      <c r="D108" s="31">
        <v>449</v>
      </c>
      <c r="E108" s="31">
        <v>205</v>
      </c>
      <c r="F108" s="29"/>
      <c r="G108" s="31">
        <v>9</v>
      </c>
      <c r="H108" s="31"/>
      <c r="I108" s="31"/>
      <c r="J108" s="31">
        <v>457</v>
      </c>
      <c r="K108" s="31">
        <v>305</v>
      </c>
      <c r="L108" s="31"/>
      <c r="M108" s="31"/>
      <c r="N108" s="31">
        <v>5</v>
      </c>
      <c r="O108" s="31">
        <v>11</v>
      </c>
      <c r="P108" s="31">
        <v>38</v>
      </c>
      <c r="Q108" s="31"/>
      <c r="R108" s="29"/>
      <c r="S108" s="31">
        <v>0</v>
      </c>
      <c r="T108" s="31">
        <f t="shared" si="1"/>
        <v>1479</v>
      </c>
      <c r="U108" s="5"/>
    </row>
    <row r="109" spans="2:21" x14ac:dyDescent="0.25">
      <c r="B109" s="31">
        <v>2031</v>
      </c>
      <c r="C109" s="31">
        <v>4</v>
      </c>
      <c r="D109" s="31">
        <v>333</v>
      </c>
      <c r="E109" s="31">
        <v>179</v>
      </c>
      <c r="F109" s="29"/>
      <c r="G109" s="31">
        <v>9</v>
      </c>
      <c r="H109" s="31"/>
      <c r="I109" s="31"/>
      <c r="J109" s="31">
        <v>449</v>
      </c>
      <c r="K109" s="31">
        <v>248</v>
      </c>
      <c r="L109" s="31"/>
      <c r="M109" s="31"/>
      <c r="N109" s="31">
        <v>5</v>
      </c>
      <c r="O109" s="31">
        <v>8</v>
      </c>
      <c r="P109" s="31">
        <v>23</v>
      </c>
      <c r="Q109" s="31"/>
      <c r="R109" s="29"/>
      <c r="S109" s="31">
        <v>0</v>
      </c>
      <c r="T109" s="31">
        <f t="shared" si="1"/>
        <v>1254</v>
      </c>
      <c r="U109" s="5"/>
    </row>
    <row r="110" spans="2:21" x14ac:dyDescent="0.25">
      <c r="B110" s="31">
        <v>2031</v>
      </c>
      <c r="C110" s="31">
        <v>5</v>
      </c>
      <c r="D110" s="31">
        <v>213</v>
      </c>
      <c r="E110" s="31">
        <v>141</v>
      </c>
      <c r="F110" s="29"/>
      <c r="G110" s="31">
        <v>9</v>
      </c>
      <c r="H110" s="31"/>
      <c r="I110" s="31"/>
      <c r="J110" s="31">
        <v>451</v>
      </c>
      <c r="K110" s="31">
        <v>246</v>
      </c>
      <c r="L110" s="31"/>
      <c r="M110" s="31"/>
      <c r="N110" s="31">
        <v>5</v>
      </c>
      <c r="O110" s="31">
        <v>6</v>
      </c>
      <c r="P110" s="31">
        <v>20</v>
      </c>
      <c r="Q110" s="31"/>
      <c r="R110" s="29"/>
      <c r="S110" s="31">
        <v>0</v>
      </c>
      <c r="T110" s="31">
        <f t="shared" si="1"/>
        <v>1091</v>
      </c>
      <c r="U110" s="5"/>
    </row>
    <row r="111" spans="2:21" x14ac:dyDescent="0.25">
      <c r="B111" s="31">
        <v>2031</v>
      </c>
      <c r="C111" s="31">
        <v>6</v>
      </c>
      <c r="D111" s="31">
        <v>163</v>
      </c>
      <c r="E111" s="31">
        <v>126</v>
      </c>
      <c r="F111" s="29"/>
      <c r="G111" s="31">
        <v>9</v>
      </c>
      <c r="H111" s="31"/>
      <c r="I111" s="31"/>
      <c r="J111" s="31">
        <v>452</v>
      </c>
      <c r="K111" s="31">
        <v>337</v>
      </c>
      <c r="L111" s="31"/>
      <c r="M111" s="31"/>
      <c r="N111" s="31">
        <v>5</v>
      </c>
      <c r="O111" s="31">
        <v>5</v>
      </c>
      <c r="P111" s="31">
        <v>16</v>
      </c>
      <c r="Q111" s="31"/>
      <c r="R111" s="29"/>
      <c r="S111" s="31">
        <v>0</v>
      </c>
      <c r="T111" s="31">
        <f t="shared" si="1"/>
        <v>1113</v>
      </c>
      <c r="U111" s="5"/>
    </row>
    <row r="112" spans="2:21" x14ac:dyDescent="0.25">
      <c r="B112" s="31">
        <v>2031</v>
      </c>
      <c r="C112" s="31">
        <v>7</v>
      </c>
      <c r="D112" s="31">
        <v>138</v>
      </c>
      <c r="E112" s="31">
        <v>115</v>
      </c>
      <c r="F112" s="29"/>
      <c r="G112" s="31">
        <v>9</v>
      </c>
      <c r="H112" s="31"/>
      <c r="I112" s="31"/>
      <c r="J112" s="31">
        <v>521</v>
      </c>
      <c r="K112" s="31">
        <v>518</v>
      </c>
      <c r="L112" s="31"/>
      <c r="M112" s="31"/>
      <c r="N112" s="31">
        <v>5</v>
      </c>
      <c r="O112" s="31">
        <v>5</v>
      </c>
      <c r="P112" s="31">
        <v>18</v>
      </c>
      <c r="Q112" s="31"/>
      <c r="R112" s="29"/>
      <c r="S112" s="31">
        <v>0</v>
      </c>
      <c r="T112" s="31">
        <f t="shared" si="1"/>
        <v>1329</v>
      </c>
      <c r="U112" s="5"/>
    </row>
    <row r="113" spans="2:21" x14ac:dyDescent="0.25">
      <c r="B113" s="31">
        <v>2031</v>
      </c>
      <c r="C113" s="31">
        <v>8</v>
      </c>
      <c r="D113" s="31">
        <v>138</v>
      </c>
      <c r="E113" s="31">
        <v>119</v>
      </c>
      <c r="F113" s="29"/>
      <c r="G113" s="31">
        <v>9</v>
      </c>
      <c r="H113" s="31"/>
      <c r="I113" s="31"/>
      <c r="J113" s="31">
        <v>612</v>
      </c>
      <c r="K113" s="31">
        <v>573</v>
      </c>
      <c r="L113" s="31"/>
      <c r="M113" s="31"/>
      <c r="N113" s="31">
        <v>5</v>
      </c>
      <c r="O113" s="31">
        <v>5</v>
      </c>
      <c r="P113" s="31">
        <v>21</v>
      </c>
      <c r="Q113" s="31"/>
      <c r="R113" s="29"/>
      <c r="S113" s="31">
        <v>0</v>
      </c>
      <c r="T113" s="31">
        <f t="shared" si="1"/>
        <v>1482</v>
      </c>
      <c r="U113" s="5"/>
    </row>
    <row r="114" spans="2:21" x14ac:dyDescent="0.25">
      <c r="B114" s="31">
        <v>2031</v>
      </c>
      <c r="C114" s="31">
        <v>9</v>
      </c>
      <c r="D114" s="31">
        <v>143</v>
      </c>
      <c r="E114" s="31">
        <v>130</v>
      </c>
      <c r="F114" s="29"/>
      <c r="G114" s="31">
        <v>9</v>
      </c>
      <c r="H114" s="31"/>
      <c r="I114" s="31"/>
      <c r="J114" s="31">
        <v>611</v>
      </c>
      <c r="K114" s="31">
        <v>610</v>
      </c>
      <c r="L114" s="31"/>
      <c r="M114" s="31"/>
      <c r="N114" s="31">
        <v>5</v>
      </c>
      <c r="O114" s="31">
        <v>5</v>
      </c>
      <c r="P114" s="31">
        <v>19</v>
      </c>
      <c r="Q114" s="31"/>
      <c r="R114" s="29"/>
      <c r="S114" s="31">
        <v>0</v>
      </c>
      <c r="T114" s="31">
        <f t="shared" si="1"/>
        <v>1532</v>
      </c>
      <c r="U114" s="5"/>
    </row>
    <row r="115" spans="2:21" x14ac:dyDescent="0.25">
      <c r="B115" s="31">
        <v>2031</v>
      </c>
      <c r="C115" s="31">
        <v>10</v>
      </c>
      <c r="D115" s="31">
        <v>191</v>
      </c>
      <c r="E115" s="31">
        <v>143</v>
      </c>
      <c r="F115" s="29"/>
      <c r="G115" s="31">
        <v>9</v>
      </c>
      <c r="H115" s="31"/>
      <c r="I115" s="31"/>
      <c r="J115" s="31">
        <v>503</v>
      </c>
      <c r="K115" s="31">
        <v>585</v>
      </c>
      <c r="L115" s="31"/>
      <c r="M115" s="31"/>
      <c r="N115" s="31">
        <v>5</v>
      </c>
      <c r="O115" s="31">
        <v>7</v>
      </c>
      <c r="P115" s="31">
        <v>21</v>
      </c>
      <c r="Q115" s="31"/>
      <c r="R115" s="29"/>
      <c r="S115" s="31">
        <v>0</v>
      </c>
      <c r="T115" s="31">
        <f t="shared" si="1"/>
        <v>1464</v>
      </c>
      <c r="U115" s="5"/>
    </row>
    <row r="116" spans="2:21" x14ac:dyDescent="0.25">
      <c r="B116" s="31">
        <v>2031</v>
      </c>
      <c r="C116" s="31">
        <v>11</v>
      </c>
      <c r="D116" s="31">
        <v>445</v>
      </c>
      <c r="E116" s="31">
        <v>208</v>
      </c>
      <c r="F116" s="29"/>
      <c r="G116" s="31">
        <v>9</v>
      </c>
      <c r="H116" s="31"/>
      <c r="I116" s="31"/>
      <c r="J116" s="31">
        <v>475</v>
      </c>
      <c r="K116" s="31">
        <v>577</v>
      </c>
      <c r="L116" s="31"/>
      <c r="M116" s="31"/>
      <c r="N116" s="31">
        <v>5</v>
      </c>
      <c r="O116" s="31">
        <v>11</v>
      </c>
      <c r="P116" s="31">
        <v>47</v>
      </c>
      <c r="Q116" s="31"/>
      <c r="R116" s="29"/>
      <c r="S116" s="31">
        <v>0</v>
      </c>
      <c r="T116" s="31">
        <f t="shared" si="1"/>
        <v>1777</v>
      </c>
      <c r="U116" s="5"/>
    </row>
    <row r="117" spans="2:21" x14ac:dyDescent="0.25">
      <c r="B117" s="31">
        <v>2031</v>
      </c>
      <c r="C117" s="31">
        <v>12</v>
      </c>
      <c r="D117" s="31">
        <v>717</v>
      </c>
      <c r="E117" s="31">
        <v>269</v>
      </c>
      <c r="F117" s="29"/>
      <c r="G117" s="31">
        <v>9</v>
      </c>
      <c r="H117" s="31"/>
      <c r="I117" s="31"/>
      <c r="J117" s="31">
        <v>490</v>
      </c>
      <c r="K117" s="31">
        <v>749</v>
      </c>
      <c r="L117" s="31"/>
      <c r="M117" s="31"/>
      <c r="N117" s="31">
        <v>5</v>
      </c>
      <c r="O117" s="31">
        <v>15</v>
      </c>
      <c r="P117" s="31">
        <v>63</v>
      </c>
      <c r="Q117" s="31"/>
      <c r="R117" s="29"/>
      <c r="S117" s="31">
        <v>0</v>
      </c>
      <c r="T117" s="31">
        <f t="shared" si="1"/>
        <v>2317</v>
      </c>
      <c r="U117" s="5"/>
    </row>
    <row r="118" spans="2:21" x14ac:dyDescent="0.25">
      <c r="B118" s="31">
        <v>2032</v>
      </c>
      <c r="C118" s="31">
        <v>1</v>
      </c>
      <c r="D118" s="31">
        <v>766</v>
      </c>
      <c r="E118" s="31">
        <v>282</v>
      </c>
      <c r="F118" s="29"/>
      <c r="G118" s="31">
        <v>9</v>
      </c>
      <c r="H118" s="31"/>
      <c r="I118" s="31"/>
      <c r="J118" s="31">
        <v>482</v>
      </c>
      <c r="K118" s="31">
        <v>635</v>
      </c>
      <c r="L118" s="31"/>
      <c r="M118" s="31"/>
      <c r="N118" s="31">
        <v>5</v>
      </c>
      <c r="O118" s="31">
        <v>15</v>
      </c>
      <c r="P118" s="31">
        <v>66</v>
      </c>
      <c r="Q118" s="31"/>
      <c r="R118" s="29"/>
      <c r="S118" s="31">
        <v>0</v>
      </c>
      <c r="T118" s="31">
        <f t="shared" si="1"/>
        <v>2260</v>
      </c>
      <c r="U118" s="5"/>
    </row>
    <row r="119" spans="2:21" x14ac:dyDescent="0.25">
      <c r="B119" s="31">
        <v>2032</v>
      </c>
      <c r="C119" s="31">
        <v>2</v>
      </c>
      <c r="D119" s="31">
        <v>659</v>
      </c>
      <c r="E119" s="31">
        <v>272</v>
      </c>
      <c r="F119" s="29"/>
      <c r="G119" s="31">
        <v>10</v>
      </c>
      <c r="H119" s="31"/>
      <c r="I119" s="31"/>
      <c r="J119" s="31">
        <v>450</v>
      </c>
      <c r="K119" s="31">
        <v>474</v>
      </c>
      <c r="L119" s="31"/>
      <c r="M119" s="31"/>
      <c r="N119" s="31">
        <v>5</v>
      </c>
      <c r="O119" s="31">
        <v>13</v>
      </c>
      <c r="P119" s="31">
        <v>45</v>
      </c>
      <c r="Q119" s="31"/>
      <c r="R119" s="29"/>
      <c r="S119" s="31">
        <v>0</v>
      </c>
      <c r="T119" s="31">
        <f t="shared" si="1"/>
        <v>1928</v>
      </c>
      <c r="U119" s="5"/>
    </row>
    <row r="120" spans="2:21" x14ac:dyDescent="0.25">
      <c r="B120" s="31">
        <v>2032</v>
      </c>
      <c r="C120" s="31">
        <v>3</v>
      </c>
      <c r="D120" s="31">
        <v>435</v>
      </c>
      <c r="E120" s="31">
        <v>199</v>
      </c>
      <c r="F120" s="29"/>
      <c r="G120" s="31">
        <v>9</v>
      </c>
      <c r="H120" s="31"/>
      <c r="I120" s="31"/>
      <c r="J120" s="31">
        <v>457</v>
      </c>
      <c r="K120" s="31">
        <v>303</v>
      </c>
      <c r="L120" s="31"/>
      <c r="M120" s="31"/>
      <c r="N120" s="31">
        <v>5</v>
      </c>
      <c r="O120" s="31">
        <v>11</v>
      </c>
      <c r="P120" s="31">
        <v>38</v>
      </c>
      <c r="Q120" s="31"/>
      <c r="R120" s="29"/>
      <c r="S120" s="31">
        <v>0</v>
      </c>
      <c r="T120" s="31">
        <f t="shared" si="1"/>
        <v>1457</v>
      </c>
      <c r="U120" s="5"/>
    </row>
    <row r="121" spans="2:21" x14ac:dyDescent="0.25">
      <c r="B121" s="31">
        <v>2032</v>
      </c>
      <c r="C121" s="31">
        <v>4</v>
      </c>
      <c r="D121" s="31">
        <v>322</v>
      </c>
      <c r="E121" s="31">
        <v>173</v>
      </c>
      <c r="F121" s="29"/>
      <c r="G121" s="31">
        <v>10</v>
      </c>
      <c r="H121" s="31"/>
      <c r="I121" s="31"/>
      <c r="J121" s="31">
        <v>449</v>
      </c>
      <c r="K121" s="31">
        <v>250</v>
      </c>
      <c r="L121" s="31"/>
      <c r="M121" s="31"/>
      <c r="N121" s="31">
        <v>5</v>
      </c>
      <c r="O121" s="31">
        <v>8</v>
      </c>
      <c r="P121" s="31">
        <v>23</v>
      </c>
      <c r="Q121" s="31"/>
      <c r="R121" s="29"/>
      <c r="S121" s="31">
        <v>0</v>
      </c>
      <c r="T121" s="31">
        <f t="shared" si="1"/>
        <v>1240</v>
      </c>
      <c r="U121" s="5"/>
    </row>
    <row r="122" spans="2:21" x14ac:dyDescent="0.25">
      <c r="B122" s="31">
        <v>2032</v>
      </c>
      <c r="C122" s="31">
        <v>5</v>
      </c>
      <c r="D122" s="31">
        <v>203</v>
      </c>
      <c r="E122" s="31">
        <v>136</v>
      </c>
      <c r="F122" s="29"/>
      <c r="G122" s="31">
        <v>9</v>
      </c>
      <c r="H122" s="31"/>
      <c r="I122" s="31"/>
      <c r="J122" s="31">
        <v>450</v>
      </c>
      <c r="K122" s="31">
        <v>248</v>
      </c>
      <c r="L122" s="31"/>
      <c r="M122" s="31"/>
      <c r="N122" s="31">
        <v>5</v>
      </c>
      <c r="O122" s="31">
        <v>6</v>
      </c>
      <c r="P122" s="31">
        <v>20</v>
      </c>
      <c r="Q122" s="31"/>
      <c r="R122" s="29"/>
      <c r="S122" s="31">
        <v>0</v>
      </c>
      <c r="T122" s="31">
        <f t="shared" si="1"/>
        <v>1077</v>
      </c>
      <c r="U122" s="5"/>
    </row>
    <row r="123" spans="2:21" x14ac:dyDescent="0.25">
      <c r="B123" s="31">
        <v>2032</v>
      </c>
      <c r="C123" s="31">
        <v>6</v>
      </c>
      <c r="D123" s="31">
        <v>155</v>
      </c>
      <c r="E123" s="31">
        <v>121</v>
      </c>
      <c r="F123" s="29"/>
      <c r="G123" s="31">
        <v>10</v>
      </c>
      <c r="H123" s="31"/>
      <c r="I123" s="31"/>
      <c r="J123" s="31">
        <v>451</v>
      </c>
      <c r="K123" s="31">
        <v>339</v>
      </c>
      <c r="L123" s="31"/>
      <c r="M123" s="31"/>
      <c r="N123" s="31">
        <v>5</v>
      </c>
      <c r="O123" s="31">
        <v>5</v>
      </c>
      <c r="P123" s="31">
        <v>16</v>
      </c>
      <c r="Q123" s="31"/>
      <c r="R123" s="29"/>
      <c r="S123" s="31">
        <v>0</v>
      </c>
      <c r="T123" s="31">
        <f t="shared" si="1"/>
        <v>1102</v>
      </c>
      <c r="U123" s="5"/>
    </row>
    <row r="124" spans="2:21" x14ac:dyDescent="0.25">
      <c r="B124" s="31">
        <v>2032</v>
      </c>
      <c r="C124" s="31">
        <v>7</v>
      </c>
      <c r="D124" s="31">
        <v>134</v>
      </c>
      <c r="E124" s="31">
        <v>111</v>
      </c>
      <c r="F124" s="29"/>
      <c r="G124" s="31">
        <v>9</v>
      </c>
      <c r="H124" s="31"/>
      <c r="I124" s="31"/>
      <c r="J124" s="31">
        <v>520</v>
      </c>
      <c r="K124" s="31">
        <v>531</v>
      </c>
      <c r="L124" s="31"/>
      <c r="M124" s="31"/>
      <c r="N124" s="31">
        <v>5</v>
      </c>
      <c r="O124" s="31">
        <v>5</v>
      </c>
      <c r="P124" s="31">
        <v>18</v>
      </c>
      <c r="Q124" s="31"/>
      <c r="R124" s="29"/>
      <c r="S124" s="31">
        <v>0</v>
      </c>
      <c r="T124" s="31">
        <f t="shared" si="1"/>
        <v>1333</v>
      </c>
      <c r="U124" s="5"/>
    </row>
    <row r="125" spans="2:21" x14ac:dyDescent="0.25">
      <c r="B125" s="31">
        <v>2032</v>
      </c>
      <c r="C125" s="31">
        <v>8</v>
      </c>
      <c r="D125" s="31">
        <v>133</v>
      </c>
      <c r="E125" s="31">
        <v>115</v>
      </c>
      <c r="F125" s="29"/>
      <c r="G125" s="31">
        <v>9</v>
      </c>
      <c r="H125" s="31"/>
      <c r="I125" s="31"/>
      <c r="J125" s="31">
        <v>611</v>
      </c>
      <c r="K125" s="31">
        <v>584</v>
      </c>
      <c r="L125" s="31"/>
      <c r="M125" s="31"/>
      <c r="N125" s="31">
        <v>5</v>
      </c>
      <c r="O125" s="31">
        <v>5</v>
      </c>
      <c r="P125" s="31">
        <v>21</v>
      </c>
      <c r="Q125" s="31"/>
      <c r="R125" s="29"/>
      <c r="S125" s="31">
        <v>0</v>
      </c>
      <c r="T125" s="31">
        <f t="shared" si="1"/>
        <v>1483</v>
      </c>
      <c r="U125" s="5"/>
    </row>
    <row r="126" spans="2:21" x14ac:dyDescent="0.25">
      <c r="B126" s="31">
        <v>2032</v>
      </c>
      <c r="C126" s="31">
        <v>9</v>
      </c>
      <c r="D126" s="31">
        <v>135</v>
      </c>
      <c r="E126" s="31">
        <v>125</v>
      </c>
      <c r="F126" s="29"/>
      <c r="G126" s="31">
        <v>10</v>
      </c>
      <c r="H126" s="31"/>
      <c r="I126" s="31"/>
      <c r="J126" s="31">
        <v>610</v>
      </c>
      <c r="K126" s="31">
        <v>605</v>
      </c>
      <c r="L126" s="31"/>
      <c r="M126" s="31"/>
      <c r="N126" s="31">
        <v>5</v>
      </c>
      <c r="O126" s="31">
        <v>5</v>
      </c>
      <c r="P126" s="31">
        <v>19</v>
      </c>
      <c r="Q126" s="31"/>
      <c r="R126" s="29"/>
      <c r="S126" s="31">
        <v>0</v>
      </c>
      <c r="T126" s="31">
        <f t="shared" si="1"/>
        <v>1514</v>
      </c>
      <c r="U126" s="5"/>
    </row>
    <row r="127" spans="2:21" x14ac:dyDescent="0.25">
      <c r="B127" s="31">
        <v>2032</v>
      </c>
      <c r="C127" s="31">
        <v>10</v>
      </c>
      <c r="D127" s="31">
        <v>181</v>
      </c>
      <c r="E127" s="31">
        <v>137</v>
      </c>
      <c r="F127" s="29"/>
      <c r="G127" s="31">
        <v>9</v>
      </c>
      <c r="H127" s="31"/>
      <c r="I127" s="31"/>
      <c r="J127" s="31">
        <v>503</v>
      </c>
      <c r="K127" s="31">
        <v>575</v>
      </c>
      <c r="L127" s="31"/>
      <c r="M127" s="31"/>
      <c r="N127" s="31">
        <v>5</v>
      </c>
      <c r="O127" s="31">
        <v>7</v>
      </c>
      <c r="P127" s="31">
        <v>21</v>
      </c>
      <c r="Q127" s="31"/>
      <c r="R127" s="29"/>
      <c r="S127" s="31">
        <v>0</v>
      </c>
      <c r="T127" s="31">
        <f t="shared" si="1"/>
        <v>1438</v>
      </c>
      <c r="U127" s="5"/>
    </row>
    <row r="128" spans="2:21" x14ac:dyDescent="0.25">
      <c r="B128" s="31">
        <v>2032</v>
      </c>
      <c r="C128" s="31">
        <v>11</v>
      </c>
      <c r="D128" s="31">
        <v>431</v>
      </c>
      <c r="E128" s="31">
        <v>202</v>
      </c>
      <c r="F128" s="29"/>
      <c r="G128" s="31">
        <v>10</v>
      </c>
      <c r="H128" s="31"/>
      <c r="I128" s="31"/>
      <c r="J128" s="31">
        <v>474</v>
      </c>
      <c r="K128" s="31">
        <v>588</v>
      </c>
      <c r="L128" s="31"/>
      <c r="M128" s="31"/>
      <c r="N128" s="31">
        <v>5</v>
      </c>
      <c r="O128" s="31">
        <v>11</v>
      </c>
      <c r="P128" s="31">
        <v>47</v>
      </c>
      <c r="Q128" s="31"/>
      <c r="R128" s="29"/>
      <c r="S128" s="31">
        <v>0</v>
      </c>
      <c r="T128" s="31">
        <f t="shared" si="1"/>
        <v>1768</v>
      </c>
      <c r="U128" s="5"/>
    </row>
    <row r="129" spans="2:21" x14ac:dyDescent="0.25">
      <c r="B129" s="31">
        <v>2032</v>
      </c>
      <c r="C129" s="31">
        <v>12</v>
      </c>
      <c r="D129" s="31">
        <v>700</v>
      </c>
      <c r="E129" s="31">
        <v>263</v>
      </c>
      <c r="F129" s="29"/>
      <c r="G129" s="31">
        <v>9</v>
      </c>
      <c r="H129" s="31"/>
      <c r="I129" s="31"/>
      <c r="J129" s="31">
        <v>490</v>
      </c>
      <c r="K129" s="31">
        <v>755</v>
      </c>
      <c r="L129" s="31"/>
      <c r="M129" s="31"/>
      <c r="N129" s="31">
        <v>5</v>
      </c>
      <c r="O129" s="31">
        <v>15</v>
      </c>
      <c r="P129" s="31">
        <v>63</v>
      </c>
      <c r="Q129" s="31"/>
      <c r="R129" s="29"/>
      <c r="S129" s="31">
        <v>0</v>
      </c>
      <c r="T129" s="31">
        <f t="shared" si="1"/>
        <v>2300</v>
      </c>
      <c r="U129" s="5"/>
    </row>
    <row r="130" spans="2:21" x14ac:dyDescent="0.25">
      <c r="B130" s="31">
        <v>2033</v>
      </c>
      <c r="C130" s="31">
        <v>1</v>
      </c>
      <c r="D130" s="31">
        <v>748</v>
      </c>
      <c r="E130" s="31">
        <v>275</v>
      </c>
      <c r="F130" s="29"/>
      <c r="G130" s="31">
        <v>9</v>
      </c>
      <c r="H130" s="31"/>
      <c r="I130" s="31"/>
      <c r="J130" s="31">
        <v>481</v>
      </c>
      <c r="K130" s="31">
        <v>654</v>
      </c>
      <c r="L130" s="31"/>
      <c r="M130" s="31"/>
      <c r="N130" s="31">
        <v>5</v>
      </c>
      <c r="O130" s="31">
        <v>15</v>
      </c>
      <c r="P130" s="31">
        <v>66</v>
      </c>
      <c r="Q130" s="31"/>
      <c r="R130" s="29"/>
      <c r="S130" s="31">
        <v>0</v>
      </c>
      <c r="T130" s="31">
        <f t="shared" si="1"/>
        <v>2253</v>
      </c>
      <c r="U130" s="5"/>
    </row>
    <row r="131" spans="2:21" x14ac:dyDescent="0.25">
      <c r="B131" s="31">
        <v>2033</v>
      </c>
      <c r="C131" s="31">
        <v>2</v>
      </c>
      <c r="D131" s="31">
        <v>666</v>
      </c>
      <c r="E131" s="31">
        <v>275</v>
      </c>
      <c r="F131" s="29"/>
      <c r="G131" s="31">
        <v>10</v>
      </c>
      <c r="H131" s="31"/>
      <c r="I131" s="31"/>
      <c r="J131" s="31">
        <v>465</v>
      </c>
      <c r="K131" s="31">
        <v>522</v>
      </c>
      <c r="L131" s="31"/>
      <c r="M131" s="31"/>
      <c r="N131" s="31">
        <v>6</v>
      </c>
      <c r="O131" s="31">
        <v>13</v>
      </c>
      <c r="P131" s="31">
        <v>46</v>
      </c>
      <c r="Q131" s="31"/>
      <c r="R131" s="29"/>
      <c r="S131" s="31">
        <v>0</v>
      </c>
      <c r="T131" s="31">
        <f t="shared" si="1"/>
        <v>2003</v>
      </c>
      <c r="U131" s="5"/>
    </row>
    <row r="132" spans="2:21" x14ac:dyDescent="0.25">
      <c r="B132" s="31">
        <v>2033</v>
      </c>
      <c r="C132" s="31">
        <v>3</v>
      </c>
      <c r="D132" s="31">
        <v>423</v>
      </c>
      <c r="E132" s="31">
        <v>193</v>
      </c>
      <c r="F132" s="29"/>
      <c r="G132" s="31">
        <v>9</v>
      </c>
      <c r="H132" s="31"/>
      <c r="I132" s="31"/>
      <c r="J132" s="31">
        <v>456</v>
      </c>
      <c r="K132" s="31">
        <v>323</v>
      </c>
      <c r="L132" s="31"/>
      <c r="M132" s="31"/>
      <c r="N132" s="31">
        <v>5</v>
      </c>
      <c r="O132" s="31">
        <v>11</v>
      </c>
      <c r="P132" s="31">
        <v>39</v>
      </c>
      <c r="Q132" s="31"/>
      <c r="R132" s="29"/>
      <c r="S132" s="31">
        <v>0</v>
      </c>
      <c r="T132" s="31">
        <f t="shared" si="1"/>
        <v>1459</v>
      </c>
      <c r="U132" s="5"/>
    </row>
    <row r="133" spans="2:21" x14ac:dyDescent="0.25">
      <c r="B133" s="31">
        <v>2033</v>
      </c>
      <c r="C133" s="31">
        <v>4</v>
      </c>
      <c r="D133" s="31">
        <v>312</v>
      </c>
      <c r="E133" s="31">
        <v>168</v>
      </c>
      <c r="F133" s="29"/>
      <c r="G133" s="31">
        <v>10</v>
      </c>
      <c r="H133" s="31"/>
      <c r="I133" s="31"/>
      <c r="J133" s="31">
        <v>448</v>
      </c>
      <c r="K133" s="31">
        <v>252</v>
      </c>
      <c r="L133" s="31"/>
      <c r="M133" s="31"/>
      <c r="N133" s="31">
        <v>5</v>
      </c>
      <c r="O133" s="31">
        <v>8</v>
      </c>
      <c r="P133" s="31">
        <v>23</v>
      </c>
      <c r="Q133" s="31"/>
      <c r="R133" s="29"/>
      <c r="S133" s="31">
        <v>0</v>
      </c>
      <c r="T133" s="31">
        <f t="shared" si="1"/>
        <v>1226</v>
      </c>
      <c r="U133" s="5"/>
    </row>
    <row r="134" spans="2:21" x14ac:dyDescent="0.25">
      <c r="B134" s="31">
        <v>2033</v>
      </c>
      <c r="C134" s="31">
        <v>5</v>
      </c>
      <c r="D134" s="31">
        <v>195</v>
      </c>
      <c r="E134" s="31">
        <v>131</v>
      </c>
      <c r="F134" s="29"/>
      <c r="G134" s="31">
        <v>9</v>
      </c>
      <c r="H134" s="31"/>
      <c r="I134" s="31"/>
      <c r="J134" s="31">
        <v>450</v>
      </c>
      <c r="K134" s="31">
        <v>247</v>
      </c>
      <c r="L134" s="31"/>
      <c r="M134" s="31"/>
      <c r="N134" s="31">
        <v>5</v>
      </c>
      <c r="O134" s="31">
        <v>6</v>
      </c>
      <c r="P134" s="31">
        <v>21</v>
      </c>
      <c r="Q134" s="31"/>
      <c r="R134" s="29"/>
      <c r="S134" s="31">
        <v>0</v>
      </c>
      <c r="T134" s="31">
        <f t="shared" si="1"/>
        <v>1064</v>
      </c>
      <c r="U134" s="5"/>
    </row>
    <row r="135" spans="2:21" x14ac:dyDescent="0.25">
      <c r="B135" s="31">
        <v>2033</v>
      </c>
      <c r="C135" s="31">
        <v>6</v>
      </c>
      <c r="D135" s="31">
        <v>147</v>
      </c>
      <c r="E135" s="31">
        <v>116</v>
      </c>
      <c r="F135" s="29"/>
      <c r="G135" s="31">
        <v>10</v>
      </c>
      <c r="H135" s="31"/>
      <c r="I135" s="31"/>
      <c r="J135" s="31">
        <v>450</v>
      </c>
      <c r="K135" s="31">
        <v>343</v>
      </c>
      <c r="L135" s="31"/>
      <c r="M135" s="31"/>
      <c r="N135" s="31">
        <v>5</v>
      </c>
      <c r="O135" s="31">
        <v>5</v>
      </c>
      <c r="P135" s="31">
        <v>16</v>
      </c>
      <c r="Q135" s="31"/>
      <c r="R135" s="29"/>
      <c r="S135" s="31">
        <v>0</v>
      </c>
      <c r="T135" s="31">
        <f t="shared" si="1"/>
        <v>1092</v>
      </c>
      <c r="U135" s="5"/>
    </row>
    <row r="136" spans="2:21" x14ac:dyDescent="0.25">
      <c r="B136" s="31">
        <v>2033</v>
      </c>
      <c r="C136" s="31">
        <v>7</v>
      </c>
      <c r="D136" s="31">
        <v>130</v>
      </c>
      <c r="E136" s="31">
        <v>107</v>
      </c>
      <c r="F136" s="29"/>
      <c r="G136" s="31">
        <v>10</v>
      </c>
      <c r="H136" s="31"/>
      <c r="I136" s="31"/>
      <c r="J136" s="31">
        <v>520</v>
      </c>
      <c r="K136" s="31">
        <v>528</v>
      </c>
      <c r="L136" s="31"/>
      <c r="M136" s="31"/>
      <c r="N136" s="31">
        <v>5</v>
      </c>
      <c r="O136" s="31">
        <v>5</v>
      </c>
      <c r="P136" s="31">
        <v>18</v>
      </c>
      <c r="Q136" s="31"/>
      <c r="R136" s="29"/>
      <c r="S136" s="31">
        <v>0</v>
      </c>
      <c r="T136" s="31">
        <f t="shared" si="1"/>
        <v>1323</v>
      </c>
      <c r="U136" s="5"/>
    </row>
    <row r="137" spans="2:21" x14ac:dyDescent="0.25">
      <c r="B137" s="31">
        <v>2033</v>
      </c>
      <c r="C137" s="31">
        <v>8</v>
      </c>
      <c r="D137" s="31">
        <v>129</v>
      </c>
      <c r="E137" s="31">
        <v>111</v>
      </c>
      <c r="F137" s="29"/>
      <c r="G137" s="31">
        <v>10</v>
      </c>
      <c r="H137" s="31"/>
      <c r="I137" s="31"/>
      <c r="J137" s="31">
        <v>611</v>
      </c>
      <c r="K137" s="31">
        <v>617</v>
      </c>
      <c r="L137" s="31"/>
      <c r="M137" s="31"/>
      <c r="N137" s="31">
        <v>5</v>
      </c>
      <c r="O137" s="31">
        <v>5</v>
      </c>
      <c r="P137" s="31">
        <v>21</v>
      </c>
      <c r="Q137" s="31"/>
      <c r="R137" s="29"/>
      <c r="S137" s="31">
        <v>0</v>
      </c>
      <c r="T137" s="31">
        <f t="shared" si="1"/>
        <v>1509</v>
      </c>
      <c r="U137" s="5"/>
    </row>
    <row r="138" spans="2:21" x14ac:dyDescent="0.25">
      <c r="B138" s="31">
        <v>2033</v>
      </c>
      <c r="C138" s="31">
        <v>9</v>
      </c>
      <c r="D138" s="31">
        <v>129</v>
      </c>
      <c r="E138" s="31">
        <v>121</v>
      </c>
      <c r="F138" s="29"/>
      <c r="G138" s="31">
        <v>10</v>
      </c>
      <c r="H138" s="31"/>
      <c r="I138" s="31"/>
      <c r="J138" s="31">
        <v>610</v>
      </c>
      <c r="K138" s="31">
        <v>635</v>
      </c>
      <c r="L138" s="31"/>
      <c r="M138" s="31"/>
      <c r="N138" s="31">
        <v>5</v>
      </c>
      <c r="O138" s="31">
        <v>5</v>
      </c>
      <c r="P138" s="31">
        <v>19</v>
      </c>
      <c r="Q138" s="31"/>
      <c r="R138" s="29"/>
      <c r="S138" s="31">
        <v>0</v>
      </c>
      <c r="T138" s="31">
        <f t="shared" si="1"/>
        <v>1534</v>
      </c>
      <c r="U138" s="5"/>
    </row>
    <row r="139" spans="2:21" x14ac:dyDescent="0.25">
      <c r="B139" s="31">
        <v>2033</v>
      </c>
      <c r="C139" s="31">
        <v>10</v>
      </c>
      <c r="D139" s="31">
        <v>172</v>
      </c>
      <c r="E139" s="31">
        <v>131</v>
      </c>
      <c r="F139" s="29"/>
      <c r="G139" s="31">
        <v>10</v>
      </c>
      <c r="H139" s="31"/>
      <c r="I139" s="31"/>
      <c r="J139" s="31">
        <v>502</v>
      </c>
      <c r="K139" s="31">
        <v>605</v>
      </c>
      <c r="L139" s="31"/>
      <c r="M139" s="31"/>
      <c r="N139" s="31">
        <v>5</v>
      </c>
      <c r="O139" s="31">
        <v>7</v>
      </c>
      <c r="P139" s="31">
        <v>21</v>
      </c>
      <c r="Q139" s="31"/>
      <c r="R139" s="29"/>
      <c r="S139" s="31">
        <v>0</v>
      </c>
      <c r="T139" s="31">
        <f t="shared" ref="T139:T165" si="2">SUM(D139:S139)</f>
        <v>1453</v>
      </c>
      <c r="U139" s="5"/>
    </row>
    <row r="140" spans="2:21" x14ac:dyDescent="0.25">
      <c r="B140" s="31">
        <v>2033</v>
      </c>
      <c r="C140" s="31">
        <v>11</v>
      </c>
      <c r="D140" s="31">
        <v>418</v>
      </c>
      <c r="E140" s="31">
        <v>195</v>
      </c>
      <c r="F140" s="29"/>
      <c r="G140" s="31">
        <v>10</v>
      </c>
      <c r="H140" s="31"/>
      <c r="I140" s="31"/>
      <c r="J140" s="31">
        <v>474</v>
      </c>
      <c r="K140" s="31">
        <v>657</v>
      </c>
      <c r="L140" s="31"/>
      <c r="M140" s="31"/>
      <c r="N140" s="31">
        <v>5</v>
      </c>
      <c r="O140" s="31">
        <v>11</v>
      </c>
      <c r="P140" s="31">
        <v>47</v>
      </c>
      <c r="Q140" s="31"/>
      <c r="R140" s="29"/>
      <c r="S140" s="31">
        <v>0</v>
      </c>
      <c r="T140" s="31">
        <f t="shared" si="2"/>
        <v>1817</v>
      </c>
      <c r="U140" s="5"/>
    </row>
    <row r="141" spans="2:21" x14ac:dyDescent="0.25">
      <c r="B141" s="31">
        <v>2033</v>
      </c>
      <c r="C141" s="31">
        <v>12</v>
      </c>
      <c r="D141" s="31">
        <v>684</v>
      </c>
      <c r="E141" s="31">
        <v>256</v>
      </c>
      <c r="F141" s="29"/>
      <c r="G141" s="31">
        <v>10</v>
      </c>
      <c r="H141" s="31"/>
      <c r="I141" s="31"/>
      <c r="J141" s="31">
        <v>489</v>
      </c>
      <c r="K141" s="31">
        <v>786</v>
      </c>
      <c r="L141" s="31"/>
      <c r="M141" s="31"/>
      <c r="N141" s="31">
        <v>5</v>
      </c>
      <c r="O141" s="31">
        <v>14</v>
      </c>
      <c r="P141" s="31">
        <v>63</v>
      </c>
      <c r="Q141" s="31"/>
      <c r="R141" s="29"/>
      <c r="S141" s="31">
        <v>0</v>
      </c>
      <c r="T141" s="31">
        <f t="shared" si="2"/>
        <v>2307</v>
      </c>
      <c r="U141" s="5"/>
    </row>
    <row r="142" spans="2:21" x14ac:dyDescent="0.25">
      <c r="B142" s="31">
        <v>2034</v>
      </c>
      <c r="C142" s="31">
        <v>1</v>
      </c>
      <c r="D142" s="31">
        <v>731</v>
      </c>
      <c r="E142" s="31">
        <v>269</v>
      </c>
      <c r="F142" s="29"/>
      <c r="G142" s="31">
        <v>10</v>
      </c>
      <c r="H142" s="31"/>
      <c r="I142" s="31"/>
      <c r="J142" s="31">
        <v>481</v>
      </c>
      <c r="K142" s="31">
        <v>678</v>
      </c>
      <c r="L142" s="31"/>
      <c r="M142" s="31"/>
      <c r="N142" s="31">
        <v>5</v>
      </c>
      <c r="O142" s="31">
        <v>15</v>
      </c>
      <c r="P142" s="31">
        <v>67</v>
      </c>
      <c r="Q142" s="31"/>
      <c r="R142" s="29"/>
      <c r="S142" s="31">
        <v>0</v>
      </c>
      <c r="T142" s="31">
        <f t="shared" si="2"/>
        <v>2256</v>
      </c>
      <c r="U142" s="5"/>
    </row>
    <row r="143" spans="2:21" x14ac:dyDescent="0.25">
      <c r="B143" s="31">
        <v>2034</v>
      </c>
      <c r="C143" s="31">
        <v>2</v>
      </c>
      <c r="D143" s="31">
        <v>650</v>
      </c>
      <c r="E143" s="31">
        <v>269</v>
      </c>
      <c r="F143" s="29"/>
      <c r="G143" s="31">
        <v>11</v>
      </c>
      <c r="H143" s="31"/>
      <c r="I143" s="31"/>
      <c r="J143" s="31">
        <v>464</v>
      </c>
      <c r="K143" s="31">
        <v>562</v>
      </c>
      <c r="L143" s="31"/>
      <c r="M143" s="31"/>
      <c r="N143" s="31">
        <v>6</v>
      </c>
      <c r="O143" s="31">
        <v>13</v>
      </c>
      <c r="P143" s="31">
        <v>47</v>
      </c>
      <c r="Q143" s="31"/>
      <c r="R143" s="29"/>
      <c r="S143" s="31">
        <v>0</v>
      </c>
      <c r="T143" s="31">
        <f t="shared" si="2"/>
        <v>2022</v>
      </c>
      <c r="U143" s="5"/>
    </row>
    <row r="144" spans="2:21" x14ac:dyDescent="0.25">
      <c r="B144" s="31">
        <v>2034</v>
      </c>
      <c r="C144" s="31">
        <v>3</v>
      </c>
      <c r="D144" s="31">
        <v>410</v>
      </c>
      <c r="E144" s="31">
        <v>187</v>
      </c>
      <c r="F144" s="29"/>
      <c r="G144" s="31">
        <v>10</v>
      </c>
      <c r="H144" s="31"/>
      <c r="I144" s="31"/>
      <c r="J144" s="31">
        <v>456</v>
      </c>
      <c r="K144" s="31">
        <v>324</v>
      </c>
      <c r="L144" s="31"/>
      <c r="M144" s="31"/>
      <c r="N144" s="31">
        <v>5</v>
      </c>
      <c r="O144" s="31">
        <v>10</v>
      </c>
      <c r="P144" s="31">
        <v>39</v>
      </c>
      <c r="Q144" s="31"/>
      <c r="R144" s="29"/>
      <c r="S144" s="31">
        <v>0</v>
      </c>
      <c r="T144" s="31">
        <f t="shared" si="2"/>
        <v>1441</v>
      </c>
      <c r="U144" s="5"/>
    </row>
    <row r="145" spans="2:21" x14ac:dyDescent="0.25">
      <c r="B145" s="31">
        <v>2034</v>
      </c>
      <c r="C145" s="31">
        <v>4</v>
      </c>
      <c r="D145" s="31">
        <v>301</v>
      </c>
      <c r="E145" s="31">
        <v>162</v>
      </c>
      <c r="F145" s="29"/>
      <c r="G145" s="31">
        <v>10</v>
      </c>
      <c r="H145" s="31"/>
      <c r="I145" s="31"/>
      <c r="J145" s="31">
        <v>448</v>
      </c>
      <c r="K145" s="31">
        <v>252</v>
      </c>
      <c r="L145" s="31"/>
      <c r="M145" s="31"/>
      <c r="N145" s="31">
        <v>5</v>
      </c>
      <c r="O145" s="31">
        <v>8</v>
      </c>
      <c r="P145" s="31">
        <v>23</v>
      </c>
      <c r="Q145" s="31"/>
      <c r="R145" s="29"/>
      <c r="S145" s="31">
        <v>0</v>
      </c>
      <c r="T145" s="31">
        <f t="shared" si="2"/>
        <v>1209</v>
      </c>
      <c r="U145" s="5"/>
    </row>
    <row r="146" spans="2:21" x14ac:dyDescent="0.25">
      <c r="B146" s="31">
        <v>2034</v>
      </c>
      <c r="C146" s="31">
        <v>5</v>
      </c>
      <c r="D146" s="31">
        <v>187</v>
      </c>
      <c r="E146" s="31">
        <v>126</v>
      </c>
      <c r="F146" s="29"/>
      <c r="G146" s="31">
        <v>10</v>
      </c>
      <c r="H146" s="31"/>
      <c r="I146" s="31"/>
      <c r="J146" s="31">
        <v>449</v>
      </c>
      <c r="K146" s="31">
        <v>248</v>
      </c>
      <c r="L146" s="31"/>
      <c r="M146" s="31"/>
      <c r="N146" s="31">
        <v>5</v>
      </c>
      <c r="O146" s="31">
        <v>6</v>
      </c>
      <c r="P146" s="31">
        <v>21</v>
      </c>
      <c r="Q146" s="31"/>
      <c r="R146" s="29"/>
      <c r="S146" s="31">
        <v>0</v>
      </c>
      <c r="T146" s="31">
        <f t="shared" si="2"/>
        <v>1052</v>
      </c>
      <c r="U146" s="5"/>
    </row>
    <row r="147" spans="2:21" x14ac:dyDescent="0.25">
      <c r="B147" s="31">
        <v>2034</v>
      </c>
      <c r="C147" s="31">
        <v>6</v>
      </c>
      <c r="D147" s="31">
        <v>140</v>
      </c>
      <c r="E147" s="31">
        <v>112</v>
      </c>
      <c r="F147" s="29"/>
      <c r="G147" s="31">
        <v>10</v>
      </c>
      <c r="H147" s="31"/>
      <c r="I147" s="31"/>
      <c r="J147" s="31">
        <v>450</v>
      </c>
      <c r="K147" s="31">
        <v>343</v>
      </c>
      <c r="L147" s="31"/>
      <c r="M147" s="31"/>
      <c r="N147" s="31">
        <v>5</v>
      </c>
      <c r="O147" s="31">
        <v>5</v>
      </c>
      <c r="P147" s="31">
        <v>16</v>
      </c>
      <c r="Q147" s="31"/>
      <c r="R147" s="29"/>
      <c r="S147" s="31">
        <v>0</v>
      </c>
      <c r="T147" s="31">
        <f t="shared" si="2"/>
        <v>1081</v>
      </c>
      <c r="U147" s="5"/>
    </row>
    <row r="148" spans="2:21" x14ac:dyDescent="0.25">
      <c r="B148" s="31">
        <v>2034</v>
      </c>
      <c r="C148" s="31">
        <v>7</v>
      </c>
      <c r="D148" s="31">
        <v>125</v>
      </c>
      <c r="E148" s="31">
        <v>104</v>
      </c>
      <c r="F148" s="29"/>
      <c r="G148" s="31">
        <v>10</v>
      </c>
      <c r="H148" s="31"/>
      <c r="I148" s="31"/>
      <c r="J148" s="31">
        <v>519</v>
      </c>
      <c r="K148" s="31">
        <v>551</v>
      </c>
      <c r="L148" s="31"/>
      <c r="M148" s="31"/>
      <c r="N148" s="31">
        <v>5</v>
      </c>
      <c r="O148" s="31">
        <v>5</v>
      </c>
      <c r="P148" s="31">
        <v>18</v>
      </c>
      <c r="Q148" s="31"/>
      <c r="R148" s="29"/>
      <c r="S148" s="31">
        <v>0</v>
      </c>
      <c r="T148" s="31">
        <f t="shared" si="2"/>
        <v>1337</v>
      </c>
      <c r="U148" s="5"/>
    </row>
    <row r="149" spans="2:21" x14ac:dyDescent="0.25">
      <c r="B149" s="31">
        <v>2034</v>
      </c>
      <c r="C149" s="31">
        <v>8</v>
      </c>
      <c r="D149" s="31">
        <v>125</v>
      </c>
      <c r="E149" s="31">
        <v>108</v>
      </c>
      <c r="F149" s="29"/>
      <c r="G149" s="31">
        <v>10</v>
      </c>
      <c r="H149" s="31"/>
      <c r="I149" s="31"/>
      <c r="J149" s="31">
        <v>611</v>
      </c>
      <c r="K149" s="31">
        <v>623</v>
      </c>
      <c r="L149" s="31"/>
      <c r="M149" s="31"/>
      <c r="N149" s="31">
        <v>5</v>
      </c>
      <c r="O149" s="31">
        <v>5</v>
      </c>
      <c r="P149" s="31">
        <v>21</v>
      </c>
      <c r="Q149" s="31"/>
      <c r="R149" s="29"/>
      <c r="S149" s="31">
        <v>0</v>
      </c>
      <c r="T149" s="31">
        <f t="shared" si="2"/>
        <v>1508</v>
      </c>
      <c r="U149" s="5"/>
    </row>
    <row r="150" spans="2:21" x14ac:dyDescent="0.25">
      <c r="B150" s="31">
        <v>2034</v>
      </c>
      <c r="C150" s="31">
        <v>9</v>
      </c>
      <c r="D150" s="31">
        <v>125</v>
      </c>
      <c r="E150" s="31">
        <v>117</v>
      </c>
      <c r="F150" s="29"/>
      <c r="G150" s="31">
        <v>10</v>
      </c>
      <c r="H150" s="31"/>
      <c r="I150" s="31"/>
      <c r="J150" s="31">
        <v>609</v>
      </c>
      <c r="K150" s="31">
        <v>632</v>
      </c>
      <c r="L150" s="31"/>
      <c r="M150" s="31"/>
      <c r="N150" s="31">
        <v>5</v>
      </c>
      <c r="O150" s="31">
        <v>5</v>
      </c>
      <c r="P150" s="31">
        <v>19</v>
      </c>
      <c r="Q150" s="31"/>
      <c r="R150" s="29"/>
      <c r="S150" s="31">
        <v>0</v>
      </c>
      <c r="T150" s="31">
        <f t="shared" si="2"/>
        <v>1522</v>
      </c>
      <c r="U150" s="5"/>
    </row>
    <row r="151" spans="2:21" x14ac:dyDescent="0.25">
      <c r="B151" s="31">
        <v>2034</v>
      </c>
      <c r="C151" s="31">
        <v>10</v>
      </c>
      <c r="D151" s="31">
        <v>164</v>
      </c>
      <c r="E151" s="31">
        <v>125</v>
      </c>
      <c r="F151" s="29"/>
      <c r="G151" s="31">
        <v>10</v>
      </c>
      <c r="H151" s="31"/>
      <c r="I151" s="31"/>
      <c r="J151" s="31">
        <v>502</v>
      </c>
      <c r="K151" s="31">
        <v>638</v>
      </c>
      <c r="L151" s="31"/>
      <c r="M151" s="31"/>
      <c r="N151" s="31">
        <v>5</v>
      </c>
      <c r="O151" s="31">
        <v>6</v>
      </c>
      <c r="P151" s="31">
        <v>21</v>
      </c>
      <c r="Q151" s="31"/>
      <c r="R151" s="29"/>
      <c r="S151" s="31">
        <v>0</v>
      </c>
      <c r="T151" s="31">
        <f t="shared" si="2"/>
        <v>1471</v>
      </c>
      <c r="U151" s="5"/>
    </row>
    <row r="152" spans="2:21" x14ac:dyDescent="0.25">
      <c r="B152" s="31">
        <v>2034</v>
      </c>
      <c r="C152" s="31">
        <v>11</v>
      </c>
      <c r="D152" s="31">
        <v>406</v>
      </c>
      <c r="E152" s="31">
        <v>188</v>
      </c>
      <c r="F152" s="29"/>
      <c r="G152" s="31">
        <v>10</v>
      </c>
      <c r="H152" s="31"/>
      <c r="I152" s="31"/>
      <c r="J152" s="31">
        <v>473</v>
      </c>
      <c r="K152" s="31">
        <v>680</v>
      </c>
      <c r="L152" s="31"/>
      <c r="M152" s="31"/>
      <c r="N152" s="31">
        <v>5</v>
      </c>
      <c r="O152" s="31">
        <v>10</v>
      </c>
      <c r="P152" s="31">
        <v>47</v>
      </c>
      <c r="Q152" s="31"/>
      <c r="R152" s="29"/>
      <c r="S152" s="31">
        <v>0</v>
      </c>
      <c r="T152" s="31">
        <f t="shared" si="2"/>
        <v>1819</v>
      </c>
      <c r="U152" s="5"/>
    </row>
    <row r="153" spans="2:21" x14ac:dyDescent="0.25">
      <c r="B153" s="31">
        <v>2034</v>
      </c>
      <c r="C153" s="31">
        <v>12</v>
      </c>
      <c r="D153" s="31">
        <v>667</v>
      </c>
      <c r="E153" s="31">
        <v>250</v>
      </c>
      <c r="F153" s="29"/>
      <c r="G153" s="31">
        <v>10</v>
      </c>
      <c r="H153" s="31"/>
      <c r="I153" s="31"/>
      <c r="J153" s="31">
        <v>489</v>
      </c>
      <c r="K153" s="31">
        <v>817</v>
      </c>
      <c r="L153" s="31"/>
      <c r="M153" s="31"/>
      <c r="N153" s="31">
        <v>5</v>
      </c>
      <c r="O153" s="31">
        <v>14</v>
      </c>
      <c r="P153" s="31">
        <v>63</v>
      </c>
      <c r="Q153" s="31"/>
      <c r="R153" s="29"/>
      <c r="S153" s="31">
        <v>0</v>
      </c>
      <c r="T153" s="31">
        <f t="shared" si="2"/>
        <v>2315</v>
      </c>
      <c r="U153" s="5"/>
    </row>
    <row r="154" spans="2:21" x14ac:dyDescent="0.25">
      <c r="B154" s="31">
        <v>2035</v>
      </c>
      <c r="C154" s="31">
        <v>1</v>
      </c>
      <c r="D154" s="31">
        <v>714</v>
      </c>
      <c r="E154" s="31">
        <v>263</v>
      </c>
      <c r="F154" s="29"/>
      <c r="G154" s="31">
        <v>10</v>
      </c>
      <c r="H154" s="31"/>
      <c r="I154" s="31"/>
      <c r="J154" s="31">
        <v>480</v>
      </c>
      <c r="K154" s="31">
        <v>726</v>
      </c>
      <c r="L154" s="31"/>
      <c r="M154" s="31"/>
      <c r="N154" s="31">
        <v>5</v>
      </c>
      <c r="O154" s="31">
        <v>15</v>
      </c>
      <c r="P154" s="31">
        <v>67</v>
      </c>
      <c r="Q154" s="31"/>
      <c r="R154" s="29"/>
      <c r="S154" s="31">
        <v>0</v>
      </c>
      <c r="T154" s="31">
        <f t="shared" si="2"/>
        <v>2280</v>
      </c>
      <c r="U154" s="5"/>
    </row>
    <row r="155" spans="2:21" x14ac:dyDescent="0.25">
      <c r="B155" s="31">
        <v>2035</v>
      </c>
      <c r="C155" s="31">
        <v>2</v>
      </c>
      <c r="D155" s="31">
        <v>634</v>
      </c>
      <c r="E155" s="31">
        <v>263</v>
      </c>
      <c r="F155" s="29"/>
      <c r="G155" s="31">
        <v>11</v>
      </c>
      <c r="H155" s="31"/>
      <c r="I155" s="31"/>
      <c r="J155" s="31">
        <v>464</v>
      </c>
      <c r="K155" s="31">
        <v>601</v>
      </c>
      <c r="L155" s="31"/>
      <c r="M155" s="31"/>
      <c r="N155" s="31">
        <v>6</v>
      </c>
      <c r="O155" s="31">
        <v>13</v>
      </c>
      <c r="P155" s="31">
        <v>47</v>
      </c>
      <c r="Q155" s="31"/>
      <c r="R155" s="29"/>
      <c r="S155" s="31">
        <v>0</v>
      </c>
      <c r="T155" s="31">
        <f t="shared" si="2"/>
        <v>2039</v>
      </c>
      <c r="U155" s="5"/>
    </row>
    <row r="156" spans="2:21" x14ac:dyDescent="0.25">
      <c r="B156" s="31">
        <v>2035</v>
      </c>
      <c r="C156" s="31">
        <v>3</v>
      </c>
      <c r="D156" s="31">
        <v>398</v>
      </c>
      <c r="E156" s="31">
        <v>181</v>
      </c>
      <c r="F156" s="29"/>
      <c r="G156" s="31">
        <v>10</v>
      </c>
      <c r="H156" s="31"/>
      <c r="I156" s="31"/>
      <c r="J156" s="31">
        <v>455</v>
      </c>
      <c r="K156" s="31">
        <v>352</v>
      </c>
      <c r="L156" s="31"/>
      <c r="M156" s="31"/>
      <c r="N156" s="31">
        <v>5</v>
      </c>
      <c r="O156" s="31">
        <v>10</v>
      </c>
      <c r="P156" s="31">
        <v>39</v>
      </c>
      <c r="Q156" s="31"/>
      <c r="R156" s="29"/>
      <c r="S156" s="31">
        <v>0</v>
      </c>
      <c r="T156" s="31">
        <f t="shared" si="2"/>
        <v>1450</v>
      </c>
      <c r="U156" s="5"/>
    </row>
    <row r="157" spans="2:21" x14ac:dyDescent="0.25">
      <c r="B157" s="31">
        <v>2035</v>
      </c>
      <c r="C157" s="31">
        <v>4</v>
      </c>
      <c r="D157" s="31">
        <v>291</v>
      </c>
      <c r="E157" s="31">
        <v>157</v>
      </c>
      <c r="F157" s="29"/>
      <c r="G157" s="31">
        <v>10</v>
      </c>
      <c r="H157" s="31"/>
      <c r="I157" s="31"/>
      <c r="J157" s="31">
        <v>447</v>
      </c>
      <c r="K157" s="31">
        <v>254</v>
      </c>
      <c r="L157" s="31"/>
      <c r="M157" s="31"/>
      <c r="N157" s="31">
        <v>5</v>
      </c>
      <c r="O157" s="31">
        <v>8</v>
      </c>
      <c r="P157" s="31">
        <v>23</v>
      </c>
      <c r="Q157" s="31"/>
      <c r="R157" s="29"/>
      <c r="S157" s="31">
        <v>0</v>
      </c>
      <c r="T157" s="31">
        <f t="shared" si="2"/>
        <v>1195</v>
      </c>
      <c r="U157" s="5"/>
    </row>
    <row r="158" spans="2:21" x14ac:dyDescent="0.25">
      <c r="B158" s="31">
        <v>2035</v>
      </c>
      <c r="C158" s="31">
        <v>5</v>
      </c>
      <c r="D158" s="31">
        <v>178</v>
      </c>
      <c r="E158" s="31">
        <v>121</v>
      </c>
      <c r="F158" s="29"/>
      <c r="G158" s="31">
        <v>10</v>
      </c>
      <c r="H158" s="31"/>
      <c r="I158" s="31"/>
      <c r="J158" s="31">
        <v>449</v>
      </c>
      <c r="K158" s="31">
        <v>258</v>
      </c>
      <c r="L158" s="31"/>
      <c r="M158" s="31"/>
      <c r="N158" s="31">
        <v>5</v>
      </c>
      <c r="O158" s="31">
        <v>6</v>
      </c>
      <c r="P158" s="31">
        <v>21</v>
      </c>
      <c r="Q158" s="31"/>
      <c r="R158" s="29"/>
      <c r="S158" s="31">
        <v>0</v>
      </c>
      <c r="T158" s="31">
        <f t="shared" si="2"/>
        <v>1048</v>
      </c>
      <c r="U158" s="5"/>
    </row>
    <row r="159" spans="2:21" x14ac:dyDescent="0.25">
      <c r="B159" s="31">
        <v>2035</v>
      </c>
      <c r="C159" s="31">
        <v>6</v>
      </c>
      <c r="D159" s="31">
        <v>133</v>
      </c>
      <c r="E159" s="31">
        <v>108</v>
      </c>
      <c r="F159" s="29"/>
      <c r="G159" s="31">
        <v>10</v>
      </c>
      <c r="H159" s="31"/>
      <c r="I159" s="31"/>
      <c r="J159" s="31">
        <v>449</v>
      </c>
      <c r="K159" s="31">
        <v>344</v>
      </c>
      <c r="L159" s="31"/>
      <c r="M159" s="31"/>
      <c r="N159" s="31">
        <v>5</v>
      </c>
      <c r="O159" s="31">
        <v>5</v>
      </c>
      <c r="P159" s="31">
        <v>16</v>
      </c>
      <c r="Q159" s="31"/>
      <c r="R159" s="29"/>
      <c r="S159" s="31">
        <v>0</v>
      </c>
      <c r="T159" s="31">
        <f t="shared" si="2"/>
        <v>1070</v>
      </c>
      <c r="U159" s="5"/>
    </row>
    <row r="160" spans="2:21" x14ac:dyDescent="0.25">
      <c r="B160" s="31">
        <v>2035</v>
      </c>
      <c r="C160" s="31">
        <v>7</v>
      </c>
      <c r="D160" s="31">
        <v>121</v>
      </c>
      <c r="E160" s="31">
        <v>101</v>
      </c>
      <c r="F160" s="29"/>
      <c r="G160" s="31">
        <v>10</v>
      </c>
      <c r="H160" s="31"/>
      <c r="I160" s="31"/>
      <c r="J160" s="31">
        <v>519</v>
      </c>
      <c r="K160" s="31">
        <v>565</v>
      </c>
      <c r="L160" s="31"/>
      <c r="M160" s="31"/>
      <c r="N160" s="31">
        <v>5</v>
      </c>
      <c r="O160" s="31">
        <v>5</v>
      </c>
      <c r="P160" s="31">
        <v>18</v>
      </c>
      <c r="Q160" s="31"/>
      <c r="R160" s="29"/>
      <c r="S160" s="31">
        <v>0</v>
      </c>
      <c r="T160" s="31">
        <f t="shared" si="2"/>
        <v>1344</v>
      </c>
      <c r="U160" s="5"/>
    </row>
    <row r="161" spans="2:21" x14ac:dyDescent="0.25">
      <c r="B161" s="31">
        <v>2035</v>
      </c>
      <c r="C161" s="31">
        <v>8</v>
      </c>
      <c r="D161" s="31">
        <v>121</v>
      </c>
      <c r="E161" s="31">
        <v>105</v>
      </c>
      <c r="F161" s="29"/>
      <c r="G161" s="31">
        <v>10</v>
      </c>
      <c r="H161" s="31"/>
      <c r="I161" s="31"/>
      <c r="J161" s="31">
        <v>610</v>
      </c>
      <c r="K161" s="31">
        <v>647</v>
      </c>
      <c r="L161" s="31"/>
      <c r="M161" s="31"/>
      <c r="N161" s="31">
        <v>5</v>
      </c>
      <c r="O161" s="31">
        <v>5</v>
      </c>
      <c r="P161" s="31">
        <v>21</v>
      </c>
      <c r="Q161" s="31"/>
      <c r="R161" s="29"/>
      <c r="S161" s="31">
        <v>0</v>
      </c>
      <c r="T161" s="31">
        <f t="shared" si="2"/>
        <v>1524</v>
      </c>
      <c r="U161" s="5"/>
    </row>
    <row r="162" spans="2:21" x14ac:dyDescent="0.25">
      <c r="B162" s="31">
        <v>2035</v>
      </c>
      <c r="C162" s="31">
        <v>9</v>
      </c>
      <c r="D162" s="31">
        <v>120</v>
      </c>
      <c r="E162" s="31">
        <v>114</v>
      </c>
      <c r="F162" s="29"/>
      <c r="G162" s="31">
        <v>10</v>
      </c>
      <c r="H162" s="31"/>
      <c r="I162" s="31"/>
      <c r="J162" s="31">
        <v>609</v>
      </c>
      <c r="K162" s="31">
        <v>652</v>
      </c>
      <c r="L162" s="31"/>
      <c r="M162" s="31"/>
      <c r="N162" s="31">
        <v>5</v>
      </c>
      <c r="O162" s="31">
        <v>5</v>
      </c>
      <c r="P162" s="31">
        <v>19</v>
      </c>
      <c r="Q162" s="31"/>
      <c r="R162" s="29"/>
      <c r="S162" s="31">
        <v>0</v>
      </c>
      <c r="T162" s="31">
        <f t="shared" si="2"/>
        <v>1534</v>
      </c>
      <c r="U162" s="5"/>
    </row>
    <row r="163" spans="2:21" x14ac:dyDescent="0.25">
      <c r="B163" s="31">
        <v>2035</v>
      </c>
      <c r="C163" s="31">
        <v>10</v>
      </c>
      <c r="D163" s="31">
        <v>155</v>
      </c>
      <c r="E163" s="31">
        <v>120</v>
      </c>
      <c r="F163" s="29"/>
      <c r="G163" s="31">
        <v>10</v>
      </c>
      <c r="H163" s="31"/>
      <c r="I163" s="31"/>
      <c r="J163" s="31">
        <v>501</v>
      </c>
      <c r="K163" s="31">
        <v>674</v>
      </c>
      <c r="L163" s="31"/>
      <c r="M163" s="31"/>
      <c r="N163" s="31">
        <v>5</v>
      </c>
      <c r="O163" s="31">
        <v>6</v>
      </c>
      <c r="P163" s="31">
        <v>20</v>
      </c>
      <c r="Q163" s="31"/>
      <c r="R163" s="29"/>
      <c r="S163" s="31">
        <v>0</v>
      </c>
      <c r="T163" s="31">
        <f t="shared" si="2"/>
        <v>1491</v>
      </c>
      <c r="U163" s="5"/>
    </row>
    <row r="164" spans="2:21" x14ac:dyDescent="0.25">
      <c r="B164" s="31">
        <v>2035</v>
      </c>
      <c r="C164" s="31">
        <v>11</v>
      </c>
      <c r="D164" s="31">
        <v>393</v>
      </c>
      <c r="E164" s="31">
        <v>183</v>
      </c>
      <c r="F164" s="29"/>
      <c r="G164" s="31">
        <v>10</v>
      </c>
      <c r="H164" s="31"/>
      <c r="I164" s="31"/>
      <c r="J164" s="31">
        <v>473</v>
      </c>
      <c r="K164" s="31">
        <v>686</v>
      </c>
      <c r="L164" s="31"/>
      <c r="M164" s="31"/>
      <c r="N164" s="31">
        <v>5</v>
      </c>
      <c r="O164" s="31">
        <v>10</v>
      </c>
      <c r="P164" s="31">
        <v>48</v>
      </c>
      <c r="Q164" s="31"/>
      <c r="R164" s="29"/>
      <c r="S164" s="31">
        <v>0</v>
      </c>
      <c r="T164" s="31">
        <f t="shared" si="2"/>
        <v>1808</v>
      </c>
      <c r="U164" s="5"/>
    </row>
    <row r="165" spans="2:21" x14ac:dyDescent="0.25">
      <c r="B165" s="31">
        <v>2035</v>
      </c>
      <c r="C165" s="31">
        <v>12</v>
      </c>
      <c r="D165" s="31">
        <v>651</v>
      </c>
      <c r="E165" s="31">
        <v>244</v>
      </c>
      <c r="F165" s="29"/>
      <c r="G165" s="31">
        <v>10</v>
      </c>
      <c r="H165" s="31"/>
      <c r="I165" s="31"/>
      <c r="J165" s="31">
        <v>488</v>
      </c>
      <c r="K165" s="31">
        <v>849</v>
      </c>
      <c r="L165" s="31"/>
      <c r="M165" s="31"/>
      <c r="N165" s="31">
        <v>5</v>
      </c>
      <c r="O165" s="31">
        <v>14</v>
      </c>
      <c r="P165" s="31">
        <v>63</v>
      </c>
      <c r="Q165" s="31"/>
      <c r="R165" s="29"/>
      <c r="S165" s="31">
        <v>0</v>
      </c>
      <c r="T165" s="31">
        <f t="shared" si="2"/>
        <v>2324</v>
      </c>
      <c r="U165" s="5"/>
    </row>
    <row r="166" spans="2:21" x14ac:dyDescent="0.25">
      <c r="B166" s="37" t="s">
        <v>157</v>
      </c>
      <c r="C166" s="37"/>
      <c r="D166" s="32"/>
      <c r="E166" s="32"/>
      <c r="F166" s="32"/>
      <c r="G166" s="32"/>
      <c r="H166" s="32"/>
      <c r="I166" s="32"/>
      <c r="J166" s="32"/>
      <c r="K166" s="32"/>
      <c r="L166" s="32"/>
      <c r="M166" s="32"/>
      <c r="N166" s="32"/>
      <c r="O166" s="32"/>
      <c r="P166" s="32"/>
      <c r="Q166" s="32"/>
      <c r="R166" s="32"/>
      <c r="S166" s="32"/>
      <c r="T166" s="31"/>
      <c r="U166" s="5"/>
    </row>
    <row r="167" spans="2:21" x14ac:dyDescent="0.25">
      <c r="B167" s="37"/>
      <c r="C167" s="37"/>
      <c r="D167" s="32"/>
      <c r="E167" s="32"/>
      <c r="F167" s="32"/>
      <c r="G167" s="32"/>
      <c r="H167" s="32"/>
      <c r="I167" s="32"/>
      <c r="J167" s="32"/>
      <c r="K167" s="32"/>
      <c r="L167" s="32"/>
      <c r="M167" s="32"/>
      <c r="N167" s="32"/>
      <c r="O167" s="32"/>
      <c r="P167" s="32"/>
      <c r="Q167" s="32"/>
      <c r="R167" s="32"/>
      <c r="S167" s="32"/>
      <c r="T167" s="32"/>
      <c r="U167" s="5"/>
    </row>
    <row r="168" spans="2:21" x14ac:dyDescent="0.25">
      <c r="B168" s="37"/>
      <c r="C168" s="37"/>
      <c r="D168" s="32"/>
      <c r="E168" s="32"/>
      <c r="F168" s="32"/>
      <c r="G168" s="32"/>
      <c r="H168" s="32"/>
      <c r="I168" s="32"/>
      <c r="J168" s="32"/>
      <c r="K168" s="32"/>
      <c r="L168" s="32"/>
      <c r="M168" s="32"/>
      <c r="N168" s="32"/>
      <c r="O168" s="32"/>
      <c r="P168" s="32"/>
      <c r="Q168" s="32"/>
      <c r="R168" s="32"/>
      <c r="S168" s="32"/>
      <c r="T168" s="32"/>
      <c r="U168" s="5"/>
    </row>
    <row r="169" spans="2:21" x14ac:dyDescent="0.25">
      <c r="B169" s="37"/>
      <c r="C169" s="37"/>
      <c r="D169" s="32"/>
      <c r="E169" s="32"/>
      <c r="F169" s="32"/>
      <c r="G169" s="32"/>
      <c r="H169" s="32"/>
      <c r="I169" s="32"/>
      <c r="J169" s="32"/>
      <c r="K169" s="32"/>
      <c r="L169" s="32"/>
      <c r="M169" s="32"/>
      <c r="N169" s="32"/>
      <c r="O169" s="32"/>
      <c r="P169" s="32"/>
      <c r="Q169" s="32"/>
      <c r="R169" s="32"/>
      <c r="S169" s="32"/>
      <c r="T169" s="32"/>
      <c r="U169" s="5"/>
    </row>
    <row r="170" spans="2:21" x14ac:dyDescent="0.25">
      <c r="B170" s="5"/>
      <c r="C170" s="5"/>
      <c r="D170" s="32"/>
      <c r="E170" s="32"/>
      <c r="F170" s="32"/>
      <c r="G170" s="32"/>
      <c r="H170" s="32"/>
      <c r="I170" s="32"/>
      <c r="J170" s="32"/>
      <c r="K170" s="32"/>
      <c r="L170" s="32"/>
      <c r="M170" s="32"/>
      <c r="N170" s="32"/>
      <c r="O170" s="32"/>
      <c r="P170" s="32"/>
      <c r="Q170" s="32"/>
      <c r="R170" s="32"/>
      <c r="S170" s="32"/>
      <c r="T170" s="32"/>
      <c r="U170" s="5"/>
    </row>
    <row r="171" spans="2:21" x14ac:dyDescent="0.25">
      <c r="B171" s="5"/>
      <c r="C171" s="5"/>
      <c r="D171" s="32"/>
      <c r="E171" s="32"/>
      <c r="F171" s="32"/>
      <c r="G171" s="32"/>
      <c r="H171" s="32"/>
      <c r="I171" s="32"/>
      <c r="J171" s="32"/>
      <c r="K171" s="32"/>
      <c r="L171" s="32"/>
      <c r="M171" s="32"/>
      <c r="N171" s="32"/>
      <c r="O171" s="32"/>
      <c r="P171" s="32"/>
      <c r="Q171" s="32"/>
      <c r="R171" s="32"/>
      <c r="S171" s="32"/>
      <c r="T171" s="32"/>
      <c r="U171" s="5"/>
    </row>
    <row r="172" spans="2:21" x14ac:dyDescent="0.25">
      <c r="B172" s="5"/>
      <c r="C172" s="5"/>
      <c r="D172" s="32"/>
      <c r="E172" s="32"/>
      <c r="F172" s="32"/>
      <c r="G172" s="32"/>
      <c r="H172" s="32"/>
      <c r="I172" s="32"/>
      <c r="J172" s="32"/>
      <c r="K172" s="32"/>
      <c r="L172" s="32"/>
      <c r="M172" s="32"/>
      <c r="N172" s="32"/>
      <c r="O172" s="32"/>
      <c r="P172" s="32"/>
      <c r="Q172" s="32"/>
      <c r="R172" s="32"/>
      <c r="S172" s="32"/>
      <c r="T172" s="32"/>
      <c r="U172" s="5"/>
    </row>
    <row r="173" spans="2:21" x14ac:dyDescent="0.25">
      <c r="B173" s="5"/>
      <c r="C173" s="5"/>
      <c r="D173" s="32"/>
      <c r="E173" s="32"/>
      <c r="F173" s="32"/>
      <c r="G173" s="32"/>
      <c r="H173" s="32"/>
      <c r="I173" s="32"/>
      <c r="J173" s="32"/>
      <c r="K173" s="32"/>
      <c r="L173" s="32"/>
      <c r="M173" s="32"/>
      <c r="N173" s="32"/>
      <c r="O173" s="32"/>
      <c r="P173" s="32"/>
      <c r="Q173" s="32"/>
      <c r="R173" s="32"/>
      <c r="S173" s="32"/>
      <c r="T173" s="32"/>
      <c r="U173" s="5"/>
    </row>
    <row r="174" spans="2:21" x14ac:dyDescent="0.25">
      <c r="B174" s="5"/>
      <c r="C174" s="5"/>
      <c r="D174" s="5"/>
      <c r="E174" s="5"/>
      <c r="F174" s="5"/>
      <c r="G174" s="5"/>
      <c r="H174" s="5"/>
      <c r="I174" s="5"/>
      <c r="J174" s="5"/>
      <c r="K174" s="5"/>
      <c r="L174" s="5"/>
      <c r="M174" s="5"/>
      <c r="N174" s="5"/>
      <c r="O174" s="5"/>
      <c r="P174" s="5"/>
      <c r="Q174" s="5"/>
      <c r="R174" s="5"/>
      <c r="S174" s="5"/>
      <c r="T174" s="5"/>
      <c r="U174" s="5"/>
    </row>
    <row r="175" spans="2:21" x14ac:dyDescent="0.25">
      <c r="B175" s="5"/>
      <c r="C175" s="5"/>
      <c r="D175" s="5"/>
      <c r="E175" s="5"/>
      <c r="F175" s="5"/>
      <c r="G175" s="5"/>
      <c r="H175" s="5"/>
      <c r="I175" s="5"/>
      <c r="J175" s="5"/>
      <c r="K175" s="5"/>
      <c r="L175" s="5"/>
      <c r="M175" s="5"/>
      <c r="N175" s="5"/>
      <c r="O175" s="5"/>
      <c r="P175" s="5"/>
      <c r="Q175" s="5"/>
      <c r="R175" s="5"/>
      <c r="S175" s="5"/>
      <c r="T175" s="5"/>
      <c r="U175" s="5"/>
    </row>
    <row r="176" spans="2:21" x14ac:dyDescent="0.25">
      <c r="B176" s="5"/>
      <c r="C176" s="5"/>
      <c r="D176" s="35"/>
      <c r="E176" s="35"/>
      <c r="F176" s="35"/>
      <c r="G176" s="35"/>
      <c r="H176" s="35"/>
      <c r="I176" s="35"/>
      <c r="J176" s="35"/>
      <c r="K176" s="35"/>
      <c r="L176" s="35"/>
      <c r="M176" s="35"/>
      <c r="N176" s="35"/>
      <c r="O176" s="35"/>
      <c r="P176" s="35"/>
      <c r="Q176" s="35"/>
      <c r="R176" s="35"/>
      <c r="S176" s="35"/>
      <c r="T176" s="35"/>
      <c r="U176" s="5"/>
    </row>
    <row r="177" spans="2:157" x14ac:dyDescent="0.25">
      <c r="B177" s="5"/>
      <c r="C177" s="5"/>
      <c r="D177" s="33"/>
      <c r="E177" s="33"/>
      <c r="F177" s="33"/>
      <c r="G177" s="33"/>
      <c r="H177" s="33"/>
      <c r="I177" s="33"/>
      <c r="J177" s="33"/>
      <c r="K177" s="33"/>
      <c r="L177" s="33"/>
      <c r="M177" s="33"/>
      <c r="N177" s="33"/>
      <c r="O177" s="33"/>
      <c r="P177" s="33"/>
      <c r="Q177" s="33"/>
      <c r="R177" s="33"/>
      <c r="S177" s="33"/>
      <c r="T177" s="33"/>
      <c r="U177" s="5"/>
    </row>
    <row r="178" spans="2:157" x14ac:dyDescent="0.25">
      <c r="B178" s="5"/>
      <c r="C178" s="5"/>
      <c r="D178" s="32"/>
      <c r="E178" s="32"/>
      <c r="F178" s="32"/>
      <c r="G178" s="32"/>
      <c r="H178" s="32"/>
      <c r="I178" s="32"/>
      <c r="J178" s="32"/>
      <c r="K178" s="32"/>
      <c r="L178" s="32"/>
      <c r="M178" s="32"/>
      <c r="N178" s="32"/>
      <c r="O178" s="32"/>
      <c r="P178" s="32"/>
      <c r="Q178" s="32"/>
      <c r="R178" s="32"/>
      <c r="S178" s="32"/>
      <c r="T178" s="32"/>
      <c r="U178" s="5"/>
    </row>
    <row r="179" spans="2:157" x14ac:dyDescent="0.25">
      <c r="B179" s="5"/>
      <c r="C179" s="5"/>
      <c r="D179" s="32"/>
      <c r="E179" s="32"/>
      <c r="F179" s="32"/>
      <c r="G179" s="32"/>
      <c r="H179" s="32"/>
      <c r="I179" s="32"/>
      <c r="J179" s="32"/>
      <c r="K179" s="32"/>
      <c r="L179" s="32"/>
      <c r="M179" s="32"/>
      <c r="N179" s="32"/>
      <c r="O179" s="32"/>
      <c r="P179" s="32"/>
      <c r="Q179" s="32"/>
      <c r="R179" s="32"/>
      <c r="S179" s="32"/>
      <c r="T179" s="32"/>
      <c r="U179" s="5"/>
    </row>
    <row r="180" spans="2:157" x14ac:dyDescent="0.25">
      <c r="B180" s="5"/>
      <c r="C180" s="5"/>
      <c r="D180" s="32"/>
      <c r="E180" s="32"/>
      <c r="F180" s="32"/>
      <c r="G180" s="32"/>
      <c r="H180" s="32"/>
      <c r="I180" s="32"/>
      <c r="J180" s="32"/>
      <c r="K180" s="32"/>
      <c r="L180" s="32"/>
      <c r="M180" s="32"/>
      <c r="N180" s="32"/>
      <c r="O180" s="32"/>
      <c r="P180" s="32"/>
      <c r="Q180" s="32"/>
      <c r="R180" s="32"/>
      <c r="S180" s="32"/>
      <c r="T180" s="32"/>
      <c r="U180" s="5"/>
    </row>
    <row r="181" spans="2:157" x14ac:dyDescent="0.25">
      <c r="B181" s="5"/>
      <c r="C181" s="5"/>
      <c r="D181" s="32"/>
      <c r="E181" s="32"/>
      <c r="F181" s="32"/>
      <c r="G181" s="32"/>
      <c r="H181" s="32"/>
      <c r="I181" s="32"/>
      <c r="J181" s="32"/>
      <c r="K181" s="32"/>
      <c r="L181" s="32"/>
      <c r="M181" s="32"/>
      <c r="N181" s="32"/>
      <c r="O181" s="32"/>
      <c r="P181" s="32"/>
      <c r="Q181" s="32"/>
      <c r="R181" s="32"/>
      <c r="S181" s="32"/>
      <c r="T181" s="32"/>
      <c r="U181" s="5"/>
    </row>
    <row r="182" spans="2:157" x14ac:dyDescent="0.25">
      <c r="B182" s="5"/>
      <c r="C182" s="5"/>
      <c r="D182" s="32"/>
      <c r="E182" s="32"/>
      <c r="F182" s="32"/>
      <c r="G182" s="32"/>
      <c r="H182" s="32"/>
      <c r="I182" s="32"/>
      <c r="J182" s="32"/>
      <c r="K182" s="32"/>
      <c r="L182" s="32"/>
      <c r="M182" s="32"/>
      <c r="N182" s="32"/>
      <c r="O182" s="32"/>
      <c r="P182" s="32"/>
      <c r="Q182" s="32"/>
      <c r="R182" s="32"/>
      <c r="S182" s="32"/>
      <c r="T182" s="32"/>
      <c r="U182" s="5"/>
    </row>
    <row r="183" spans="2:157" x14ac:dyDescent="0.25">
      <c r="B183" s="5"/>
      <c r="C183" s="5"/>
      <c r="D183" s="32"/>
      <c r="E183" s="32"/>
      <c r="F183" s="32"/>
      <c r="G183" s="32"/>
      <c r="H183" s="32"/>
      <c r="I183" s="32"/>
      <c r="J183" s="32"/>
      <c r="K183" s="32"/>
      <c r="L183" s="32"/>
      <c r="M183" s="32"/>
      <c r="N183" s="32"/>
      <c r="O183" s="32"/>
      <c r="P183" s="32"/>
      <c r="Q183" s="32"/>
      <c r="R183" s="32"/>
      <c r="S183" s="32"/>
      <c r="T183" s="32"/>
      <c r="U183" s="5"/>
    </row>
    <row r="184" spans="2:157" x14ac:dyDescent="0.25">
      <c r="B184" s="5"/>
      <c r="C184" s="5"/>
      <c r="D184" s="32"/>
      <c r="E184" s="32"/>
      <c r="F184" s="32"/>
      <c r="G184" s="32"/>
      <c r="H184" s="32"/>
      <c r="I184" s="32"/>
      <c r="J184" s="32"/>
      <c r="K184" s="32"/>
      <c r="L184" s="32"/>
      <c r="M184" s="32"/>
      <c r="N184" s="32"/>
      <c r="O184" s="32"/>
      <c r="P184" s="32"/>
      <c r="Q184" s="32"/>
      <c r="R184" s="32"/>
      <c r="S184" s="32"/>
      <c r="T184" s="32"/>
      <c r="U184" s="5"/>
    </row>
    <row r="185" spans="2:157" x14ac:dyDescent="0.25">
      <c r="B185" s="5"/>
      <c r="C185" s="5"/>
      <c r="D185" s="32"/>
      <c r="E185" s="32"/>
      <c r="F185" s="32"/>
      <c r="G185" s="32"/>
      <c r="H185" s="32"/>
      <c r="I185" s="32"/>
      <c r="J185" s="32"/>
      <c r="K185" s="32"/>
      <c r="L185" s="32"/>
      <c r="M185" s="32"/>
      <c r="N185" s="32"/>
      <c r="O185" s="32"/>
      <c r="P185" s="32"/>
      <c r="Q185" s="32"/>
      <c r="R185" s="32"/>
      <c r="S185" s="32"/>
      <c r="T185" s="32"/>
      <c r="U185" s="5"/>
    </row>
    <row r="186" spans="2:157" x14ac:dyDescent="0.25">
      <c r="B186" s="147"/>
      <c r="C186" s="147"/>
      <c r="D186" s="148"/>
      <c r="E186" s="148"/>
      <c r="F186" s="148"/>
      <c r="G186" s="148"/>
      <c r="H186" s="148"/>
      <c r="I186" s="148"/>
      <c r="J186" s="148"/>
      <c r="K186" s="148"/>
      <c r="L186" s="148"/>
      <c r="M186" s="148"/>
      <c r="N186" s="148"/>
      <c r="O186" s="148"/>
      <c r="P186" s="148"/>
      <c r="Q186" s="148"/>
      <c r="R186" s="148"/>
      <c r="S186" s="148"/>
      <c r="T186" s="148"/>
      <c r="U186" s="147"/>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c r="BI186" s="55"/>
      <c r="BJ186" s="55"/>
      <c r="BK186" s="55"/>
      <c r="BL186" s="55"/>
      <c r="BM186" s="55"/>
      <c r="BN186" s="55"/>
      <c r="BO186" s="55"/>
      <c r="BP186" s="55"/>
      <c r="BQ186" s="55"/>
      <c r="BR186" s="55"/>
      <c r="BS186" s="55"/>
      <c r="BT186" s="55"/>
      <c r="BU186" s="55"/>
      <c r="BV186" s="55"/>
      <c r="BW186" s="55"/>
      <c r="BX186" s="55"/>
      <c r="BY186" s="55"/>
      <c r="BZ186" s="55"/>
      <c r="CA186" s="55"/>
      <c r="CB186" s="55"/>
      <c r="CC186" s="55"/>
      <c r="CD186" s="55"/>
      <c r="CE186" s="55"/>
      <c r="CF186" s="55"/>
      <c r="CG186" s="55"/>
      <c r="CH186" s="55"/>
      <c r="CI186" s="55"/>
      <c r="CJ186" s="55"/>
      <c r="CK186" s="55"/>
      <c r="CL186" s="55"/>
      <c r="CM186" s="55"/>
      <c r="CN186" s="55"/>
      <c r="CO186" s="55"/>
      <c r="CP186" s="55"/>
      <c r="CQ186" s="55"/>
      <c r="CR186" s="55"/>
      <c r="CS186" s="55"/>
      <c r="CT186" s="55"/>
      <c r="CU186" s="55"/>
      <c r="CV186" s="55"/>
      <c r="CW186" s="55"/>
      <c r="CX186" s="55"/>
      <c r="CY186" s="55"/>
      <c r="CZ186" s="55"/>
      <c r="DA186" s="55"/>
      <c r="DB186" s="55"/>
      <c r="DC186" s="55"/>
      <c r="DD186" s="55"/>
      <c r="DE186" s="55"/>
      <c r="DF186" s="55"/>
      <c r="DG186" s="55"/>
      <c r="DH186" s="55"/>
      <c r="DI186" s="55"/>
      <c r="DJ186" s="55"/>
      <c r="DK186" s="55"/>
      <c r="DL186" s="55"/>
      <c r="DM186" s="55"/>
      <c r="DN186" s="55"/>
      <c r="DO186" s="55"/>
      <c r="DP186" s="55"/>
      <c r="DQ186" s="55"/>
      <c r="DR186" s="55"/>
      <c r="DS186" s="55"/>
      <c r="DT186" s="55"/>
      <c r="DU186" s="55"/>
      <c r="DV186" s="55"/>
      <c r="DW186" s="55"/>
      <c r="DX186" s="55"/>
      <c r="DY186" s="55"/>
      <c r="DZ186" s="55"/>
      <c r="EA186" s="55"/>
      <c r="EB186" s="55"/>
      <c r="EC186" s="55"/>
      <c r="ED186" s="55"/>
      <c r="EE186" s="55"/>
      <c r="EF186" s="55"/>
      <c r="EG186" s="55"/>
      <c r="EH186" s="55"/>
      <c r="EI186" s="55"/>
      <c r="EJ186" s="55"/>
      <c r="EK186" s="55"/>
      <c r="EL186" s="55"/>
      <c r="EM186" s="55"/>
      <c r="EN186" s="55"/>
      <c r="EO186" s="55"/>
      <c r="EP186" s="55"/>
      <c r="EQ186" s="55"/>
      <c r="ER186" s="55"/>
      <c r="ES186" s="55"/>
      <c r="ET186" s="55"/>
      <c r="EU186" s="55"/>
      <c r="EV186" s="55"/>
      <c r="EW186" s="55"/>
      <c r="EX186" s="55"/>
      <c r="EY186" s="55"/>
      <c r="EZ186" s="55"/>
      <c r="FA186" s="55"/>
    </row>
    <row r="187" spans="2:157" x14ac:dyDescent="0.25">
      <c r="B187" s="5"/>
      <c r="C187" s="5"/>
      <c r="D187" s="32"/>
      <c r="E187" s="32"/>
      <c r="F187" s="32"/>
      <c r="G187" s="32"/>
      <c r="H187" s="32"/>
      <c r="I187" s="32"/>
      <c r="J187" s="32"/>
      <c r="K187" s="32"/>
      <c r="L187" s="32"/>
      <c r="M187" s="32"/>
      <c r="N187" s="32"/>
      <c r="O187" s="32"/>
      <c r="P187" s="32"/>
      <c r="Q187" s="32"/>
      <c r="R187" s="32"/>
      <c r="S187" s="32"/>
      <c r="T187" s="32"/>
      <c r="U187" s="5"/>
    </row>
    <row r="188" spans="2:157" x14ac:dyDescent="0.25">
      <c r="B188" s="147"/>
      <c r="C188" s="5"/>
      <c r="D188" s="32"/>
      <c r="E188" s="32"/>
      <c r="F188" s="32"/>
      <c r="G188" s="32"/>
      <c r="H188" s="32"/>
      <c r="I188" s="32"/>
      <c r="J188" s="32"/>
      <c r="K188" s="32"/>
      <c r="L188" s="32"/>
      <c r="M188" s="32"/>
      <c r="N188" s="32"/>
      <c r="O188" s="32"/>
      <c r="P188" s="32"/>
      <c r="Q188" s="32"/>
      <c r="R188" s="32"/>
      <c r="S188" s="32"/>
      <c r="T188" s="32"/>
      <c r="U188" s="5"/>
    </row>
    <row r="189" spans="2:157" x14ac:dyDescent="0.25">
      <c r="B189" s="147"/>
      <c r="C189" s="5"/>
      <c r="D189" s="32"/>
      <c r="E189" s="32"/>
      <c r="F189" s="32"/>
      <c r="G189" s="32"/>
      <c r="H189" s="32"/>
      <c r="I189" s="32"/>
      <c r="J189" s="32"/>
      <c r="K189" s="32"/>
      <c r="L189" s="32"/>
      <c r="M189" s="32"/>
      <c r="N189" s="32"/>
      <c r="O189" s="32"/>
      <c r="P189" s="32"/>
      <c r="Q189" s="32"/>
      <c r="R189" s="32"/>
      <c r="S189" s="32"/>
      <c r="T189" s="32"/>
      <c r="U189" s="5"/>
    </row>
    <row r="190" spans="2:157" x14ac:dyDescent="0.25">
      <c r="B190" s="148"/>
      <c r="C190" s="5"/>
      <c r="D190" s="5"/>
      <c r="E190" s="5"/>
      <c r="F190" s="5"/>
      <c r="G190" s="5"/>
      <c r="H190" s="5"/>
      <c r="I190" s="5"/>
      <c r="J190" s="5"/>
      <c r="K190" s="5"/>
      <c r="L190" s="5"/>
      <c r="M190" s="5"/>
      <c r="N190" s="5"/>
      <c r="O190" s="5"/>
      <c r="P190" s="5"/>
      <c r="Q190" s="5"/>
      <c r="R190" s="5"/>
      <c r="S190" s="5"/>
      <c r="T190" s="5"/>
      <c r="U190" s="5"/>
      <c r="V190" s="5"/>
      <c r="W190" s="5"/>
    </row>
    <row r="191" spans="2:157" x14ac:dyDescent="0.25">
      <c r="B191" s="148"/>
      <c r="C191" s="5"/>
      <c r="D191" s="5"/>
      <c r="E191" s="5"/>
      <c r="F191" s="5"/>
      <c r="G191" s="5"/>
      <c r="H191" s="5"/>
      <c r="I191" s="5"/>
      <c r="J191" s="5"/>
      <c r="K191" s="5"/>
      <c r="L191" s="5"/>
      <c r="M191" s="5"/>
      <c r="N191" s="5"/>
      <c r="O191" s="5"/>
      <c r="P191" s="5"/>
      <c r="Q191" s="5"/>
      <c r="R191" s="5"/>
      <c r="S191" s="5"/>
      <c r="T191" s="5"/>
      <c r="U191" s="5"/>
      <c r="V191" s="5"/>
      <c r="W191" s="5"/>
    </row>
    <row r="192" spans="2:157" x14ac:dyDescent="0.25">
      <c r="B192" s="148"/>
      <c r="C192" s="5"/>
      <c r="D192" s="5"/>
      <c r="E192" s="5"/>
      <c r="F192" s="5"/>
      <c r="G192" s="5"/>
      <c r="H192" s="5"/>
      <c r="I192" s="5"/>
      <c r="J192" s="5"/>
      <c r="K192" s="5"/>
      <c r="L192" s="5"/>
      <c r="M192" s="5"/>
      <c r="N192" s="5"/>
      <c r="O192" s="5"/>
      <c r="P192" s="5"/>
      <c r="Q192" s="5"/>
      <c r="R192" s="5"/>
      <c r="S192" s="5"/>
      <c r="T192" s="5"/>
      <c r="U192" s="5"/>
      <c r="V192" s="5"/>
      <c r="W192" s="5"/>
    </row>
    <row r="193" spans="2:23" x14ac:dyDescent="0.25">
      <c r="B193" s="148"/>
      <c r="C193" s="5"/>
      <c r="D193" s="5"/>
      <c r="E193" s="5"/>
      <c r="F193" s="5"/>
      <c r="G193" s="5"/>
      <c r="H193" s="5"/>
      <c r="I193" s="5"/>
      <c r="J193" s="5"/>
      <c r="K193" s="5"/>
      <c r="L193" s="5"/>
      <c r="M193" s="5"/>
      <c r="N193" s="5"/>
      <c r="O193" s="5"/>
      <c r="P193" s="5"/>
      <c r="Q193" s="5"/>
      <c r="R193" s="5"/>
      <c r="S193" s="5"/>
      <c r="T193" s="5"/>
      <c r="U193" s="5"/>
      <c r="V193" s="5"/>
      <c r="W193" s="5"/>
    </row>
    <row r="194" spans="2:23" x14ac:dyDescent="0.25">
      <c r="B194" s="148"/>
      <c r="C194" s="5"/>
      <c r="D194" s="5"/>
      <c r="E194" s="5"/>
      <c r="F194" s="5"/>
      <c r="G194" s="5"/>
      <c r="H194" s="5"/>
      <c r="I194" s="5"/>
      <c r="J194" s="5"/>
      <c r="K194" s="5"/>
      <c r="L194" s="5"/>
      <c r="M194" s="5"/>
      <c r="N194" s="5"/>
      <c r="O194" s="5"/>
      <c r="P194" s="5"/>
      <c r="Q194" s="5"/>
      <c r="R194" s="5"/>
      <c r="S194" s="5"/>
      <c r="T194" s="5"/>
      <c r="U194" s="5"/>
      <c r="V194" s="5"/>
      <c r="W194" s="5"/>
    </row>
    <row r="195" spans="2:23" x14ac:dyDescent="0.25">
      <c r="B195" s="148"/>
      <c r="C195" s="5"/>
      <c r="D195" s="5"/>
      <c r="E195" s="5"/>
      <c r="F195" s="5"/>
      <c r="G195" s="5"/>
      <c r="H195" s="5"/>
      <c r="I195" s="5"/>
      <c r="J195" s="5"/>
      <c r="K195" s="5"/>
      <c r="L195" s="5"/>
      <c r="M195" s="5"/>
      <c r="N195" s="5"/>
      <c r="O195" s="5"/>
      <c r="P195" s="5"/>
      <c r="Q195" s="5"/>
      <c r="R195" s="5"/>
      <c r="S195" s="5"/>
      <c r="T195" s="5"/>
      <c r="U195" s="5"/>
      <c r="V195" s="5"/>
      <c r="W195" s="5"/>
    </row>
    <row r="196" spans="2:23" x14ac:dyDescent="0.25">
      <c r="B196" s="148"/>
      <c r="C196" s="5"/>
      <c r="D196" s="5"/>
      <c r="E196" s="5"/>
      <c r="F196" s="5"/>
      <c r="G196" s="5"/>
      <c r="H196" s="5"/>
      <c r="I196" s="5"/>
      <c r="J196" s="5"/>
      <c r="K196" s="5"/>
      <c r="L196" s="5"/>
      <c r="M196" s="5"/>
      <c r="N196" s="5"/>
      <c r="O196" s="5"/>
      <c r="P196" s="5"/>
      <c r="Q196" s="5"/>
      <c r="R196" s="5"/>
      <c r="S196" s="5"/>
      <c r="T196" s="5"/>
      <c r="U196" s="5"/>
      <c r="V196" s="5"/>
      <c r="W196" s="5"/>
    </row>
    <row r="197" spans="2:23" x14ac:dyDescent="0.25">
      <c r="B197" s="148"/>
      <c r="C197" s="5"/>
      <c r="D197" s="5"/>
      <c r="E197" s="5"/>
      <c r="F197" s="5"/>
      <c r="G197" s="5"/>
      <c r="H197" s="5"/>
      <c r="I197" s="5"/>
      <c r="J197" s="5"/>
      <c r="K197" s="5"/>
      <c r="L197" s="5"/>
      <c r="M197" s="5"/>
      <c r="N197" s="5"/>
      <c r="O197" s="5"/>
      <c r="P197" s="5"/>
      <c r="Q197" s="5"/>
      <c r="R197" s="5"/>
      <c r="S197" s="5"/>
      <c r="T197" s="5"/>
      <c r="U197" s="5"/>
      <c r="V197" s="5"/>
      <c r="W197" s="5"/>
    </row>
    <row r="198" spans="2:23" x14ac:dyDescent="0.25">
      <c r="B198" s="148"/>
      <c r="D198" s="5"/>
      <c r="E198" s="5"/>
      <c r="F198" s="5"/>
      <c r="G198" s="5"/>
      <c r="H198" s="5"/>
      <c r="I198" s="5"/>
      <c r="J198" s="5"/>
      <c r="K198" s="5"/>
      <c r="L198" s="5"/>
      <c r="M198" s="5"/>
      <c r="N198" s="5"/>
      <c r="O198" s="5"/>
      <c r="P198" s="5"/>
      <c r="Q198" s="5"/>
      <c r="R198" s="5"/>
      <c r="S198" s="5"/>
      <c r="T198" s="5"/>
      <c r="U198" s="5"/>
      <c r="V198" s="5"/>
      <c r="W198" s="5"/>
    </row>
    <row r="199" spans="2:23" x14ac:dyDescent="0.25">
      <c r="B199" s="148"/>
      <c r="D199" s="5"/>
      <c r="E199" s="5"/>
      <c r="F199" s="5"/>
      <c r="G199" s="5"/>
      <c r="H199" s="5"/>
      <c r="I199" s="5"/>
      <c r="J199" s="5"/>
      <c r="K199" s="5"/>
      <c r="L199" s="5"/>
      <c r="M199" s="5"/>
      <c r="N199" s="5"/>
      <c r="O199" s="5"/>
      <c r="P199" s="5"/>
      <c r="Q199" s="5"/>
      <c r="R199" s="5"/>
      <c r="S199" s="5"/>
      <c r="T199" s="5"/>
      <c r="U199" s="5"/>
      <c r="V199" s="5"/>
      <c r="W199" s="5"/>
    </row>
    <row r="200" spans="2:23" x14ac:dyDescent="0.25">
      <c r="B200" s="148"/>
      <c r="D200" s="5"/>
      <c r="E200" s="5"/>
      <c r="F200" s="5"/>
      <c r="G200" s="5"/>
      <c r="H200" s="5"/>
      <c r="I200" s="5"/>
      <c r="J200" s="5"/>
      <c r="K200" s="5"/>
      <c r="L200" s="5"/>
      <c r="M200" s="5"/>
      <c r="N200" s="5"/>
      <c r="O200" s="5"/>
      <c r="P200" s="5"/>
      <c r="Q200" s="5"/>
      <c r="R200" s="5"/>
      <c r="S200" s="5"/>
      <c r="T200" s="5"/>
      <c r="U200" s="5"/>
      <c r="V200" s="5"/>
      <c r="W200" s="5"/>
    </row>
    <row r="201" spans="2:23" x14ac:dyDescent="0.25">
      <c r="B201" s="148"/>
      <c r="D201" s="5"/>
      <c r="E201" s="5"/>
      <c r="F201" s="5"/>
      <c r="G201" s="5"/>
      <c r="H201" s="5"/>
      <c r="I201" s="5"/>
      <c r="J201" s="5"/>
      <c r="K201" s="5"/>
      <c r="L201" s="5"/>
      <c r="M201" s="5"/>
      <c r="N201" s="5"/>
      <c r="O201" s="5"/>
      <c r="P201" s="5"/>
      <c r="Q201" s="5"/>
      <c r="R201" s="5"/>
      <c r="S201" s="5"/>
      <c r="T201" s="5"/>
      <c r="U201" s="5"/>
      <c r="V201" s="5"/>
      <c r="W201" s="5"/>
    </row>
    <row r="202" spans="2:23" x14ac:dyDescent="0.25">
      <c r="B202" s="148"/>
      <c r="D202" s="5"/>
      <c r="E202" s="5"/>
      <c r="F202" s="5"/>
      <c r="G202" s="5"/>
      <c r="H202" s="5"/>
      <c r="I202" s="5"/>
      <c r="J202" s="5"/>
      <c r="K202" s="5"/>
      <c r="L202" s="5"/>
      <c r="M202" s="5"/>
      <c r="N202" s="5"/>
      <c r="O202" s="5"/>
      <c r="P202" s="5"/>
      <c r="Q202" s="5"/>
      <c r="R202" s="5"/>
      <c r="S202" s="5"/>
      <c r="T202" s="5"/>
      <c r="U202" s="5"/>
      <c r="V202" s="5"/>
      <c r="W202" s="5"/>
    </row>
    <row r="203" spans="2:23" x14ac:dyDescent="0.25">
      <c r="B203" s="148"/>
      <c r="D203" s="5"/>
      <c r="E203" s="5"/>
      <c r="F203" s="5"/>
      <c r="G203" s="5"/>
      <c r="H203" s="5"/>
      <c r="I203" s="5"/>
      <c r="J203" s="5"/>
      <c r="K203" s="5"/>
      <c r="L203" s="5"/>
      <c r="M203" s="5"/>
      <c r="N203" s="5"/>
      <c r="O203" s="5"/>
      <c r="P203" s="5"/>
      <c r="Q203" s="5"/>
      <c r="R203" s="5"/>
      <c r="S203" s="5"/>
      <c r="T203" s="5"/>
      <c r="U203" s="5"/>
      <c r="V203" s="5"/>
      <c r="W203" s="5"/>
    </row>
    <row r="204" spans="2:23" x14ac:dyDescent="0.25">
      <c r="B204" s="148"/>
      <c r="D204" s="5"/>
      <c r="E204" s="5"/>
      <c r="F204" s="5"/>
      <c r="G204" s="5"/>
      <c r="H204" s="5"/>
      <c r="I204" s="5"/>
      <c r="J204" s="5"/>
      <c r="K204" s="5"/>
      <c r="L204" s="5"/>
      <c r="M204" s="5"/>
      <c r="N204" s="5"/>
      <c r="O204" s="5"/>
      <c r="P204" s="5"/>
      <c r="Q204" s="5"/>
      <c r="R204" s="5"/>
      <c r="S204" s="5"/>
      <c r="T204" s="5"/>
      <c r="U204" s="5"/>
      <c r="V204" s="5"/>
      <c r="W204" s="5"/>
    </row>
    <row r="205" spans="2:23" x14ac:dyDescent="0.25">
      <c r="B205" s="148"/>
      <c r="D205" s="5"/>
      <c r="E205" s="5"/>
      <c r="F205" s="5"/>
      <c r="G205" s="5"/>
      <c r="H205" s="5"/>
      <c r="I205" s="5"/>
      <c r="J205" s="5"/>
      <c r="K205" s="5"/>
      <c r="L205" s="5"/>
      <c r="M205" s="5"/>
      <c r="N205" s="5"/>
      <c r="O205" s="5"/>
      <c r="P205" s="5"/>
      <c r="Q205" s="5"/>
      <c r="R205" s="5"/>
      <c r="S205" s="5"/>
      <c r="T205" s="5"/>
      <c r="U205" s="5"/>
      <c r="V205" s="5"/>
      <c r="W205" s="5"/>
    </row>
    <row r="206" spans="2:23" x14ac:dyDescent="0.25">
      <c r="B206" s="148"/>
      <c r="D206" s="5"/>
      <c r="E206" s="5"/>
      <c r="F206" s="5"/>
      <c r="G206" s="5"/>
      <c r="H206" s="5"/>
      <c r="I206" s="5"/>
      <c r="J206" s="5"/>
      <c r="K206" s="5"/>
      <c r="L206" s="5"/>
      <c r="M206" s="5"/>
      <c r="N206" s="5"/>
      <c r="O206" s="5"/>
      <c r="P206" s="5"/>
      <c r="Q206" s="5"/>
      <c r="R206" s="5"/>
      <c r="S206" s="5"/>
      <c r="T206" s="5"/>
      <c r="U206" s="5"/>
      <c r="V206" s="5"/>
      <c r="W206" s="5"/>
    </row>
    <row r="207" spans="2:23" x14ac:dyDescent="0.25">
      <c r="B207" s="147"/>
      <c r="D207" s="5"/>
      <c r="E207" s="5"/>
      <c r="F207" s="5"/>
      <c r="G207" s="5"/>
      <c r="H207" s="5"/>
      <c r="I207" s="5"/>
      <c r="J207" s="5"/>
      <c r="K207" s="5"/>
      <c r="L207" s="5"/>
      <c r="M207" s="5"/>
      <c r="N207" s="5"/>
      <c r="O207" s="5"/>
      <c r="P207" s="5"/>
      <c r="Q207" s="5"/>
      <c r="R207" s="5"/>
      <c r="S207" s="5"/>
      <c r="T207" s="5"/>
      <c r="U207" s="5"/>
      <c r="V207" s="5"/>
      <c r="W207" s="5"/>
    </row>
    <row r="208" spans="2:23" x14ac:dyDescent="0.25">
      <c r="B208" s="55"/>
      <c r="D208" s="5"/>
      <c r="E208" s="5"/>
      <c r="F208" s="5"/>
      <c r="G208" s="5"/>
      <c r="H208" s="5"/>
      <c r="I208" s="5"/>
      <c r="J208" s="5"/>
      <c r="K208" s="5"/>
      <c r="L208" s="5"/>
      <c r="M208" s="5"/>
      <c r="N208" s="5"/>
      <c r="O208" s="5"/>
      <c r="P208" s="5"/>
      <c r="Q208" s="5"/>
      <c r="R208" s="5"/>
      <c r="S208" s="5"/>
      <c r="T208" s="5"/>
      <c r="U208" s="5"/>
      <c r="V208" s="5"/>
      <c r="W208" s="5"/>
    </row>
    <row r="209" spans="2:23" x14ac:dyDescent="0.25">
      <c r="B209" s="55"/>
      <c r="D209" s="5"/>
      <c r="E209" s="5"/>
      <c r="F209" s="5"/>
      <c r="G209" s="5"/>
      <c r="H209" s="5"/>
      <c r="I209" s="5"/>
      <c r="J209" s="5"/>
      <c r="K209" s="5"/>
      <c r="L209" s="5"/>
      <c r="M209" s="5"/>
      <c r="N209" s="5"/>
      <c r="O209" s="5"/>
      <c r="P209" s="5"/>
      <c r="Q209" s="5"/>
      <c r="R209" s="5"/>
      <c r="S209" s="5"/>
      <c r="T209" s="5"/>
      <c r="U209" s="5"/>
      <c r="V209" s="5"/>
      <c r="W209" s="5"/>
    </row>
    <row r="210" spans="2:23" x14ac:dyDescent="0.25">
      <c r="B210" s="55"/>
      <c r="D210" s="5"/>
      <c r="E210" s="5"/>
      <c r="F210" s="5"/>
      <c r="G210" s="5"/>
      <c r="H210" s="5"/>
      <c r="I210" s="5"/>
      <c r="J210" s="5"/>
      <c r="K210" s="5"/>
      <c r="L210" s="5"/>
      <c r="M210" s="5"/>
      <c r="N210" s="5"/>
      <c r="O210" s="5"/>
      <c r="P210" s="5"/>
      <c r="Q210" s="5"/>
      <c r="R210" s="5"/>
      <c r="S210" s="5"/>
      <c r="T210" s="5"/>
      <c r="U210" s="5"/>
      <c r="V210" s="5"/>
      <c r="W210" s="5"/>
    </row>
    <row r="211" spans="2:23" x14ac:dyDescent="0.25">
      <c r="B211" s="55"/>
      <c r="D211" s="5"/>
      <c r="E211" s="5"/>
      <c r="F211" s="5"/>
      <c r="G211" s="5"/>
      <c r="H211" s="5"/>
      <c r="I211" s="5"/>
      <c r="J211" s="5"/>
      <c r="K211" s="5"/>
      <c r="L211" s="5"/>
      <c r="M211" s="5"/>
      <c r="N211" s="5"/>
      <c r="O211" s="5"/>
      <c r="P211" s="5"/>
      <c r="Q211" s="5"/>
      <c r="R211" s="5"/>
      <c r="S211" s="5"/>
      <c r="T211" s="5"/>
      <c r="U211" s="5"/>
      <c r="V211" s="5"/>
      <c r="W211" s="5"/>
    </row>
    <row r="212" spans="2:23" x14ac:dyDescent="0.25">
      <c r="B212" s="55"/>
      <c r="D212" s="5"/>
      <c r="E212" s="5"/>
      <c r="F212" s="5"/>
      <c r="G212" s="5"/>
      <c r="H212" s="5"/>
      <c r="I212" s="5"/>
      <c r="J212" s="5"/>
      <c r="K212" s="5"/>
      <c r="L212" s="5"/>
      <c r="M212" s="5"/>
      <c r="N212" s="5"/>
      <c r="O212" s="5"/>
      <c r="P212" s="5"/>
      <c r="Q212" s="5"/>
      <c r="R212" s="5"/>
      <c r="S212" s="5"/>
      <c r="T212" s="5"/>
      <c r="U212" s="5"/>
      <c r="V212" s="5"/>
      <c r="W212" s="5"/>
    </row>
    <row r="213" spans="2:23" x14ac:dyDescent="0.25">
      <c r="B213" s="55"/>
      <c r="D213" s="5"/>
      <c r="E213" s="5"/>
      <c r="F213" s="5"/>
      <c r="G213" s="5"/>
      <c r="H213" s="5"/>
      <c r="I213" s="5"/>
      <c r="J213" s="5"/>
      <c r="K213" s="5"/>
      <c r="L213" s="5"/>
      <c r="M213" s="5"/>
      <c r="N213" s="5"/>
      <c r="O213" s="5"/>
      <c r="P213" s="5"/>
      <c r="Q213" s="5"/>
      <c r="R213" s="5"/>
      <c r="S213" s="5"/>
      <c r="T213" s="5"/>
      <c r="U213" s="5"/>
      <c r="V213" s="5"/>
      <c r="W213" s="5"/>
    </row>
    <row r="214" spans="2:23" x14ac:dyDescent="0.25">
      <c r="B214" s="55"/>
      <c r="D214" s="5"/>
      <c r="E214" s="5"/>
      <c r="F214" s="5"/>
      <c r="G214" s="5"/>
      <c r="H214" s="5"/>
      <c r="I214" s="5"/>
      <c r="J214" s="5"/>
      <c r="K214" s="5"/>
      <c r="L214" s="5"/>
      <c r="M214" s="5"/>
      <c r="N214" s="5"/>
      <c r="O214" s="5"/>
      <c r="P214" s="5"/>
      <c r="Q214" s="5"/>
      <c r="R214" s="5"/>
      <c r="S214" s="5"/>
      <c r="T214" s="5"/>
      <c r="U214" s="5"/>
      <c r="V214" s="5"/>
      <c r="W214" s="5"/>
    </row>
    <row r="215" spans="2:23" x14ac:dyDescent="0.25">
      <c r="B215" s="55"/>
      <c r="D215" s="5"/>
      <c r="E215" s="5"/>
      <c r="F215" s="5"/>
      <c r="G215" s="5"/>
      <c r="H215" s="5"/>
      <c r="I215" s="5"/>
      <c r="J215" s="5"/>
      <c r="K215" s="5"/>
      <c r="L215" s="5"/>
      <c r="M215" s="5"/>
      <c r="N215" s="5"/>
      <c r="O215" s="5"/>
      <c r="P215" s="5"/>
      <c r="Q215" s="5"/>
      <c r="R215" s="5"/>
      <c r="S215" s="5"/>
      <c r="T215" s="5"/>
      <c r="U215" s="5"/>
      <c r="V215" s="5"/>
      <c r="W215" s="5"/>
    </row>
    <row r="216" spans="2:23" x14ac:dyDescent="0.25">
      <c r="B216" s="55"/>
      <c r="D216" s="5"/>
      <c r="E216" s="5"/>
      <c r="F216" s="5"/>
      <c r="G216" s="5"/>
      <c r="H216" s="5"/>
      <c r="I216" s="5"/>
      <c r="J216" s="5"/>
      <c r="K216" s="5"/>
      <c r="L216" s="5"/>
      <c r="M216" s="5"/>
      <c r="N216" s="5"/>
      <c r="O216" s="5"/>
      <c r="P216" s="5"/>
      <c r="Q216" s="5"/>
      <c r="R216" s="5"/>
      <c r="S216" s="5"/>
      <c r="T216" s="5"/>
      <c r="U216" s="5"/>
      <c r="V216" s="5"/>
      <c r="W216" s="5"/>
    </row>
    <row r="217" spans="2:23" x14ac:dyDescent="0.25">
      <c r="B217" s="55"/>
    </row>
    <row r="218" spans="2:23" x14ac:dyDescent="0.25">
      <c r="B218" s="55"/>
    </row>
    <row r="219" spans="2:23" x14ac:dyDescent="0.25">
      <c r="B219" s="55"/>
    </row>
    <row r="220" spans="2:23" x14ac:dyDescent="0.25">
      <c r="B220" s="55"/>
    </row>
    <row r="221" spans="2:23" x14ac:dyDescent="0.25">
      <c r="B221" s="55"/>
    </row>
    <row r="222" spans="2:23" x14ac:dyDescent="0.25">
      <c r="B222" s="55"/>
    </row>
    <row r="223" spans="2:23" x14ac:dyDescent="0.25">
      <c r="B223" s="55"/>
    </row>
    <row r="224" spans="2:23" x14ac:dyDescent="0.25">
      <c r="B224" s="55"/>
    </row>
    <row r="225" spans="2:2" x14ac:dyDescent="0.25">
      <c r="B225" s="55"/>
    </row>
    <row r="226" spans="2:2" x14ac:dyDescent="0.25">
      <c r="B226" s="55"/>
    </row>
    <row r="227" spans="2:2" x14ac:dyDescent="0.25">
      <c r="B227" s="55"/>
    </row>
    <row r="228" spans="2:2" x14ac:dyDescent="0.25">
      <c r="B228" s="55"/>
    </row>
    <row r="229" spans="2:2" x14ac:dyDescent="0.25">
      <c r="B229" s="55"/>
    </row>
    <row r="230" spans="2:2" x14ac:dyDescent="0.25">
      <c r="B230" s="55"/>
    </row>
    <row r="231" spans="2:2" x14ac:dyDescent="0.25">
      <c r="B231" s="55"/>
    </row>
    <row r="232" spans="2:2" x14ac:dyDescent="0.25">
      <c r="B232" s="55"/>
    </row>
    <row r="233" spans="2:2" x14ac:dyDescent="0.25">
      <c r="B233" s="55"/>
    </row>
    <row r="234" spans="2:2" x14ac:dyDescent="0.25">
      <c r="B234" s="55"/>
    </row>
    <row r="235" spans="2:2" x14ac:dyDescent="0.25">
      <c r="B235" s="55"/>
    </row>
    <row r="236" spans="2:2" x14ac:dyDescent="0.25">
      <c r="B236" s="55"/>
    </row>
    <row r="237" spans="2:2" x14ac:dyDescent="0.25">
      <c r="B237" s="55"/>
    </row>
    <row r="238" spans="2:2" x14ac:dyDescent="0.25">
      <c r="B238" s="55"/>
    </row>
    <row r="239" spans="2:2" x14ac:dyDescent="0.25">
      <c r="B239" s="55"/>
    </row>
    <row r="240" spans="2:2" x14ac:dyDescent="0.25">
      <c r="B240" s="55"/>
    </row>
    <row r="241" spans="2:2" x14ac:dyDescent="0.25">
      <c r="B241" s="55"/>
    </row>
    <row r="242" spans="2:2" x14ac:dyDescent="0.25">
      <c r="B242" s="55"/>
    </row>
    <row r="243" spans="2:2" x14ac:dyDescent="0.25">
      <c r="B243" s="55"/>
    </row>
    <row r="244" spans="2:2" x14ac:dyDescent="0.25">
      <c r="B244" s="55"/>
    </row>
    <row r="245" spans="2:2" x14ac:dyDescent="0.25">
      <c r="B245" s="55"/>
    </row>
    <row r="246" spans="2:2" x14ac:dyDescent="0.25">
      <c r="B246" s="55"/>
    </row>
    <row r="247" spans="2:2" x14ac:dyDescent="0.25">
      <c r="B247" s="55"/>
    </row>
    <row r="248" spans="2:2" x14ac:dyDescent="0.25">
      <c r="B248" s="55"/>
    </row>
    <row r="249" spans="2:2" x14ac:dyDescent="0.25">
      <c r="B249" s="55"/>
    </row>
    <row r="250" spans="2:2" x14ac:dyDescent="0.25">
      <c r="B250" s="55"/>
    </row>
    <row r="251" spans="2:2" x14ac:dyDescent="0.25">
      <c r="B251" s="55"/>
    </row>
    <row r="252" spans="2:2" x14ac:dyDescent="0.25">
      <c r="B252" s="55"/>
    </row>
    <row r="253" spans="2:2" x14ac:dyDescent="0.25">
      <c r="B253" s="55"/>
    </row>
    <row r="254" spans="2:2" x14ac:dyDescent="0.25">
      <c r="B254" s="55"/>
    </row>
    <row r="255" spans="2:2" x14ac:dyDescent="0.25">
      <c r="B255" s="55"/>
    </row>
    <row r="256" spans="2:2" x14ac:dyDescent="0.25">
      <c r="B256" s="55"/>
    </row>
    <row r="257" spans="2:2" x14ac:dyDescent="0.25">
      <c r="B257" s="55"/>
    </row>
    <row r="258" spans="2:2" x14ac:dyDescent="0.25">
      <c r="B258" s="55"/>
    </row>
    <row r="259" spans="2:2" x14ac:dyDescent="0.25">
      <c r="B259" s="55"/>
    </row>
    <row r="260" spans="2:2" x14ac:dyDescent="0.25">
      <c r="B260" s="55"/>
    </row>
    <row r="261" spans="2:2" x14ac:dyDescent="0.25">
      <c r="B261" s="55"/>
    </row>
    <row r="262" spans="2:2" x14ac:dyDescent="0.25">
      <c r="B262" s="55"/>
    </row>
    <row r="263" spans="2:2" x14ac:dyDescent="0.25">
      <c r="B263" s="55"/>
    </row>
    <row r="264" spans="2:2" x14ac:dyDescent="0.25">
      <c r="B264" s="55"/>
    </row>
    <row r="265" spans="2:2" x14ac:dyDescent="0.25">
      <c r="B265" s="55"/>
    </row>
    <row r="266" spans="2:2" x14ac:dyDescent="0.25">
      <c r="B266" s="55"/>
    </row>
    <row r="267" spans="2:2" x14ac:dyDescent="0.25">
      <c r="B267" s="55"/>
    </row>
    <row r="268" spans="2:2" x14ac:dyDescent="0.25">
      <c r="B268" s="55"/>
    </row>
    <row r="269" spans="2:2" x14ac:dyDescent="0.25">
      <c r="B269" s="55"/>
    </row>
    <row r="270" spans="2:2" x14ac:dyDescent="0.25">
      <c r="B270" s="55"/>
    </row>
    <row r="271" spans="2:2" x14ac:dyDescent="0.25">
      <c r="B271" s="55"/>
    </row>
    <row r="272" spans="2:2" x14ac:dyDescent="0.25">
      <c r="B272" s="55"/>
    </row>
    <row r="273" spans="2:2" x14ac:dyDescent="0.25">
      <c r="B273" s="55"/>
    </row>
    <row r="274" spans="2:2" x14ac:dyDescent="0.25">
      <c r="B274" s="55"/>
    </row>
    <row r="275" spans="2:2" x14ac:dyDescent="0.25">
      <c r="B275" s="55"/>
    </row>
    <row r="276" spans="2:2" x14ac:dyDescent="0.25">
      <c r="B276" s="55"/>
    </row>
    <row r="277" spans="2:2" x14ac:dyDescent="0.25">
      <c r="B277" s="55"/>
    </row>
    <row r="278" spans="2:2" x14ac:dyDescent="0.25">
      <c r="B278" s="55"/>
    </row>
    <row r="279" spans="2:2" x14ac:dyDescent="0.25">
      <c r="B279" s="55"/>
    </row>
    <row r="280" spans="2:2" x14ac:dyDescent="0.25">
      <c r="B280" s="55"/>
    </row>
    <row r="281" spans="2:2" x14ac:dyDescent="0.25">
      <c r="B281" s="55"/>
    </row>
    <row r="282" spans="2:2" x14ac:dyDescent="0.25">
      <c r="B282" s="55"/>
    </row>
    <row r="283" spans="2:2" x14ac:dyDescent="0.25">
      <c r="B283" s="55"/>
    </row>
    <row r="284" spans="2:2" x14ac:dyDescent="0.25">
      <c r="B284" s="55"/>
    </row>
    <row r="285" spans="2:2" x14ac:dyDescent="0.25">
      <c r="B285" s="55"/>
    </row>
    <row r="286" spans="2:2" x14ac:dyDescent="0.25">
      <c r="B286" s="55"/>
    </row>
    <row r="287" spans="2:2" x14ac:dyDescent="0.25">
      <c r="B287" s="55"/>
    </row>
    <row r="288" spans="2:2" x14ac:dyDescent="0.25">
      <c r="B288" s="55"/>
    </row>
    <row r="289" spans="2:2" x14ac:dyDescent="0.25">
      <c r="B289" s="55"/>
    </row>
    <row r="290" spans="2:2" x14ac:dyDescent="0.25">
      <c r="B290" s="55"/>
    </row>
    <row r="291" spans="2:2" x14ac:dyDescent="0.25">
      <c r="B291" s="55"/>
    </row>
    <row r="292" spans="2:2" x14ac:dyDescent="0.25">
      <c r="B292" s="55"/>
    </row>
    <row r="293" spans="2:2" x14ac:dyDescent="0.25">
      <c r="B293" s="55"/>
    </row>
    <row r="294" spans="2:2" x14ac:dyDescent="0.25">
      <c r="B294" s="55"/>
    </row>
    <row r="295" spans="2:2" x14ac:dyDescent="0.25">
      <c r="B295" s="55"/>
    </row>
    <row r="296" spans="2:2" x14ac:dyDescent="0.25">
      <c r="B296" s="55"/>
    </row>
    <row r="297" spans="2:2" x14ac:dyDescent="0.25">
      <c r="B297" s="55"/>
    </row>
    <row r="298" spans="2:2" x14ac:dyDescent="0.25">
      <c r="B298" s="55"/>
    </row>
    <row r="299" spans="2:2" x14ac:dyDescent="0.25">
      <c r="B299" s="55"/>
    </row>
    <row r="300" spans="2:2" x14ac:dyDescent="0.25">
      <c r="B300" s="55"/>
    </row>
    <row r="301" spans="2:2" x14ac:dyDescent="0.25">
      <c r="B301" s="55"/>
    </row>
    <row r="302" spans="2:2" x14ac:dyDescent="0.25">
      <c r="B302" s="55"/>
    </row>
    <row r="303" spans="2:2" x14ac:dyDescent="0.25">
      <c r="B303" s="55"/>
    </row>
    <row r="304" spans="2:2" x14ac:dyDescent="0.25">
      <c r="B304" s="55"/>
    </row>
    <row r="305" spans="2:2" x14ac:dyDescent="0.25">
      <c r="B305" s="55"/>
    </row>
    <row r="306" spans="2:2" x14ac:dyDescent="0.25">
      <c r="B306" s="55"/>
    </row>
    <row r="307" spans="2:2" x14ac:dyDescent="0.25">
      <c r="B307" s="55"/>
    </row>
    <row r="308" spans="2:2" x14ac:dyDescent="0.25">
      <c r="B308" s="55"/>
    </row>
    <row r="309" spans="2:2" x14ac:dyDescent="0.25">
      <c r="B309" s="55"/>
    </row>
    <row r="310" spans="2:2" x14ac:dyDescent="0.25">
      <c r="B310" s="55"/>
    </row>
    <row r="311" spans="2:2" x14ac:dyDescent="0.25">
      <c r="B311" s="55"/>
    </row>
    <row r="312" spans="2:2" x14ac:dyDescent="0.25">
      <c r="B312" s="55"/>
    </row>
    <row r="313" spans="2:2" x14ac:dyDescent="0.25">
      <c r="B313" s="55"/>
    </row>
    <row r="314" spans="2:2" x14ac:dyDescent="0.25">
      <c r="B314" s="55"/>
    </row>
    <row r="315" spans="2:2" x14ac:dyDescent="0.25">
      <c r="B315" s="55"/>
    </row>
    <row r="316" spans="2:2" x14ac:dyDescent="0.25">
      <c r="B316" s="55"/>
    </row>
    <row r="317" spans="2:2" x14ac:dyDescent="0.25">
      <c r="B317" s="55"/>
    </row>
    <row r="318" spans="2:2" x14ac:dyDescent="0.25">
      <c r="B318" s="55"/>
    </row>
    <row r="319" spans="2:2" x14ac:dyDescent="0.25">
      <c r="B319" s="55"/>
    </row>
    <row r="320" spans="2:2" x14ac:dyDescent="0.25">
      <c r="B320" s="55"/>
    </row>
    <row r="321" spans="2:2" x14ac:dyDescent="0.25">
      <c r="B321" s="55"/>
    </row>
    <row r="322" spans="2:2" x14ac:dyDescent="0.25">
      <c r="B322" s="55"/>
    </row>
    <row r="323" spans="2:2" x14ac:dyDescent="0.25">
      <c r="B323" s="55"/>
    </row>
    <row r="324" spans="2:2" x14ac:dyDescent="0.25">
      <c r="B324" s="55"/>
    </row>
    <row r="325" spans="2:2" x14ac:dyDescent="0.25">
      <c r="B325" s="55"/>
    </row>
    <row r="326" spans="2:2" x14ac:dyDescent="0.25">
      <c r="B326" s="55"/>
    </row>
    <row r="327" spans="2:2" x14ac:dyDescent="0.25">
      <c r="B327" s="55"/>
    </row>
    <row r="328" spans="2:2" x14ac:dyDescent="0.25">
      <c r="B328" s="55"/>
    </row>
    <row r="329" spans="2:2" x14ac:dyDescent="0.25">
      <c r="B329" s="55"/>
    </row>
    <row r="330" spans="2:2" x14ac:dyDescent="0.25">
      <c r="B330" s="55"/>
    </row>
    <row r="331" spans="2:2" x14ac:dyDescent="0.25">
      <c r="B331" s="55"/>
    </row>
    <row r="332" spans="2:2" x14ac:dyDescent="0.25">
      <c r="B332" s="55"/>
    </row>
    <row r="333" spans="2:2" x14ac:dyDescent="0.25">
      <c r="B333" s="55"/>
    </row>
    <row r="334" spans="2:2" x14ac:dyDescent="0.25">
      <c r="B334" s="55"/>
    </row>
    <row r="335" spans="2:2" x14ac:dyDescent="0.25">
      <c r="B335" s="55"/>
    </row>
    <row r="336" spans="2:2" x14ac:dyDescent="0.25">
      <c r="B336" s="55"/>
    </row>
    <row r="337" spans="2:2" x14ac:dyDescent="0.25">
      <c r="B337" s="55"/>
    </row>
    <row r="338" spans="2:2" x14ac:dyDescent="0.25">
      <c r="B338" s="55"/>
    </row>
    <row r="339" spans="2:2" x14ac:dyDescent="0.25">
      <c r="B339" s="55"/>
    </row>
    <row r="340" spans="2:2" x14ac:dyDescent="0.25">
      <c r="B340" s="55"/>
    </row>
    <row r="341" spans="2:2" x14ac:dyDescent="0.25">
      <c r="B341" s="55"/>
    </row>
    <row r="342" spans="2:2" x14ac:dyDescent="0.25">
      <c r="B342" s="55"/>
    </row>
    <row r="343" spans="2:2" x14ac:dyDescent="0.25">
      <c r="B343" s="55"/>
    </row>
  </sheetData>
  <mergeCells count="4">
    <mergeCell ref="B8:T8"/>
    <mergeCell ref="B5:T5"/>
    <mergeCell ref="B6:T6"/>
    <mergeCell ref="B2:T2"/>
  </mergeCells>
  <pageMargins left="0.7" right="0.7" top="0.75" bottom="0.75" header="0.3" footer="0.3"/>
  <pageSetup scale="64" fitToHeight="0" orientation="landscape" r:id="rId1"/>
  <headerFooter>
    <oddFooter xml:space="preserve">&amp;C_x000D_&amp;1#&amp;"Calibri"&amp;10&amp;K000000 Internal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12688-1AE8-43A0-B6C5-FC832CD73C0A}">
  <sheetPr>
    <tabColor theme="6" tint="0.79998168889431442"/>
    <pageSetUpPr fitToPage="1"/>
  </sheetPr>
  <dimension ref="B1:T216"/>
  <sheetViews>
    <sheetView topLeftCell="A113" zoomScale="96" zoomScaleNormal="96" workbookViewId="0">
      <selection activeCell="T166" sqref="T166"/>
    </sheetView>
  </sheetViews>
  <sheetFormatPr defaultColWidth="9" defaultRowHeight="15.75" x14ac:dyDescent="0.25"/>
  <cols>
    <col min="1" max="1" width="2.625" customWidth="1"/>
    <col min="2" max="20" width="9.125" customWidth="1"/>
  </cols>
  <sheetData>
    <row r="1" spans="2:20" ht="15.75" customHeight="1" x14ac:dyDescent="0.25">
      <c r="B1" s="259" t="s">
        <v>158</v>
      </c>
      <c r="C1" s="259"/>
      <c r="D1" s="259"/>
      <c r="E1" s="259"/>
      <c r="F1" s="259"/>
      <c r="G1" s="259"/>
      <c r="H1" s="259"/>
      <c r="I1" s="259"/>
      <c r="J1" s="259"/>
      <c r="K1" s="259"/>
      <c r="L1" s="259"/>
      <c r="M1" s="259"/>
      <c r="N1" s="259"/>
      <c r="O1" s="259"/>
      <c r="P1" s="259"/>
      <c r="Q1" s="259"/>
      <c r="R1" s="259"/>
      <c r="S1" s="259"/>
      <c r="T1" s="259"/>
    </row>
    <row r="2" spans="2:20" ht="15.75" customHeight="1" x14ac:dyDescent="0.25">
      <c r="B2" s="257" t="s">
        <v>111</v>
      </c>
      <c r="C2" s="258"/>
      <c r="D2" s="258"/>
      <c r="E2" s="258"/>
      <c r="F2" s="258"/>
      <c r="G2" s="258"/>
      <c r="H2" s="258"/>
      <c r="I2" s="258"/>
      <c r="J2" s="258"/>
      <c r="K2" s="258"/>
      <c r="L2" s="258"/>
      <c r="M2" s="258"/>
      <c r="N2" s="258"/>
      <c r="O2" s="258"/>
      <c r="P2" s="258"/>
      <c r="Q2" s="258"/>
      <c r="R2" s="258"/>
      <c r="S2" s="258"/>
      <c r="T2" s="258"/>
    </row>
    <row r="3" spans="2:20" ht="15.75" customHeight="1" x14ac:dyDescent="0.25">
      <c r="B3" s="7"/>
      <c r="C3" s="36"/>
      <c r="D3" s="36"/>
      <c r="E3" s="36"/>
      <c r="F3" s="36"/>
      <c r="G3" s="36"/>
      <c r="H3" s="36"/>
      <c r="I3" s="36"/>
      <c r="J3" s="36"/>
      <c r="K3" s="36"/>
      <c r="L3" s="36"/>
      <c r="M3" s="7"/>
      <c r="N3" s="7"/>
      <c r="O3" s="7"/>
      <c r="P3" s="7"/>
      <c r="Q3" s="7"/>
      <c r="R3" s="7"/>
      <c r="S3" s="36"/>
      <c r="T3" s="7"/>
    </row>
    <row r="4" spans="2:20" ht="15.75" customHeight="1" x14ac:dyDescent="0.25">
      <c r="B4" s="7"/>
      <c r="C4" s="36"/>
      <c r="D4" s="36"/>
      <c r="E4" s="36"/>
      <c r="F4" s="36"/>
      <c r="G4" s="36"/>
      <c r="H4" s="36"/>
      <c r="I4" s="36"/>
      <c r="J4" s="36"/>
      <c r="K4" s="36"/>
      <c r="L4" s="36"/>
      <c r="M4" s="7"/>
      <c r="N4" s="7"/>
      <c r="O4" s="7"/>
      <c r="P4" s="7"/>
      <c r="Q4" s="7"/>
      <c r="R4" s="7"/>
      <c r="S4" s="36"/>
      <c r="T4" s="7"/>
    </row>
    <row r="5" spans="2:20" ht="15.75" customHeight="1" x14ac:dyDescent="0.25">
      <c r="B5" s="260" t="s">
        <v>159</v>
      </c>
      <c r="C5" s="260"/>
      <c r="D5" s="260"/>
      <c r="E5" s="260"/>
      <c r="F5" s="260"/>
      <c r="G5" s="260"/>
      <c r="H5" s="260"/>
      <c r="I5" s="260"/>
      <c r="J5" s="260"/>
      <c r="K5" s="260"/>
      <c r="L5" s="260"/>
      <c r="M5" s="260"/>
      <c r="N5" s="260"/>
      <c r="O5" s="260"/>
      <c r="P5" s="260"/>
      <c r="Q5" s="260"/>
      <c r="R5" s="260"/>
      <c r="S5" s="260"/>
      <c r="T5" s="260"/>
    </row>
    <row r="6" spans="2:20" ht="15.75" customHeight="1" x14ac:dyDescent="0.25">
      <c r="B6" s="256" t="s">
        <v>160</v>
      </c>
      <c r="C6" s="256"/>
      <c r="D6" s="256"/>
      <c r="E6" s="256"/>
      <c r="F6" s="256"/>
      <c r="G6" s="256"/>
      <c r="H6" s="256"/>
      <c r="I6" s="256"/>
      <c r="J6" s="256"/>
      <c r="K6" s="256"/>
      <c r="L6" s="256"/>
      <c r="M6" s="256"/>
      <c r="N6" s="256"/>
      <c r="O6" s="256"/>
      <c r="P6" s="256"/>
      <c r="Q6" s="256"/>
      <c r="R6" s="256"/>
      <c r="S6" s="256"/>
      <c r="T6" s="256"/>
    </row>
    <row r="7" spans="2:20" ht="15.75" customHeight="1" x14ac:dyDescent="0.25">
      <c r="B7" s="8"/>
      <c r="C7" s="8"/>
      <c r="D7" s="7"/>
      <c r="E7" s="7"/>
      <c r="F7" s="7"/>
      <c r="G7" s="7"/>
      <c r="H7" s="7"/>
      <c r="I7" s="7"/>
      <c r="J7" s="7"/>
      <c r="K7" s="7"/>
      <c r="L7" s="7"/>
      <c r="M7" s="8"/>
      <c r="N7" s="8"/>
      <c r="O7" s="8"/>
      <c r="P7" s="8"/>
      <c r="Q7" s="8"/>
      <c r="R7" s="8"/>
      <c r="S7" s="8"/>
      <c r="T7" s="8"/>
    </row>
    <row r="8" spans="2:20" x14ac:dyDescent="0.25">
      <c r="B8" s="252"/>
      <c r="C8" s="253"/>
      <c r="D8" s="253"/>
      <c r="E8" s="253"/>
      <c r="F8" s="253"/>
      <c r="G8" s="253"/>
      <c r="H8" s="253"/>
      <c r="I8" s="253"/>
      <c r="J8" s="253"/>
      <c r="K8" s="253"/>
      <c r="L8" s="253"/>
      <c r="M8" s="253"/>
      <c r="N8" s="253"/>
      <c r="O8" s="253"/>
      <c r="P8" s="253"/>
      <c r="Q8" s="253"/>
      <c r="R8" s="253"/>
      <c r="S8" s="253"/>
      <c r="T8" s="254"/>
    </row>
    <row r="9" spans="2:20" ht="45.75" x14ac:dyDescent="0.25">
      <c r="B9" s="14" t="s">
        <v>138</v>
      </c>
      <c r="C9" s="14" t="s">
        <v>139</v>
      </c>
      <c r="D9" s="14" t="s">
        <v>140</v>
      </c>
      <c r="E9" s="14" t="s">
        <v>141</v>
      </c>
      <c r="F9" s="14" t="s">
        <v>142</v>
      </c>
      <c r="G9" s="14" t="s">
        <v>143</v>
      </c>
      <c r="H9" s="14" t="s">
        <v>144</v>
      </c>
      <c r="I9" s="14" t="s">
        <v>145</v>
      </c>
      <c r="J9" s="14" t="s">
        <v>146</v>
      </c>
      <c r="K9" s="14" t="s">
        <v>147</v>
      </c>
      <c r="L9" s="14" t="s">
        <v>148</v>
      </c>
      <c r="M9" s="14" t="s">
        <v>149</v>
      </c>
      <c r="N9" s="14" t="s">
        <v>150</v>
      </c>
      <c r="O9" s="14" t="s">
        <v>151</v>
      </c>
      <c r="P9" s="14" t="s">
        <v>152</v>
      </c>
      <c r="Q9" s="82" t="s">
        <v>153</v>
      </c>
      <c r="R9" s="14" t="s">
        <v>154</v>
      </c>
      <c r="S9" s="14" t="s">
        <v>155</v>
      </c>
      <c r="T9" s="10" t="s">
        <v>156</v>
      </c>
    </row>
    <row r="10" spans="2:20" x14ac:dyDescent="0.25">
      <c r="B10" s="31">
        <v>2023</v>
      </c>
      <c r="C10" s="31">
        <v>1</v>
      </c>
      <c r="D10" s="149">
        <v>1028</v>
      </c>
      <c r="E10" s="31">
        <v>346</v>
      </c>
      <c r="F10" s="31"/>
      <c r="G10" s="31">
        <v>7</v>
      </c>
      <c r="H10" s="31"/>
      <c r="I10" s="31"/>
      <c r="J10" s="31">
        <v>456</v>
      </c>
      <c r="K10" s="31">
        <v>618</v>
      </c>
      <c r="L10" s="31"/>
      <c r="M10" s="31"/>
      <c r="N10" s="31">
        <v>3</v>
      </c>
      <c r="O10" s="149">
        <v>17</v>
      </c>
      <c r="P10" s="31">
        <v>71</v>
      </c>
      <c r="Q10" s="29"/>
      <c r="R10" s="29"/>
      <c r="S10" s="31">
        <v>310</v>
      </c>
      <c r="T10" s="149">
        <f>SUM(D10:S10)</f>
        <v>2856</v>
      </c>
    </row>
    <row r="11" spans="2:20" x14ac:dyDescent="0.25">
      <c r="B11" s="31">
        <v>2023</v>
      </c>
      <c r="C11" s="31">
        <v>2</v>
      </c>
      <c r="D11" s="31">
        <v>919</v>
      </c>
      <c r="E11" s="31">
        <v>341</v>
      </c>
      <c r="F11" s="31"/>
      <c r="G11" s="31">
        <v>8</v>
      </c>
      <c r="H11" s="31"/>
      <c r="I11" s="31"/>
      <c r="J11" s="31">
        <v>439</v>
      </c>
      <c r="K11" s="31">
        <v>520</v>
      </c>
      <c r="L11" s="31"/>
      <c r="M11" s="31"/>
      <c r="N11" s="31">
        <v>4</v>
      </c>
      <c r="O11" s="31">
        <v>15</v>
      </c>
      <c r="P11" s="31">
        <v>51</v>
      </c>
      <c r="Q11" s="29"/>
      <c r="R11" s="29"/>
      <c r="S11" s="31">
        <v>310</v>
      </c>
      <c r="T11" s="149">
        <f t="shared" ref="T11:T74" si="0">SUM(D11:S11)</f>
        <v>2607</v>
      </c>
    </row>
    <row r="12" spans="2:20" x14ac:dyDescent="0.25">
      <c r="B12" s="31">
        <v>2023</v>
      </c>
      <c r="C12" s="31">
        <v>3</v>
      </c>
      <c r="D12" s="31">
        <v>608</v>
      </c>
      <c r="E12" s="31">
        <v>251</v>
      </c>
      <c r="F12" s="31"/>
      <c r="G12" s="31">
        <v>7</v>
      </c>
      <c r="H12" s="31"/>
      <c r="I12" s="31"/>
      <c r="J12" s="31">
        <v>438</v>
      </c>
      <c r="K12" s="31">
        <v>285</v>
      </c>
      <c r="L12" s="31"/>
      <c r="M12" s="31"/>
      <c r="N12" s="31">
        <v>3</v>
      </c>
      <c r="O12" s="31">
        <v>12</v>
      </c>
      <c r="P12" s="31">
        <v>41</v>
      </c>
      <c r="Q12" s="29"/>
      <c r="R12" s="29"/>
      <c r="S12" s="31">
        <v>310</v>
      </c>
      <c r="T12" s="149">
        <f t="shared" si="0"/>
        <v>1955</v>
      </c>
    </row>
    <row r="13" spans="2:20" x14ac:dyDescent="0.25">
      <c r="B13" s="31">
        <v>2023</v>
      </c>
      <c r="C13" s="31">
        <v>4</v>
      </c>
      <c r="D13" s="31">
        <v>460</v>
      </c>
      <c r="E13" s="31">
        <v>218</v>
      </c>
      <c r="F13" s="31"/>
      <c r="G13" s="31">
        <v>7</v>
      </c>
      <c r="H13" s="31"/>
      <c r="I13" s="31"/>
      <c r="J13" s="31">
        <v>430</v>
      </c>
      <c r="K13" s="31">
        <v>255</v>
      </c>
      <c r="L13" s="31"/>
      <c r="M13" s="31"/>
      <c r="N13" s="31">
        <v>4</v>
      </c>
      <c r="O13" s="31">
        <v>9</v>
      </c>
      <c r="P13" s="31">
        <v>25</v>
      </c>
      <c r="Q13" s="29"/>
      <c r="R13" s="29"/>
      <c r="S13" s="31">
        <v>310</v>
      </c>
      <c r="T13" s="149">
        <f t="shared" si="0"/>
        <v>1718</v>
      </c>
    </row>
    <row r="14" spans="2:20" x14ac:dyDescent="0.25">
      <c r="B14" s="31">
        <v>2023</v>
      </c>
      <c r="C14" s="31">
        <v>5</v>
      </c>
      <c r="D14" s="31">
        <v>306</v>
      </c>
      <c r="E14" s="31">
        <v>175</v>
      </c>
      <c r="F14" s="31"/>
      <c r="G14" s="31">
        <v>7</v>
      </c>
      <c r="H14" s="31"/>
      <c r="I14" s="31"/>
      <c r="J14" s="31">
        <v>432</v>
      </c>
      <c r="K14" s="31">
        <v>256</v>
      </c>
      <c r="L14" s="31"/>
      <c r="M14" s="31"/>
      <c r="N14" s="31">
        <v>3</v>
      </c>
      <c r="O14" s="31">
        <v>7</v>
      </c>
      <c r="P14" s="31">
        <v>22</v>
      </c>
      <c r="Q14" s="29"/>
      <c r="R14" s="29"/>
      <c r="S14" s="31">
        <v>310</v>
      </c>
      <c r="T14" s="149">
        <f t="shared" si="0"/>
        <v>1518</v>
      </c>
    </row>
    <row r="15" spans="2:20" x14ac:dyDescent="0.25">
      <c r="B15" s="31">
        <v>2023</v>
      </c>
      <c r="C15" s="31">
        <v>6</v>
      </c>
      <c r="D15" s="31">
        <v>239</v>
      </c>
      <c r="E15" s="31">
        <v>156</v>
      </c>
      <c r="F15" s="31"/>
      <c r="G15" s="31">
        <v>7</v>
      </c>
      <c r="H15" s="31"/>
      <c r="I15" s="31"/>
      <c r="J15" s="31">
        <v>433</v>
      </c>
      <c r="K15" s="31">
        <v>345</v>
      </c>
      <c r="L15" s="31"/>
      <c r="M15" s="31"/>
      <c r="N15" s="31">
        <v>4</v>
      </c>
      <c r="O15" s="31">
        <v>6</v>
      </c>
      <c r="P15" s="31">
        <v>17</v>
      </c>
      <c r="Q15" s="29"/>
      <c r="R15" s="29"/>
      <c r="S15" s="31">
        <v>310</v>
      </c>
      <c r="T15" s="149">
        <f t="shared" si="0"/>
        <v>1517</v>
      </c>
    </row>
    <row r="16" spans="2:20" x14ac:dyDescent="0.25">
      <c r="B16" s="31">
        <v>2023</v>
      </c>
      <c r="C16" s="31">
        <v>7</v>
      </c>
      <c r="D16" s="31">
        <v>196</v>
      </c>
      <c r="E16" s="31">
        <v>141</v>
      </c>
      <c r="F16" s="31"/>
      <c r="G16" s="31">
        <v>7</v>
      </c>
      <c r="H16" s="31"/>
      <c r="I16" s="31"/>
      <c r="J16" s="31">
        <v>502</v>
      </c>
      <c r="K16" s="31">
        <v>587</v>
      </c>
      <c r="L16" s="31"/>
      <c r="M16" s="31"/>
      <c r="N16" s="31">
        <v>3</v>
      </c>
      <c r="O16" s="149">
        <v>5</v>
      </c>
      <c r="P16" s="31">
        <v>18</v>
      </c>
      <c r="Q16" s="29"/>
      <c r="R16" s="29"/>
      <c r="S16" s="31">
        <v>310</v>
      </c>
      <c r="T16" s="149">
        <f t="shared" si="0"/>
        <v>1769</v>
      </c>
    </row>
    <row r="17" spans="2:20" x14ac:dyDescent="0.25">
      <c r="B17" s="31">
        <v>2023</v>
      </c>
      <c r="C17" s="31">
        <v>8</v>
      </c>
      <c r="D17" s="31">
        <v>193</v>
      </c>
      <c r="E17" s="31">
        <v>144</v>
      </c>
      <c r="F17" s="31"/>
      <c r="G17" s="31">
        <v>7</v>
      </c>
      <c r="H17" s="31"/>
      <c r="I17" s="31"/>
      <c r="J17" s="31">
        <v>594</v>
      </c>
      <c r="K17" s="31">
        <v>672</v>
      </c>
      <c r="L17" s="31"/>
      <c r="M17" s="31"/>
      <c r="N17" s="31">
        <v>3</v>
      </c>
      <c r="O17" s="149">
        <v>5</v>
      </c>
      <c r="P17" s="31">
        <v>21</v>
      </c>
      <c r="Q17" s="29"/>
      <c r="R17" s="29"/>
      <c r="S17" s="31">
        <v>310</v>
      </c>
      <c r="T17" s="149">
        <f t="shared" si="0"/>
        <v>1949</v>
      </c>
    </row>
    <row r="18" spans="2:20" x14ac:dyDescent="0.25">
      <c r="B18" s="31">
        <v>2023</v>
      </c>
      <c r="C18" s="31">
        <v>9</v>
      </c>
      <c r="D18" s="31">
        <v>216</v>
      </c>
      <c r="E18" s="31">
        <v>161</v>
      </c>
      <c r="F18" s="31"/>
      <c r="G18" s="31">
        <v>7</v>
      </c>
      <c r="H18" s="31"/>
      <c r="I18" s="31"/>
      <c r="J18" s="31">
        <v>595</v>
      </c>
      <c r="K18" s="31">
        <v>543</v>
      </c>
      <c r="L18" s="31"/>
      <c r="M18" s="31"/>
      <c r="N18" s="31">
        <v>4</v>
      </c>
      <c r="O18" s="149">
        <v>5</v>
      </c>
      <c r="P18" s="31">
        <v>19</v>
      </c>
      <c r="Q18" s="29"/>
      <c r="R18" s="29"/>
      <c r="S18" s="31">
        <v>310</v>
      </c>
      <c r="T18" s="149">
        <f t="shared" si="0"/>
        <v>1860</v>
      </c>
    </row>
    <row r="19" spans="2:20" x14ac:dyDescent="0.25">
      <c r="B19" s="31">
        <v>2023</v>
      </c>
      <c r="C19" s="31">
        <v>10</v>
      </c>
      <c r="D19" s="31">
        <v>279</v>
      </c>
      <c r="E19" s="31">
        <v>180</v>
      </c>
      <c r="F19" s="31"/>
      <c r="G19" s="31">
        <v>7</v>
      </c>
      <c r="H19" s="31"/>
      <c r="I19" s="31"/>
      <c r="J19" s="31">
        <v>489</v>
      </c>
      <c r="K19" s="31">
        <v>540</v>
      </c>
      <c r="L19" s="31"/>
      <c r="M19" s="31"/>
      <c r="N19" s="31">
        <v>3</v>
      </c>
      <c r="O19" s="149">
        <v>7</v>
      </c>
      <c r="P19" s="31">
        <v>22</v>
      </c>
      <c r="Q19" s="29"/>
      <c r="R19" s="29"/>
      <c r="S19" s="31">
        <v>310</v>
      </c>
      <c r="T19" s="149">
        <f t="shared" si="0"/>
        <v>1837</v>
      </c>
    </row>
    <row r="20" spans="2:20" x14ac:dyDescent="0.25">
      <c r="B20" s="31">
        <v>2023</v>
      </c>
      <c r="C20" s="31">
        <v>11</v>
      </c>
      <c r="D20" s="31">
        <v>610</v>
      </c>
      <c r="E20" s="31">
        <v>257</v>
      </c>
      <c r="F20" s="31"/>
      <c r="G20" s="31">
        <v>7</v>
      </c>
      <c r="H20" s="31"/>
      <c r="I20" s="31"/>
      <c r="J20" s="31">
        <v>462</v>
      </c>
      <c r="K20" s="31">
        <v>556</v>
      </c>
      <c r="L20" s="31"/>
      <c r="M20" s="31"/>
      <c r="N20" s="31">
        <v>4</v>
      </c>
      <c r="O20" s="149">
        <v>12</v>
      </c>
      <c r="P20" s="31">
        <v>51</v>
      </c>
      <c r="Q20" s="29"/>
      <c r="R20" s="29"/>
      <c r="S20" s="31">
        <v>310</v>
      </c>
      <c r="T20" s="149">
        <f t="shared" si="0"/>
        <v>2269</v>
      </c>
    </row>
    <row r="21" spans="2:20" x14ac:dyDescent="0.25">
      <c r="B21" s="31">
        <v>2023</v>
      </c>
      <c r="C21" s="31">
        <v>12</v>
      </c>
      <c r="D21" s="31">
        <v>953</v>
      </c>
      <c r="E21" s="31">
        <v>326</v>
      </c>
      <c r="F21" s="31"/>
      <c r="G21" s="31">
        <v>7</v>
      </c>
      <c r="H21" s="31"/>
      <c r="I21" s="31"/>
      <c r="J21" s="31">
        <v>479</v>
      </c>
      <c r="K21" s="31">
        <v>743</v>
      </c>
      <c r="L21" s="31"/>
      <c r="M21" s="31"/>
      <c r="N21" s="31">
        <v>4</v>
      </c>
      <c r="O21" s="149">
        <v>17</v>
      </c>
      <c r="P21" s="31">
        <v>69</v>
      </c>
      <c r="Q21" s="29"/>
      <c r="R21" s="29"/>
      <c r="S21" s="31">
        <v>310</v>
      </c>
      <c r="T21" s="149">
        <f t="shared" si="0"/>
        <v>2908</v>
      </c>
    </row>
    <row r="22" spans="2:20" x14ac:dyDescent="0.25">
      <c r="B22" s="31">
        <v>2024</v>
      </c>
      <c r="C22" s="31">
        <v>1</v>
      </c>
      <c r="D22" s="149">
        <v>1009</v>
      </c>
      <c r="E22" s="31">
        <v>344</v>
      </c>
      <c r="F22" s="31"/>
      <c r="G22" s="31">
        <v>7</v>
      </c>
      <c r="H22" s="31"/>
      <c r="I22" s="31"/>
      <c r="J22" s="31">
        <v>472</v>
      </c>
      <c r="K22" s="31">
        <v>643</v>
      </c>
      <c r="L22" s="31"/>
      <c r="M22" s="31"/>
      <c r="N22" s="31">
        <v>4</v>
      </c>
      <c r="O22" s="149">
        <v>17</v>
      </c>
      <c r="P22" s="31">
        <v>71</v>
      </c>
      <c r="Q22" s="29"/>
      <c r="R22" s="29"/>
      <c r="S22" s="31">
        <v>305</v>
      </c>
      <c r="T22" s="149">
        <f t="shared" si="0"/>
        <v>2872</v>
      </c>
    </row>
    <row r="23" spans="2:20" x14ac:dyDescent="0.25">
      <c r="B23" s="31">
        <v>2024</v>
      </c>
      <c r="C23" s="31">
        <v>2</v>
      </c>
      <c r="D23" s="31">
        <v>870</v>
      </c>
      <c r="E23" s="31">
        <v>328</v>
      </c>
      <c r="F23" s="31"/>
      <c r="G23" s="31">
        <v>8</v>
      </c>
      <c r="H23" s="31"/>
      <c r="I23" s="31"/>
      <c r="J23" s="31">
        <v>440</v>
      </c>
      <c r="K23" s="31">
        <v>496</v>
      </c>
      <c r="L23" s="31"/>
      <c r="M23" s="31"/>
      <c r="N23" s="31">
        <v>4</v>
      </c>
      <c r="O23" s="31">
        <v>14</v>
      </c>
      <c r="P23" s="31">
        <v>49</v>
      </c>
      <c r="Q23" s="29"/>
      <c r="R23" s="29"/>
      <c r="S23" s="31">
        <v>305</v>
      </c>
      <c r="T23" s="149">
        <f t="shared" si="0"/>
        <v>2514</v>
      </c>
    </row>
    <row r="24" spans="2:20" x14ac:dyDescent="0.25">
      <c r="B24" s="31">
        <v>2024</v>
      </c>
      <c r="C24" s="31">
        <v>3</v>
      </c>
      <c r="D24" s="31">
        <v>595</v>
      </c>
      <c r="E24" s="31">
        <v>249</v>
      </c>
      <c r="F24" s="31"/>
      <c r="G24" s="31">
        <v>7</v>
      </c>
      <c r="H24" s="31"/>
      <c r="I24" s="31"/>
      <c r="J24" s="31">
        <v>451</v>
      </c>
      <c r="K24" s="31">
        <v>291</v>
      </c>
      <c r="L24" s="31"/>
      <c r="M24" s="31"/>
      <c r="N24" s="31">
        <v>4</v>
      </c>
      <c r="O24" s="31">
        <v>12</v>
      </c>
      <c r="P24" s="31">
        <v>41</v>
      </c>
      <c r="Q24" s="29"/>
      <c r="R24" s="29"/>
      <c r="S24" s="31">
        <v>305</v>
      </c>
      <c r="T24" s="149">
        <f t="shared" si="0"/>
        <v>1955</v>
      </c>
    </row>
    <row r="25" spans="2:20" x14ac:dyDescent="0.25">
      <c r="B25" s="31">
        <v>2024</v>
      </c>
      <c r="C25" s="31">
        <v>4</v>
      </c>
      <c r="D25" s="31">
        <v>447</v>
      </c>
      <c r="E25" s="31">
        <v>216</v>
      </c>
      <c r="F25" s="31"/>
      <c r="G25" s="31">
        <v>8</v>
      </c>
      <c r="H25" s="31"/>
      <c r="I25" s="31"/>
      <c r="J25" s="31">
        <v>443</v>
      </c>
      <c r="K25" s="31">
        <v>268</v>
      </c>
      <c r="L25" s="31"/>
      <c r="M25" s="31"/>
      <c r="N25" s="31">
        <v>4</v>
      </c>
      <c r="O25" s="31">
        <v>9</v>
      </c>
      <c r="P25" s="31">
        <v>24</v>
      </c>
      <c r="Q25" s="29"/>
      <c r="R25" s="29"/>
      <c r="S25" s="31">
        <v>305</v>
      </c>
      <c r="T25" s="149">
        <f t="shared" si="0"/>
        <v>1724</v>
      </c>
    </row>
    <row r="26" spans="2:20" x14ac:dyDescent="0.25">
      <c r="B26" s="31">
        <v>2024</v>
      </c>
      <c r="C26" s="31">
        <v>5</v>
      </c>
      <c r="D26" s="31">
        <v>295</v>
      </c>
      <c r="E26" s="31">
        <v>173</v>
      </c>
      <c r="F26" s="31"/>
      <c r="G26" s="31">
        <v>7</v>
      </c>
      <c r="H26" s="31"/>
      <c r="I26" s="31"/>
      <c r="J26" s="31">
        <v>444</v>
      </c>
      <c r="K26" s="31">
        <v>268</v>
      </c>
      <c r="L26" s="31"/>
      <c r="M26" s="31"/>
      <c r="N26" s="31">
        <v>4</v>
      </c>
      <c r="O26" s="31">
        <v>7</v>
      </c>
      <c r="P26" s="31">
        <v>22</v>
      </c>
      <c r="Q26" s="29"/>
      <c r="R26" s="29"/>
      <c r="S26" s="31">
        <v>305</v>
      </c>
      <c r="T26" s="149">
        <f t="shared" si="0"/>
        <v>1525</v>
      </c>
    </row>
    <row r="27" spans="2:20" x14ac:dyDescent="0.25">
      <c r="B27" s="31">
        <v>2024</v>
      </c>
      <c r="C27" s="31">
        <v>6</v>
      </c>
      <c r="D27" s="31">
        <v>229</v>
      </c>
      <c r="E27" s="31">
        <v>154</v>
      </c>
      <c r="F27" s="31"/>
      <c r="G27" s="31">
        <v>8</v>
      </c>
      <c r="H27" s="31"/>
      <c r="I27" s="31"/>
      <c r="J27" s="31">
        <v>446</v>
      </c>
      <c r="K27" s="31">
        <v>346</v>
      </c>
      <c r="L27" s="31"/>
      <c r="M27" s="31"/>
      <c r="N27" s="31">
        <v>4</v>
      </c>
      <c r="O27" s="31">
        <v>6</v>
      </c>
      <c r="P27" s="31">
        <v>17</v>
      </c>
      <c r="Q27" s="29"/>
      <c r="R27" s="29"/>
      <c r="S27" s="31">
        <v>305</v>
      </c>
      <c r="T27" s="149">
        <f t="shared" si="0"/>
        <v>1515</v>
      </c>
    </row>
    <row r="28" spans="2:20" x14ac:dyDescent="0.25">
      <c r="B28" s="31">
        <v>2024</v>
      </c>
      <c r="C28" s="31">
        <v>7</v>
      </c>
      <c r="D28" s="31">
        <v>186</v>
      </c>
      <c r="E28" s="31">
        <v>138</v>
      </c>
      <c r="F28" s="31"/>
      <c r="G28" s="31">
        <v>7</v>
      </c>
      <c r="H28" s="31"/>
      <c r="I28" s="31"/>
      <c r="J28" s="31">
        <v>515</v>
      </c>
      <c r="K28" s="31">
        <v>594</v>
      </c>
      <c r="L28" s="31"/>
      <c r="M28" s="31"/>
      <c r="N28" s="31">
        <v>4</v>
      </c>
      <c r="O28" s="149">
        <v>5</v>
      </c>
      <c r="P28" s="31">
        <v>18</v>
      </c>
      <c r="Q28" s="29"/>
      <c r="R28" s="29"/>
      <c r="S28" s="31">
        <v>305</v>
      </c>
      <c r="T28" s="149">
        <f t="shared" si="0"/>
        <v>1772</v>
      </c>
    </row>
    <row r="29" spans="2:20" x14ac:dyDescent="0.25">
      <c r="B29" s="31">
        <v>2024</v>
      </c>
      <c r="C29" s="31">
        <v>8</v>
      </c>
      <c r="D29" s="31">
        <v>183</v>
      </c>
      <c r="E29" s="31">
        <v>142</v>
      </c>
      <c r="F29" s="31"/>
      <c r="G29" s="31">
        <v>7</v>
      </c>
      <c r="H29" s="31"/>
      <c r="I29" s="31"/>
      <c r="J29" s="31">
        <v>606</v>
      </c>
      <c r="K29" s="31">
        <v>642</v>
      </c>
      <c r="L29" s="31"/>
      <c r="M29" s="31"/>
      <c r="N29" s="31">
        <v>4</v>
      </c>
      <c r="O29" s="149">
        <v>5</v>
      </c>
      <c r="P29" s="31">
        <v>21</v>
      </c>
      <c r="Q29" s="29"/>
      <c r="R29" s="29"/>
      <c r="S29" s="31">
        <v>305</v>
      </c>
      <c r="T29" s="149">
        <f t="shared" si="0"/>
        <v>1915</v>
      </c>
    </row>
    <row r="30" spans="2:20" x14ac:dyDescent="0.25">
      <c r="B30" s="31">
        <v>2024</v>
      </c>
      <c r="C30" s="31">
        <v>9</v>
      </c>
      <c r="D30" s="31">
        <v>206</v>
      </c>
      <c r="E30" s="31">
        <v>159</v>
      </c>
      <c r="F30" s="31"/>
      <c r="G30" s="31">
        <v>8</v>
      </c>
      <c r="H30" s="31"/>
      <c r="I30" s="31"/>
      <c r="J30" s="31">
        <v>608</v>
      </c>
      <c r="K30" s="31">
        <v>586</v>
      </c>
      <c r="L30" s="31"/>
      <c r="M30" s="31"/>
      <c r="N30" s="31">
        <v>4</v>
      </c>
      <c r="O30" s="149">
        <v>5</v>
      </c>
      <c r="P30" s="31">
        <v>19</v>
      </c>
      <c r="Q30" s="29"/>
      <c r="R30" s="29"/>
      <c r="S30" s="31">
        <v>305</v>
      </c>
      <c r="T30" s="149">
        <f t="shared" si="0"/>
        <v>1900</v>
      </c>
    </row>
    <row r="31" spans="2:20" x14ac:dyDescent="0.25">
      <c r="B31" s="31">
        <v>2024</v>
      </c>
      <c r="C31" s="31">
        <v>10</v>
      </c>
      <c r="D31" s="31">
        <v>274</v>
      </c>
      <c r="E31" s="31">
        <v>178</v>
      </c>
      <c r="F31" s="31"/>
      <c r="G31" s="31">
        <v>7</v>
      </c>
      <c r="H31" s="31"/>
      <c r="I31" s="31"/>
      <c r="J31" s="31">
        <v>502</v>
      </c>
      <c r="K31" s="31">
        <v>471</v>
      </c>
      <c r="L31" s="31"/>
      <c r="M31" s="31"/>
      <c r="N31" s="31">
        <v>4</v>
      </c>
      <c r="O31" s="31">
        <v>7</v>
      </c>
      <c r="P31" s="31">
        <v>22</v>
      </c>
      <c r="Q31" s="29"/>
      <c r="R31" s="29"/>
      <c r="S31" s="31">
        <v>305</v>
      </c>
      <c r="T31" s="149">
        <f t="shared" si="0"/>
        <v>1770</v>
      </c>
    </row>
    <row r="32" spans="2:20" x14ac:dyDescent="0.25">
      <c r="B32" s="31">
        <v>2024</v>
      </c>
      <c r="C32" s="31">
        <v>11</v>
      </c>
      <c r="D32" s="31">
        <v>595</v>
      </c>
      <c r="E32" s="31">
        <v>255</v>
      </c>
      <c r="F32" s="31"/>
      <c r="G32" s="31">
        <v>8</v>
      </c>
      <c r="H32" s="31"/>
      <c r="I32" s="31"/>
      <c r="J32" s="31">
        <v>475</v>
      </c>
      <c r="K32" s="31">
        <v>560</v>
      </c>
      <c r="L32" s="31"/>
      <c r="M32" s="31"/>
      <c r="N32" s="31">
        <v>4</v>
      </c>
      <c r="O32" s="149">
        <v>12</v>
      </c>
      <c r="P32" s="31">
        <v>50</v>
      </c>
      <c r="Q32" s="29"/>
      <c r="R32" s="29"/>
      <c r="S32" s="31">
        <v>305</v>
      </c>
      <c r="T32" s="149">
        <f t="shared" si="0"/>
        <v>2264</v>
      </c>
    </row>
    <row r="33" spans="2:20" x14ac:dyDescent="0.25">
      <c r="B33" s="31">
        <v>2024</v>
      </c>
      <c r="C33" s="31">
        <v>12</v>
      </c>
      <c r="D33" s="31">
        <v>933</v>
      </c>
      <c r="E33" s="31">
        <v>324</v>
      </c>
      <c r="F33" s="31"/>
      <c r="G33" s="31">
        <v>7</v>
      </c>
      <c r="H33" s="31"/>
      <c r="I33" s="31"/>
      <c r="J33" s="31">
        <v>492</v>
      </c>
      <c r="K33" s="31">
        <v>756</v>
      </c>
      <c r="L33" s="31"/>
      <c r="M33" s="31"/>
      <c r="N33" s="31">
        <v>4</v>
      </c>
      <c r="O33" s="149">
        <v>16</v>
      </c>
      <c r="P33" s="31">
        <v>68</v>
      </c>
      <c r="Q33" s="29"/>
      <c r="R33" s="29"/>
      <c r="S33" s="31">
        <v>305</v>
      </c>
      <c r="T33" s="149">
        <f t="shared" si="0"/>
        <v>2905</v>
      </c>
    </row>
    <row r="34" spans="2:20" x14ac:dyDescent="0.25">
      <c r="B34" s="31">
        <v>2025</v>
      </c>
      <c r="C34" s="31">
        <v>1</v>
      </c>
      <c r="D34" s="31">
        <v>987</v>
      </c>
      <c r="E34" s="31">
        <v>343</v>
      </c>
      <c r="F34" s="31"/>
      <c r="G34" s="31">
        <v>7</v>
      </c>
      <c r="H34" s="31"/>
      <c r="I34" s="31"/>
      <c r="J34" s="31">
        <v>484</v>
      </c>
      <c r="K34" s="31">
        <v>634</v>
      </c>
      <c r="L34" s="31"/>
      <c r="M34" s="31"/>
      <c r="N34" s="31">
        <v>4</v>
      </c>
      <c r="O34" s="149">
        <v>17</v>
      </c>
      <c r="P34" s="31">
        <v>70</v>
      </c>
      <c r="Q34" s="29"/>
      <c r="R34" s="29"/>
      <c r="S34" s="31">
        <v>310</v>
      </c>
      <c r="T34" s="149">
        <f t="shared" si="0"/>
        <v>2856</v>
      </c>
    </row>
    <row r="35" spans="2:20" x14ac:dyDescent="0.25">
      <c r="B35" s="31">
        <v>2025</v>
      </c>
      <c r="C35" s="31">
        <v>2</v>
      </c>
      <c r="D35" s="31">
        <v>880</v>
      </c>
      <c r="E35" s="31">
        <v>337</v>
      </c>
      <c r="F35" s="31"/>
      <c r="G35" s="31">
        <v>8</v>
      </c>
      <c r="H35" s="31"/>
      <c r="I35" s="31"/>
      <c r="J35" s="31">
        <v>467</v>
      </c>
      <c r="K35" s="31">
        <v>490</v>
      </c>
      <c r="L35" s="31"/>
      <c r="M35" s="31"/>
      <c r="N35" s="31">
        <v>4</v>
      </c>
      <c r="O35" s="31">
        <v>15</v>
      </c>
      <c r="P35" s="31">
        <v>50</v>
      </c>
      <c r="Q35" s="29"/>
      <c r="R35" s="29"/>
      <c r="S35" s="31">
        <v>310</v>
      </c>
      <c r="T35" s="149">
        <f t="shared" si="0"/>
        <v>2561</v>
      </c>
    </row>
    <row r="36" spans="2:20" x14ac:dyDescent="0.25">
      <c r="B36" s="31">
        <v>2025</v>
      </c>
      <c r="C36" s="31">
        <v>3</v>
      </c>
      <c r="D36" s="31">
        <v>579</v>
      </c>
      <c r="E36" s="31">
        <v>247</v>
      </c>
      <c r="F36" s="31"/>
      <c r="G36" s="31">
        <v>8</v>
      </c>
      <c r="H36" s="31"/>
      <c r="I36" s="31"/>
      <c r="J36" s="31">
        <v>458</v>
      </c>
      <c r="K36" s="31">
        <v>295</v>
      </c>
      <c r="L36" s="31"/>
      <c r="M36" s="31"/>
      <c r="N36" s="31">
        <v>4</v>
      </c>
      <c r="O36" s="31">
        <v>12</v>
      </c>
      <c r="P36" s="31">
        <v>41</v>
      </c>
      <c r="Q36" s="29"/>
      <c r="R36" s="29"/>
      <c r="S36" s="31">
        <v>310</v>
      </c>
      <c r="T36" s="149">
        <f t="shared" si="0"/>
        <v>1954</v>
      </c>
    </row>
    <row r="37" spans="2:20" x14ac:dyDescent="0.25">
      <c r="B37" s="31">
        <v>2025</v>
      </c>
      <c r="C37" s="31">
        <v>4</v>
      </c>
      <c r="D37" s="31">
        <v>434</v>
      </c>
      <c r="E37" s="31">
        <v>214</v>
      </c>
      <c r="F37" s="31"/>
      <c r="G37" s="31">
        <v>8</v>
      </c>
      <c r="H37" s="31"/>
      <c r="I37" s="31"/>
      <c r="J37" s="31">
        <v>450</v>
      </c>
      <c r="K37" s="31">
        <v>256</v>
      </c>
      <c r="L37" s="31"/>
      <c r="M37" s="31"/>
      <c r="N37" s="31">
        <v>4</v>
      </c>
      <c r="O37" s="31">
        <v>9</v>
      </c>
      <c r="P37" s="31">
        <v>24</v>
      </c>
      <c r="Q37" s="29"/>
      <c r="R37" s="29"/>
      <c r="S37" s="31">
        <v>310</v>
      </c>
      <c r="T37" s="149">
        <f t="shared" si="0"/>
        <v>1709</v>
      </c>
    </row>
    <row r="38" spans="2:20" x14ac:dyDescent="0.25">
      <c r="B38" s="31">
        <v>2025</v>
      </c>
      <c r="C38" s="31">
        <v>5</v>
      </c>
      <c r="D38" s="31">
        <v>283</v>
      </c>
      <c r="E38" s="31">
        <v>171</v>
      </c>
      <c r="F38" s="31"/>
      <c r="G38" s="31">
        <v>8</v>
      </c>
      <c r="H38" s="31"/>
      <c r="I38" s="31"/>
      <c r="J38" s="31">
        <v>451</v>
      </c>
      <c r="K38" s="31">
        <v>255</v>
      </c>
      <c r="L38" s="31"/>
      <c r="M38" s="31"/>
      <c r="N38" s="31">
        <v>4</v>
      </c>
      <c r="O38" s="31">
        <v>7</v>
      </c>
      <c r="P38" s="31">
        <v>21</v>
      </c>
      <c r="Q38" s="29"/>
      <c r="R38" s="29"/>
      <c r="S38" s="31">
        <v>310</v>
      </c>
      <c r="T38" s="149">
        <f t="shared" si="0"/>
        <v>1510</v>
      </c>
    </row>
    <row r="39" spans="2:20" x14ac:dyDescent="0.25">
      <c r="B39" s="31">
        <v>2025</v>
      </c>
      <c r="C39" s="31">
        <v>6</v>
      </c>
      <c r="D39" s="31">
        <v>218</v>
      </c>
      <c r="E39" s="31">
        <v>151</v>
      </c>
      <c r="F39" s="31"/>
      <c r="G39" s="31">
        <v>8</v>
      </c>
      <c r="H39" s="31"/>
      <c r="I39" s="31"/>
      <c r="J39" s="31">
        <v>451</v>
      </c>
      <c r="K39" s="31">
        <v>344</v>
      </c>
      <c r="L39" s="31"/>
      <c r="M39" s="31"/>
      <c r="N39" s="31">
        <v>4</v>
      </c>
      <c r="O39" s="31">
        <v>6</v>
      </c>
      <c r="P39" s="31">
        <v>16</v>
      </c>
      <c r="Q39" s="29"/>
      <c r="R39" s="29"/>
      <c r="S39" s="31">
        <v>310</v>
      </c>
      <c r="T39" s="149">
        <f t="shared" si="0"/>
        <v>1508</v>
      </c>
    </row>
    <row r="40" spans="2:20" x14ac:dyDescent="0.25">
      <c r="B40" s="31">
        <v>2025</v>
      </c>
      <c r="C40" s="31">
        <v>7</v>
      </c>
      <c r="D40" s="31">
        <v>176</v>
      </c>
      <c r="E40" s="31">
        <v>135</v>
      </c>
      <c r="F40" s="31"/>
      <c r="G40" s="31">
        <v>8</v>
      </c>
      <c r="H40" s="31"/>
      <c r="I40" s="31"/>
      <c r="J40" s="31">
        <v>520</v>
      </c>
      <c r="K40" s="31">
        <v>520</v>
      </c>
      <c r="L40" s="31"/>
      <c r="M40" s="31"/>
      <c r="N40" s="31">
        <v>4</v>
      </c>
      <c r="O40" s="149">
        <v>5</v>
      </c>
      <c r="P40" s="31">
        <v>18</v>
      </c>
      <c r="Q40" s="29"/>
      <c r="R40" s="29"/>
      <c r="S40" s="31">
        <v>310</v>
      </c>
      <c r="T40" s="149">
        <f t="shared" si="0"/>
        <v>1696</v>
      </c>
    </row>
    <row r="41" spans="2:20" x14ac:dyDescent="0.25">
      <c r="B41" s="31">
        <v>2025</v>
      </c>
      <c r="C41" s="31">
        <v>8</v>
      </c>
      <c r="D41" s="31">
        <v>173</v>
      </c>
      <c r="E41" s="31">
        <v>139</v>
      </c>
      <c r="F41" s="31"/>
      <c r="G41" s="31">
        <v>8</v>
      </c>
      <c r="H41" s="31"/>
      <c r="I41" s="31"/>
      <c r="J41" s="31">
        <v>611</v>
      </c>
      <c r="K41" s="31">
        <v>571</v>
      </c>
      <c r="L41" s="31"/>
      <c r="M41" s="31"/>
      <c r="N41" s="31">
        <v>4</v>
      </c>
      <c r="O41" s="149">
        <v>5</v>
      </c>
      <c r="P41" s="31">
        <v>21</v>
      </c>
      <c r="Q41" s="29"/>
      <c r="R41" s="29"/>
      <c r="S41" s="31">
        <v>310</v>
      </c>
      <c r="T41" s="149">
        <f t="shared" si="0"/>
        <v>1842</v>
      </c>
    </row>
    <row r="42" spans="2:20" x14ac:dyDescent="0.25">
      <c r="B42" s="31">
        <v>2025</v>
      </c>
      <c r="C42" s="31">
        <v>9</v>
      </c>
      <c r="D42" s="31">
        <v>195</v>
      </c>
      <c r="E42" s="31">
        <v>156</v>
      </c>
      <c r="F42" s="31"/>
      <c r="G42" s="31">
        <v>8</v>
      </c>
      <c r="H42" s="31"/>
      <c r="I42" s="31"/>
      <c r="J42" s="31">
        <v>611</v>
      </c>
      <c r="K42" s="31">
        <v>637</v>
      </c>
      <c r="L42" s="31"/>
      <c r="M42" s="31"/>
      <c r="N42" s="31">
        <v>4</v>
      </c>
      <c r="O42" s="149">
        <v>5</v>
      </c>
      <c r="P42" s="31">
        <v>19</v>
      </c>
      <c r="Q42" s="29"/>
      <c r="R42" s="29"/>
      <c r="S42" s="31">
        <v>310</v>
      </c>
      <c r="T42" s="149">
        <f t="shared" si="0"/>
        <v>1945</v>
      </c>
    </row>
    <row r="43" spans="2:20" x14ac:dyDescent="0.25">
      <c r="B43" s="31">
        <v>2025</v>
      </c>
      <c r="C43" s="31">
        <v>10</v>
      </c>
      <c r="D43" s="31">
        <v>263</v>
      </c>
      <c r="E43" s="31">
        <v>176</v>
      </c>
      <c r="F43" s="31"/>
      <c r="G43" s="31">
        <v>8</v>
      </c>
      <c r="H43" s="31"/>
      <c r="I43" s="31"/>
      <c r="J43" s="31">
        <v>504</v>
      </c>
      <c r="K43" s="31">
        <v>568</v>
      </c>
      <c r="L43" s="31"/>
      <c r="M43" s="31"/>
      <c r="N43" s="31">
        <v>4</v>
      </c>
      <c r="O43" s="149">
        <v>7</v>
      </c>
      <c r="P43" s="31">
        <v>22</v>
      </c>
      <c r="Q43" s="29"/>
      <c r="R43" s="29"/>
      <c r="S43" s="31">
        <v>310</v>
      </c>
      <c r="T43" s="149">
        <f t="shared" si="0"/>
        <v>1862</v>
      </c>
    </row>
    <row r="44" spans="2:20" x14ac:dyDescent="0.25">
      <c r="B44" s="31">
        <v>2025</v>
      </c>
      <c r="C44" s="31">
        <v>11</v>
      </c>
      <c r="D44" s="31">
        <v>578</v>
      </c>
      <c r="E44" s="31">
        <v>253</v>
      </c>
      <c r="F44" s="31"/>
      <c r="G44" s="31">
        <v>8</v>
      </c>
      <c r="H44" s="31"/>
      <c r="I44" s="31"/>
      <c r="J44" s="31">
        <v>477</v>
      </c>
      <c r="K44" s="31">
        <v>616</v>
      </c>
      <c r="L44" s="31"/>
      <c r="M44" s="31"/>
      <c r="N44" s="31">
        <v>4</v>
      </c>
      <c r="O44" s="149">
        <v>12</v>
      </c>
      <c r="P44" s="31">
        <v>50</v>
      </c>
      <c r="Q44" s="29"/>
      <c r="R44" s="29"/>
      <c r="S44" s="31">
        <v>310</v>
      </c>
      <c r="T44" s="149">
        <f t="shared" si="0"/>
        <v>2308</v>
      </c>
    </row>
    <row r="45" spans="2:20" x14ac:dyDescent="0.25">
      <c r="B45" s="31">
        <v>2025</v>
      </c>
      <c r="C45" s="31">
        <v>12</v>
      </c>
      <c r="D45" s="31">
        <v>911</v>
      </c>
      <c r="E45" s="31">
        <v>322</v>
      </c>
      <c r="F45" s="31"/>
      <c r="G45" s="31">
        <v>8</v>
      </c>
      <c r="H45" s="31"/>
      <c r="I45" s="31"/>
      <c r="J45" s="31">
        <v>494</v>
      </c>
      <c r="K45" s="31">
        <v>784</v>
      </c>
      <c r="L45" s="31"/>
      <c r="M45" s="31"/>
      <c r="N45" s="31">
        <v>4</v>
      </c>
      <c r="O45" s="149">
        <v>16</v>
      </c>
      <c r="P45" s="31">
        <v>68</v>
      </c>
      <c r="Q45" s="29"/>
      <c r="R45" s="29"/>
      <c r="S45" s="31">
        <v>310</v>
      </c>
      <c r="T45" s="149">
        <f t="shared" si="0"/>
        <v>2917</v>
      </c>
    </row>
    <row r="46" spans="2:20" x14ac:dyDescent="0.25">
      <c r="B46" s="31">
        <v>2026</v>
      </c>
      <c r="C46" s="31">
        <v>1</v>
      </c>
      <c r="D46" s="31">
        <v>967</v>
      </c>
      <c r="E46" s="31">
        <v>341</v>
      </c>
      <c r="F46" s="31"/>
      <c r="G46" s="31">
        <v>8</v>
      </c>
      <c r="H46" s="31"/>
      <c r="I46" s="31"/>
      <c r="J46" s="31">
        <v>486</v>
      </c>
      <c r="K46" s="31">
        <v>706</v>
      </c>
      <c r="L46" s="31"/>
      <c r="M46" s="31"/>
      <c r="N46" s="31">
        <v>4</v>
      </c>
      <c r="O46" s="149">
        <v>17</v>
      </c>
      <c r="P46" s="31">
        <v>70</v>
      </c>
      <c r="Q46" s="29"/>
      <c r="R46" s="29"/>
      <c r="S46" s="31">
        <v>310</v>
      </c>
      <c r="T46" s="149">
        <f t="shared" si="0"/>
        <v>2909</v>
      </c>
    </row>
    <row r="47" spans="2:20" x14ac:dyDescent="0.25">
      <c r="B47" s="31">
        <v>2026</v>
      </c>
      <c r="C47" s="31">
        <v>2</v>
      </c>
      <c r="D47" s="31">
        <v>861</v>
      </c>
      <c r="E47" s="31">
        <v>335</v>
      </c>
      <c r="F47" s="31"/>
      <c r="G47" s="31">
        <v>9</v>
      </c>
      <c r="H47" s="31"/>
      <c r="I47" s="31"/>
      <c r="J47" s="31">
        <v>469</v>
      </c>
      <c r="K47" s="31">
        <v>603</v>
      </c>
      <c r="L47" s="31"/>
      <c r="M47" s="31"/>
      <c r="N47" s="31">
        <v>4</v>
      </c>
      <c r="O47" s="149">
        <v>15</v>
      </c>
      <c r="P47" s="31">
        <v>50</v>
      </c>
      <c r="Q47" s="29"/>
      <c r="R47" s="29"/>
      <c r="S47" s="31">
        <v>310</v>
      </c>
      <c r="T47" s="149">
        <f t="shared" si="0"/>
        <v>2656</v>
      </c>
    </row>
    <row r="48" spans="2:20" x14ac:dyDescent="0.25">
      <c r="B48" s="31">
        <v>2026</v>
      </c>
      <c r="C48" s="31">
        <v>3</v>
      </c>
      <c r="D48" s="31">
        <v>564</v>
      </c>
      <c r="E48" s="31">
        <v>245</v>
      </c>
      <c r="F48" s="31"/>
      <c r="G48" s="31">
        <v>8</v>
      </c>
      <c r="H48" s="31"/>
      <c r="I48" s="31"/>
      <c r="J48" s="31">
        <v>459</v>
      </c>
      <c r="K48" s="31">
        <v>334</v>
      </c>
      <c r="L48" s="31"/>
      <c r="M48" s="31"/>
      <c r="N48" s="31">
        <v>4</v>
      </c>
      <c r="O48" s="31">
        <v>12</v>
      </c>
      <c r="P48" s="31">
        <v>40</v>
      </c>
      <c r="Q48" s="29"/>
      <c r="R48" s="29"/>
      <c r="S48" s="31">
        <v>310</v>
      </c>
      <c r="T48" s="149">
        <f t="shared" si="0"/>
        <v>1976</v>
      </c>
    </row>
    <row r="49" spans="2:20" x14ac:dyDescent="0.25">
      <c r="B49" s="31">
        <v>2026</v>
      </c>
      <c r="C49" s="31">
        <v>4</v>
      </c>
      <c r="D49" s="31">
        <v>421</v>
      </c>
      <c r="E49" s="31">
        <v>212</v>
      </c>
      <c r="F49" s="31"/>
      <c r="G49" s="31">
        <v>8</v>
      </c>
      <c r="H49" s="31"/>
      <c r="I49" s="31"/>
      <c r="J49" s="31">
        <v>450</v>
      </c>
      <c r="K49" s="31">
        <v>268</v>
      </c>
      <c r="L49" s="31"/>
      <c r="M49" s="31"/>
      <c r="N49" s="31">
        <v>4</v>
      </c>
      <c r="O49" s="31">
        <v>9</v>
      </c>
      <c r="P49" s="31">
        <v>24</v>
      </c>
      <c r="Q49" s="29"/>
      <c r="R49" s="29"/>
      <c r="S49" s="31">
        <v>310</v>
      </c>
      <c r="T49" s="149">
        <f t="shared" si="0"/>
        <v>1706</v>
      </c>
    </row>
    <row r="50" spans="2:20" x14ac:dyDescent="0.25">
      <c r="B50" s="31">
        <v>2026</v>
      </c>
      <c r="C50" s="31">
        <v>5</v>
      </c>
      <c r="D50" s="31">
        <v>273</v>
      </c>
      <c r="E50" s="31">
        <v>168</v>
      </c>
      <c r="F50" s="31"/>
      <c r="G50" s="31">
        <v>8</v>
      </c>
      <c r="H50" s="31"/>
      <c r="I50" s="31"/>
      <c r="J50" s="31">
        <v>451</v>
      </c>
      <c r="K50" s="31">
        <v>275</v>
      </c>
      <c r="L50" s="31"/>
      <c r="M50" s="31"/>
      <c r="N50" s="31">
        <v>4</v>
      </c>
      <c r="O50" s="31">
        <v>7</v>
      </c>
      <c r="P50" s="31">
        <v>21</v>
      </c>
      <c r="Q50" s="29"/>
      <c r="R50" s="29"/>
      <c r="S50" s="31">
        <v>310</v>
      </c>
      <c r="T50" s="149">
        <f t="shared" si="0"/>
        <v>1517</v>
      </c>
    </row>
    <row r="51" spans="2:20" x14ac:dyDescent="0.25">
      <c r="B51" s="31">
        <v>2026</v>
      </c>
      <c r="C51" s="31">
        <v>6</v>
      </c>
      <c r="D51" s="31">
        <v>208</v>
      </c>
      <c r="E51" s="31">
        <v>149</v>
      </c>
      <c r="F51" s="31"/>
      <c r="G51" s="31">
        <v>8</v>
      </c>
      <c r="H51" s="31"/>
      <c r="I51" s="31"/>
      <c r="J51" s="31">
        <v>452</v>
      </c>
      <c r="K51" s="31">
        <v>356</v>
      </c>
      <c r="L51" s="31"/>
      <c r="M51" s="31"/>
      <c r="N51" s="31">
        <v>4</v>
      </c>
      <c r="O51" s="31">
        <v>5</v>
      </c>
      <c r="P51" s="31">
        <v>16</v>
      </c>
      <c r="Q51" s="29"/>
      <c r="R51" s="29"/>
      <c r="S51" s="31">
        <v>310</v>
      </c>
      <c r="T51" s="149">
        <f t="shared" si="0"/>
        <v>1508</v>
      </c>
    </row>
    <row r="52" spans="2:20" x14ac:dyDescent="0.25">
      <c r="B52" s="31">
        <v>2026</v>
      </c>
      <c r="C52" s="31">
        <v>7</v>
      </c>
      <c r="D52" s="31">
        <v>167</v>
      </c>
      <c r="E52" s="31">
        <v>133</v>
      </c>
      <c r="F52" s="31"/>
      <c r="G52" s="31">
        <v>8</v>
      </c>
      <c r="H52" s="31"/>
      <c r="I52" s="31"/>
      <c r="J52" s="31">
        <v>521</v>
      </c>
      <c r="K52" s="31">
        <v>597</v>
      </c>
      <c r="L52" s="31"/>
      <c r="M52" s="31"/>
      <c r="N52" s="31">
        <v>4</v>
      </c>
      <c r="O52" s="149">
        <v>5</v>
      </c>
      <c r="P52" s="31">
        <v>18</v>
      </c>
      <c r="Q52" s="29"/>
      <c r="R52" s="29"/>
      <c r="S52" s="31">
        <v>310</v>
      </c>
      <c r="T52" s="149">
        <f t="shared" si="0"/>
        <v>1763</v>
      </c>
    </row>
    <row r="53" spans="2:20" x14ac:dyDescent="0.25">
      <c r="B53" s="31">
        <v>2026</v>
      </c>
      <c r="C53" s="31">
        <v>8</v>
      </c>
      <c r="D53" s="31">
        <v>164</v>
      </c>
      <c r="E53" s="31">
        <v>136</v>
      </c>
      <c r="F53" s="31"/>
      <c r="G53" s="31">
        <v>8</v>
      </c>
      <c r="H53" s="31"/>
      <c r="I53" s="31"/>
      <c r="J53" s="31">
        <v>612</v>
      </c>
      <c r="K53" s="31">
        <v>631</v>
      </c>
      <c r="L53" s="31"/>
      <c r="M53" s="31"/>
      <c r="N53" s="31">
        <v>4</v>
      </c>
      <c r="O53" s="149">
        <v>5</v>
      </c>
      <c r="P53" s="31">
        <v>21</v>
      </c>
      <c r="Q53" s="29"/>
      <c r="R53" s="29"/>
      <c r="S53" s="31">
        <v>310</v>
      </c>
      <c r="T53" s="149">
        <f t="shared" si="0"/>
        <v>1891</v>
      </c>
    </row>
    <row r="54" spans="2:20" x14ac:dyDescent="0.25">
      <c r="B54" s="31">
        <v>2026</v>
      </c>
      <c r="C54" s="31">
        <v>9</v>
      </c>
      <c r="D54" s="31">
        <v>185</v>
      </c>
      <c r="E54" s="31">
        <v>154</v>
      </c>
      <c r="F54" s="31"/>
      <c r="G54" s="31">
        <v>8</v>
      </c>
      <c r="H54" s="31"/>
      <c r="I54" s="31"/>
      <c r="J54" s="31">
        <v>611</v>
      </c>
      <c r="K54" s="31">
        <v>702</v>
      </c>
      <c r="L54" s="31"/>
      <c r="M54" s="31"/>
      <c r="N54" s="31">
        <v>4</v>
      </c>
      <c r="O54" s="149">
        <v>5</v>
      </c>
      <c r="P54" s="31">
        <v>19</v>
      </c>
      <c r="Q54" s="29"/>
      <c r="R54" s="29"/>
      <c r="S54" s="31">
        <v>310</v>
      </c>
      <c r="T54" s="149">
        <f t="shared" si="0"/>
        <v>1998</v>
      </c>
    </row>
    <row r="55" spans="2:20" x14ac:dyDescent="0.25">
      <c r="B55" s="31">
        <v>2026</v>
      </c>
      <c r="C55" s="31">
        <v>10</v>
      </c>
      <c r="D55" s="31">
        <v>252</v>
      </c>
      <c r="E55" s="31">
        <v>174</v>
      </c>
      <c r="F55" s="31"/>
      <c r="G55" s="31">
        <v>8</v>
      </c>
      <c r="H55" s="31"/>
      <c r="I55" s="31"/>
      <c r="J55" s="31">
        <v>505</v>
      </c>
      <c r="K55" s="31">
        <v>630</v>
      </c>
      <c r="L55" s="31"/>
      <c r="M55" s="31"/>
      <c r="N55" s="31">
        <v>4</v>
      </c>
      <c r="O55" s="149">
        <v>7</v>
      </c>
      <c r="P55" s="31">
        <v>22</v>
      </c>
      <c r="Q55" s="29"/>
      <c r="R55" s="29"/>
      <c r="S55" s="31">
        <v>310</v>
      </c>
      <c r="T55" s="149">
        <f t="shared" si="0"/>
        <v>1912</v>
      </c>
    </row>
    <row r="56" spans="2:20" x14ac:dyDescent="0.25">
      <c r="B56" s="31">
        <v>2026</v>
      </c>
      <c r="C56" s="31">
        <v>11</v>
      </c>
      <c r="D56" s="31">
        <v>564</v>
      </c>
      <c r="E56" s="31">
        <v>251</v>
      </c>
      <c r="F56" s="31"/>
      <c r="G56" s="31">
        <v>8</v>
      </c>
      <c r="H56" s="31"/>
      <c r="I56" s="31"/>
      <c r="J56" s="31">
        <v>478</v>
      </c>
      <c r="K56" s="31">
        <v>669</v>
      </c>
      <c r="L56" s="31"/>
      <c r="M56" s="31"/>
      <c r="N56" s="31">
        <v>4</v>
      </c>
      <c r="O56" s="149">
        <v>12</v>
      </c>
      <c r="P56" s="31">
        <v>50</v>
      </c>
      <c r="Q56" s="29"/>
      <c r="R56" s="29"/>
      <c r="S56" s="31">
        <v>310</v>
      </c>
      <c r="T56" s="149">
        <f t="shared" si="0"/>
        <v>2346</v>
      </c>
    </row>
    <row r="57" spans="2:20" x14ac:dyDescent="0.25">
      <c r="B57" s="31">
        <v>2026</v>
      </c>
      <c r="C57" s="31">
        <v>12</v>
      </c>
      <c r="D57" s="31">
        <v>892</v>
      </c>
      <c r="E57" s="31">
        <v>320</v>
      </c>
      <c r="F57" s="31"/>
      <c r="G57" s="31">
        <v>8</v>
      </c>
      <c r="H57" s="31"/>
      <c r="I57" s="31"/>
      <c r="J57" s="31">
        <v>494</v>
      </c>
      <c r="K57" s="31">
        <v>822</v>
      </c>
      <c r="L57" s="31"/>
      <c r="M57" s="31"/>
      <c r="N57" s="31">
        <v>4</v>
      </c>
      <c r="O57" s="149">
        <v>16</v>
      </c>
      <c r="P57" s="31">
        <v>67</v>
      </c>
      <c r="Q57" s="29"/>
      <c r="R57" s="29"/>
      <c r="S57" s="31">
        <v>310</v>
      </c>
      <c r="T57" s="149">
        <f t="shared" si="0"/>
        <v>2933</v>
      </c>
    </row>
    <row r="58" spans="2:20" x14ac:dyDescent="0.25">
      <c r="B58" s="31">
        <v>2027</v>
      </c>
      <c r="C58" s="31">
        <v>1</v>
      </c>
      <c r="D58" s="31">
        <v>951</v>
      </c>
      <c r="E58" s="31">
        <v>337</v>
      </c>
      <c r="F58" s="31"/>
      <c r="G58" s="31">
        <v>8</v>
      </c>
      <c r="H58" s="31"/>
      <c r="I58" s="31"/>
      <c r="J58" s="31">
        <v>486</v>
      </c>
      <c r="K58" s="31">
        <v>723</v>
      </c>
      <c r="L58" s="31"/>
      <c r="M58" s="31"/>
      <c r="N58" s="31">
        <v>4</v>
      </c>
      <c r="O58" s="149">
        <v>17</v>
      </c>
      <c r="P58" s="31">
        <v>69</v>
      </c>
      <c r="Q58" s="29"/>
      <c r="R58" s="29"/>
      <c r="S58" s="31">
        <v>0</v>
      </c>
      <c r="T58" s="149">
        <f t="shared" si="0"/>
        <v>2595</v>
      </c>
    </row>
    <row r="59" spans="2:20" x14ac:dyDescent="0.25">
      <c r="B59" s="31">
        <v>2027</v>
      </c>
      <c r="C59" s="31">
        <v>2</v>
      </c>
      <c r="D59" s="31">
        <v>847</v>
      </c>
      <c r="E59" s="31">
        <v>332</v>
      </c>
      <c r="F59" s="31"/>
      <c r="G59" s="31">
        <v>9</v>
      </c>
      <c r="H59" s="31"/>
      <c r="I59" s="31"/>
      <c r="J59" s="31">
        <v>469</v>
      </c>
      <c r="K59" s="31">
        <v>631</v>
      </c>
      <c r="L59" s="31"/>
      <c r="M59" s="31"/>
      <c r="N59" s="31">
        <v>4</v>
      </c>
      <c r="O59" s="149">
        <v>15</v>
      </c>
      <c r="P59" s="31">
        <v>50</v>
      </c>
      <c r="Q59" s="29"/>
      <c r="R59" s="29"/>
      <c r="S59" s="31">
        <v>0</v>
      </c>
      <c r="T59" s="149">
        <f t="shared" si="0"/>
        <v>2357</v>
      </c>
    </row>
    <row r="60" spans="2:20" x14ac:dyDescent="0.25">
      <c r="B60" s="31">
        <v>2027</v>
      </c>
      <c r="C60" s="31">
        <v>3</v>
      </c>
      <c r="D60" s="31">
        <v>553</v>
      </c>
      <c r="E60" s="31">
        <v>242</v>
      </c>
      <c r="F60" s="31"/>
      <c r="G60" s="31">
        <v>8</v>
      </c>
      <c r="H60" s="31"/>
      <c r="I60" s="31"/>
      <c r="J60" s="31">
        <v>460</v>
      </c>
      <c r="K60" s="31">
        <v>361</v>
      </c>
      <c r="L60" s="31"/>
      <c r="M60" s="31"/>
      <c r="N60" s="31">
        <v>4</v>
      </c>
      <c r="O60" s="31">
        <v>12</v>
      </c>
      <c r="P60" s="31">
        <v>40</v>
      </c>
      <c r="Q60" s="29"/>
      <c r="R60" s="29"/>
      <c r="S60" s="31">
        <v>0</v>
      </c>
      <c r="T60" s="149">
        <f t="shared" si="0"/>
        <v>1680</v>
      </c>
    </row>
    <row r="61" spans="2:20" x14ac:dyDescent="0.25">
      <c r="B61" s="31">
        <v>2027</v>
      </c>
      <c r="C61" s="31">
        <v>4</v>
      </c>
      <c r="D61" s="31">
        <v>412</v>
      </c>
      <c r="E61" s="31">
        <v>208</v>
      </c>
      <c r="F61" s="31"/>
      <c r="G61" s="31">
        <v>8</v>
      </c>
      <c r="H61" s="31"/>
      <c r="I61" s="31"/>
      <c r="J61" s="31">
        <v>451</v>
      </c>
      <c r="K61" s="31">
        <v>281</v>
      </c>
      <c r="L61" s="31"/>
      <c r="M61" s="31"/>
      <c r="N61" s="31">
        <v>4</v>
      </c>
      <c r="O61" s="31">
        <v>9</v>
      </c>
      <c r="P61" s="31">
        <v>24</v>
      </c>
      <c r="Q61" s="29"/>
      <c r="R61" s="29"/>
      <c r="S61" s="31">
        <v>0</v>
      </c>
      <c r="T61" s="149">
        <f t="shared" si="0"/>
        <v>1397</v>
      </c>
    </row>
    <row r="62" spans="2:20" x14ac:dyDescent="0.25">
      <c r="B62" s="31">
        <v>2027</v>
      </c>
      <c r="C62" s="31">
        <v>5</v>
      </c>
      <c r="D62" s="31">
        <v>266</v>
      </c>
      <c r="E62" s="31">
        <v>165</v>
      </c>
      <c r="F62" s="31"/>
      <c r="G62" s="31">
        <v>8</v>
      </c>
      <c r="H62" s="31"/>
      <c r="I62" s="31"/>
      <c r="J62" s="31">
        <v>452</v>
      </c>
      <c r="K62" s="31">
        <v>279</v>
      </c>
      <c r="L62" s="31"/>
      <c r="M62" s="31"/>
      <c r="N62" s="31">
        <v>4</v>
      </c>
      <c r="O62" s="31">
        <v>7</v>
      </c>
      <c r="P62" s="31">
        <v>21</v>
      </c>
      <c r="Q62" s="29"/>
      <c r="R62" s="29"/>
      <c r="S62" s="31">
        <v>0</v>
      </c>
      <c r="T62" s="149">
        <f t="shared" si="0"/>
        <v>1202</v>
      </c>
    </row>
    <row r="63" spans="2:20" x14ac:dyDescent="0.25">
      <c r="B63" s="31">
        <v>2027</v>
      </c>
      <c r="C63" s="31">
        <v>6</v>
      </c>
      <c r="D63" s="31">
        <v>202</v>
      </c>
      <c r="E63" s="31">
        <v>146</v>
      </c>
      <c r="F63" s="31"/>
      <c r="G63" s="31">
        <v>8</v>
      </c>
      <c r="H63" s="31"/>
      <c r="I63" s="31"/>
      <c r="J63" s="31">
        <v>453</v>
      </c>
      <c r="K63" s="31">
        <v>381</v>
      </c>
      <c r="L63" s="31"/>
      <c r="M63" s="31"/>
      <c r="N63" s="31">
        <v>4</v>
      </c>
      <c r="O63" s="31">
        <v>5</v>
      </c>
      <c r="P63" s="31">
        <v>16</v>
      </c>
      <c r="Q63" s="29"/>
      <c r="R63" s="29"/>
      <c r="S63" s="31">
        <v>0</v>
      </c>
      <c r="T63" s="149">
        <f t="shared" si="0"/>
        <v>1215</v>
      </c>
    </row>
    <row r="64" spans="2:20" x14ac:dyDescent="0.25">
      <c r="B64" s="31">
        <v>2027</v>
      </c>
      <c r="C64" s="31">
        <v>7</v>
      </c>
      <c r="D64" s="31">
        <v>161</v>
      </c>
      <c r="E64" s="31">
        <v>130</v>
      </c>
      <c r="F64" s="31"/>
      <c r="G64" s="31">
        <v>8</v>
      </c>
      <c r="H64" s="31"/>
      <c r="I64" s="31"/>
      <c r="J64" s="31">
        <v>521</v>
      </c>
      <c r="K64" s="31">
        <v>606</v>
      </c>
      <c r="L64" s="31"/>
      <c r="M64" s="31"/>
      <c r="N64" s="31">
        <v>4</v>
      </c>
      <c r="O64" s="149">
        <v>5</v>
      </c>
      <c r="P64" s="31">
        <v>18</v>
      </c>
      <c r="Q64" s="29"/>
      <c r="R64" s="29"/>
      <c r="S64" s="31">
        <v>0</v>
      </c>
      <c r="T64" s="149">
        <f t="shared" si="0"/>
        <v>1453</v>
      </c>
    </row>
    <row r="65" spans="2:20" x14ac:dyDescent="0.25">
      <c r="B65" s="31">
        <v>2027</v>
      </c>
      <c r="C65" s="31">
        <v>8</v>
      </c>
      <c r="D65" s="31">
        <v>158</v>
      </c>
      <c r="E65" s="31">
        <v>133</v>
      </c>
      <c r="F65" s="31"/>
      <c r="G65" s="31">
        <v>8</v>
      </c>
      <c r="H65" s="31"/>
      <c r="I65" s="31"/>
      <c r="J65" s="31">
        <v>613</v>
      </c>
      <c r="K65" s="31">
        <v>674</v>
      </c>
      <c r="L65" s="31"/>
      <c r="M65" s="31"/>
      <c r="N65" s="31">
        <v>4</v>
      </c>
      <c r="O65" s="149">
        <v>5</v>
      </c>
      <c r="P65" s="31">
        <v>21</v>
      </c>
      <c r="Q65" s="29"/>
      <c r="R65" s="29"/>
      <c r="S65" s="31">
        <v>0</v>
      </c>
      <c r="T65" s="149">
        <f t="shared" si="0"/>
        <v>1616</v>
      </c>
    </row>
    <row r="66" spans="2:20" x14ac:dyDescent="0.25">
      <c r="B66" s="31">
        <v>2027</v>
      </c>
      <c r="C66" s="31">
        <v>9</v>
      </c>
      <c r="D66" s="31">
        <v>179</v>
      </c>
      <c r="E66" s="31">
        <v>151</v>
      </c>
      <c r="F66" s="31"/>
      <c r="G66" s="31">
        <v>8</v>
      </c>
      <c r="H66" s="31"/>
      <c r="I66" s="31"/>
      <c r="J66" s="31">
        <v>612</v>
      </c>
      <c r="K66" s="31">
        <v>736</v>
      </c>
      <c r="L66" s="31"/>
      <c r="M66" s="31"/>
      <c r="N66" s="31">
        <v>4</v>
      </c>
      <c r="O66" s="149">
        <v>5</v>
      </c>
      <c r="P66" s="31">
        <v>19</v>
      </c>
      <c r="Q66" s="29"/>
      <c r="R66" s="29"/>
      <c r="S66" s="31">
        <v>0</v>
      </c>
      <c r="T66" s="149">
        <f t="shared" si="0"/>
        <v>1714</v>
      </c>
    </row>
    <row r="67" spans="2:20" x14ac:dyDescent="0.25">
      <c r="B67" s="31">
        <v>2027</v>
      </c>
      <c r="C67" s="31">
        <v>10</v>
      </c>
      <c r="D67" s="31">
        <v>245</v>
      </c>
      <c r="E67" s="31">
        <v>170</v>
      </c>
      <c r="F67" s="31"/>
      <c r="G67" s="31">
        <v>8</v>
      </c>
      <c r="H67" s="31"/>
      <c r="I67" s="31"/>
      <c r="J67" s="31">
        <v>505</v>
      </c>
      <c r="K67" s="31">
        <v>676</v>
      </c>
      <c r="L67" s="31"/>
      <c r="M67" s="31"/>
      <c r="N67" s="31">
        <v>4</v>
      </c>
      <c r="O67" s="149">
        <v>7</v>
      </c>
      <c r="P67" s="31">
        <v>22</v>
      </c>
      <c r="Q67" s="29"/>
      <c r="R67" s="29"/>
      <c r="S67" s="31">
        <v>0</v>
      </c>
      <c r="T67" s="149">
        <f t="shared" si="0"/>
        <v>1637</v>
      </c>
    </row>
    <row r="68" spans="2:20" x14ac:dyDescent="0.25">
      <c r="B68" s="31">
        <v>2027</v>
      </c>
      <c r="C68" s="31">
        <v>11</v>
      </c>
      <c r="D68" s="31">
        <v>552</v>
      </c>
      <c r="E68" s="31">
        <v>247</v>
      </c>
      <c r="F68" s="31"/>
      <c r="G68" s="31">
        <v>8</v>
      </c>
      <c r="H68" s="31"/>
      <c r="I68" s="31"/>
      <c r="J68" s="31">
        <v>478</v>
      </c>
      <c r="K68" s="31">
        <v>679</v>
      </c>
      <c r="L68" s="31"/>
      <c r="M68" s="31"/>
      <c r="N68" s="31">
        <v>4</v>
      </c>
      <c r="O68" s="149">
        <v>12</v>
      </c>
      <c r="P68" s="31">
        <v>49</v>
      </c>
      <c r="Q68" s="29"/>
      <c r="R68" s="29"/>
      <c r="S68" s="31">
        <v>0</v>
      </c>
      <c r="T68" s="149">
        <f t="shared" si="0"/>
        <v>2029</v>
      </c>
    </row>
    <row r="69" spans="2:20" x14ac:dyDescent="0.25">
      <c r="B69" s="31">
        <v>2027</v>
      </c>
      <c r="C69" s="31">
        <v>12</v>
      </c>
      <c r="D69" s="31">
        <v>876</v>
      </c>
      <c r="E69" s="31">
        <v>317</v>
      </c>
      <c r="F69" s="31"/>
      <c r="G69" s="31">
        <v>8</v>
      </c>
      <c r="H69" s="31"/>
      <c r="I69" s="31"/>
      <c r="J69" s="31">
        <v>495</v>
      </c>
      <c r="K69" s="31">
        <v>820</v>
      </c>
      <c r="L69" s="31"/>
      <c r="M69" s="31"/>
      <c r="N69" s="31">
        <v>4</v>
      </c>
      <c r="O69" s="149">
        <v>16</v>
      </c>
      <c r="P69" s="31">
        <v>66</v>
      </c>
      <c r="Q69" s="29"/>
      <c r="R69" s="29"/>
      <c r="S69" s="31">
        <v>0</v>
      </c>
      <c r="T69" s="149">
        <f t="shared" si="0"/>
        <v>2602</v>
      </c>
    </row>
    <row r="70" spans="2:20" x14ac:dyDescent="0.25">
      <c r="B70" s="31">
        <v>2028</v>
      </c>
      <c r="C70" s="31">
        <v>1</v>
      </c>
      <c r="D70" s="31">
        <v>934</v>
      </c>
      <c r="E70" s="31">
        <v>331</v>
      </c>
      <c r="F70" s="31"/>
      <c r="G70" s="31">
        <v>8</v>
      </c>
      <c r="H70" s="31"/>
      <c r="I70" s="31"/>
      <c r="J70" s="31">
        <v>487</v>
      </c>
      <c r="K70" s="31">
        <v>736</v>
      </c>
      <c r="L70" s="31"/>
      <c r="M70" s="31"/>
      <c r="N70" s="31">
        <v>4</v>
      </c>
      <c r="O70" s="149">
        <v>17</v>
      </c>
      <c r="P70" s="31">
        <v>69</v>
      </c>
      <c r="Q70" s="29"/>
      <c r="R70" s="29"/>
      <c r="S70" s="31">
        <v>0</v>
      </c>
      <c r="T70" s="149">
        <f t="shared" si="0"/>
        <v>2586</v>
      </c>
    </row>
    <row r="71" spans="2:20" x14ac:dyDescent="0.25">
      <c r="B71" s="31">
        <v>2028</v>
      </c>
      <c r="C71" s="31">
        <v>2</v>
      </c>
      <c r="D71" s="31">
        <v>802</v>
      </c>
      <c r="E71" s="31">
        <v>315</v>
      </c>
      <c r="F71" s="31"/>
      <c r="G71" s="31">
        <v>9</v>
      </c>
      <c r="H71" s="31"/>
      <c r="I71" s="31"/>
      <c r="J71" s="31">
        <v>454</v>
      </c>
      <c r="K71" s="31">
        <v>611</v>
      </c>
      <c r="L71" s="31"/>
      <c r="M71" s="31"/>
      <c r="N71" s="31">
        <v>4</v>
      </c>
      <c r="O71" s="149">
        <v>14</v>
      </c>
      <c r="P71" s="31">
        <v>48</v>
      </c>
      <c r="Q71" s="29"/>
      <c r="R71" s="29"/>
      <c r="S71" s="31">
        <v>0</v>
      </c>
      <c r="T71" s="149">
        <f t="shared" si="0"/>
        <v>2257</v>
      </c>
    </row>
    <row r="72" spans="2:20" x14ac:dyDescent="0.25">
      <c r="B72" s="31">
        <v>2028</v>
      </c>
      <c r="C72" s="31">
        <v>3</v>
      </c>
      <c r="D72" s="31">
        <v>541</v>
      </c>
      <c r="E72" s="31">
        <v>236</v>
      </c>
      <c r="F72" s="31"/>
      <c r="G72" s="31">
        <v>8</v>
      </c>
      <c r="H72" s="31"/>
      <c r="I72" s="31"/>
      <c r="J72" s="31">
        <v>460</v>
      </c>
      <c r="K72" s="31">
        <v>352</v>
      </c>
      <c r="L72" s="31"/>
      <c r="M72" s="31"/>
      <c r="N72" s="31">
        <v>4</v>
      </c>
      <c r="O72" s="31">
        <v>12</v>
      </c>
      <c r="P72" s="31">
        <v>40</v>
      </c>
      <c r="Q72" s="29"/>
      <c r="R72" s="29"/>
      <c r="S72" s="31">
        <v>0</v>
      </c>
      <c r="T72" s="149">
        <f t="shared" si="0"/>
        <v>1653</v>
      </c>
    </row>
    <row r="73" spans="2:20" x14ac:dyDescent="0.25">
      <c r="B73" s="31">
        <v>2028</v>
      </c>
      <c r="C73" s="31">
        <v>4</v>
      </c>
      <c r="D73" s="31">
        <v>401</v>
      </c>
      <c r="E73" s="31">
        <v>204</v>
      </c>
      <c r="F73" s="31"/>
      <c r="G73" s="31">
        <v>9</v>
      </c>
      <c r="H73" s="31"/>
      <c r="I73" s="31"/>
      <c r="J73" s="31">
        <v>451</v>
      </c>
      <c r="K73" s="31">
        <v>285</v>
      </c>
      <c r="L73" s="31"/>
      <c r="M73" s="31"/>
      <c r="N73" s="31">
        <v>4</v>
      </c>
      <c r="O73" s="31">
        <v>9</v>
      </c>
      <c r="P73" s="31">
        <v>24</v>
      </c>
      <c r="Q73" s="29"/>
      <c r="R73" s="29"/>
      <c r="S73" s="31">
        <v>0</v>
      </c>
      <c r="T73" s="149">
        <f t="shared" si="0"/>
        <v>1387</v>
      </c>
    </row>
    <row r="74" spans="2:20" x14ac:dyDescent="0.25">
      <c r="B74" s="31">
        <v>2028</v>
      </c>
      <c r="C74" s="31">
        <v>5</v>
      </c>
      <c r="D74" s="31">
        <v>257</v>
      </c>
      <c r="E74" s="31">
        <v>161</v>
      </c>
      <c r="F74" s="31"/>
      <c r="G74" s="31">
        <v>8</v>
      </c>
      <c r="H74" s="31"/>
      <c r="I74" s="31"/>
      <c r="J74" s="31">
        <v>452</v>
      </c>
      <c r="K74" s="31">
        <v>280</v>
      </c>
      <c r="L74" s="31"/>
      <c r="M74" s="31"/>
      <c r="N74" s="31">
        <v>4</v>
      </c>
      <c r="O74" s="31">
        <v>7</v>
      </c>
      <c r="P74" s="31">
        <v>21</v>
      </c>
      <c r="Q74" s="29"/>
      <c r="R74" s="29"/>
      <c r="S74" s="31">
        <v>0</v>
      </c>
      <c r="T74" s="149">
        <f t="shared" si="0"/>
        <v>1190</v>
      </c>
    </row>
    <row r="75" spans="2:20" x14ac:dyDescent="0.25">
      <c r="B75" s="31">
        <v>2028</v>
      </c>
      <c r="C75" s="31">
        <v>6</v>
      </c>
      <c r="D75" s="31">
        <v>194</v>
      </c>
      <c r="E75" s="31">
        <v>141</v>
      </c>
      <c r="F75" s="31"/>
      <c r="G75" s="31">
        <v>9</v>
      </c>
      <c r="H75" s="31"/>
      <c r="I75" s="31"/>
      <c r="J75" s="31">
        <v>453</v>
      </c>
      <c r="K75" s="31">
        <v>372</v>
      </c>
      <c r="L75" s="31"/>
      <c r="M75" s="31"/>
      <c r="N75" s="31">
        <v>4</v>
      </c>
      <c r="O75" s="31">
        <v>5</v>
      </c>
      <c r="P75" s="31">
        <v>16</v>
      </c>
      <c r="Q75" s="29"/>
      <c r="R75" s="29"/>
      <c r="S75" s="31">
        <v>0</v>
      </c>
      <c r="T75" s="149">
        <f t="shared" ref="T75:T138" si="1">SUM(D75:S75)</f>
        <v>1194</v>
      </c>
    </row>
    <row r="76" spans="2:20" x14ac:dyDescent="0.25">
      <c r="B76" s="31">
        <v>2028</v>
      </c>
      <c r="C76" s="31">
        <v>7</v>
      </c>
      <c r="D76" s="31">
        <v>154</v>
      </c>
      <c r="E76" s="31">
        <v>126</v>
      </c>
      <c r="F76" s="31"/>
      <c r="G76" s="31">
        <v>8</v>
      </c>
      <c r="H76" s="31"/>
      <c r="I76" s="31"/>
      <c r="J76" s="31">
        <v>521</v>
      </c>
      <c r="K76" s="31">
        <v>600</v>
      </c>
      <c r="L76" s="31"/>
      <c r="M76" s="31"/>
      <c r="N76" s="31">
        <v>4</v>
      </c>
      <c r="O76" s="149">
        <v>5</v>
      </c>
      <c r="P76" s="31">
        <v>18</v>
      </c>
      <c r="Q76" s="29"/>
      <c r="R76" s="29"/>
      <c r="S76" s="31">
        <v>0</v>
      </c>
      <c r="T76" s="149">
        <f t="shared" si="1"/>
        <v>1436</v>
      </c>
    </row>
    <row r="77" spans="2:20" x14ac:dyDescent="0.25">
      <c r="B77" s="31">
        <v>2028</v>
      </c>
      <c r="C77" s="31">
        <v>8</v>
      </c>
      <c r="D77" s="31">
        <v>152</v>
      </c>
      <c r="E77" s="31">
        <v>130</v>
      </c>
      <c r="F77" s="31"/>
      <c r="G77" s="31">
        <v>8</v>
      </c>
      <c r="H77" s="31"/>
      <c r="I77" s="31"/>
      <c r="J77" s="31">
        <v>613</v>
      </c>
      <c r="K77" s="31">
        <v>697</v>
      </c>
      <c r="L77" s="31"/>
      <c r="M77" s="31"/>
      <c r="N77" s="31">
        <v>4</v>
      </c>
      <c r="O77" s="149">
        <v>5</v>
      </c>
      <c r="P77" s="31">
        <v>21</v>
      </c>
      <c r="Q77" s="29"/>
      <c r="R77" s="29"/>
      <c r="S77" s="31">
        <v>0</v>
      </c>
      <c r="T77" s="149">
        <f t="shared" si="1"/>
        <v>1630</v>
      </c>
    </row>
    <row r="78" spans="2:20" x14ac:dyDescent="0.25">
      <c r="B78" s="31">
        <v>2028</v>
      </c>
      <c r="C78" s="31">
        <v>9</v>
      </c>
      <c r="D78" s="31">
        <v>172</v>
      </c>
      <c r="E78" s="31">
        <v>146</v>
      </c>
      <c r="F78" s="31"/>
      <c r="G78" s="31">
        <v>9</v>
      </c>
      <c r="H78" s="31"/>
      <c r="I78" s="31"/>
      <c r="J78" s="31">
        <v>612</v>
      </c>
      <c r="K78" s="31">
        <v>720</v>
      </c>
      <c r="L78" s="31"/>
      <c r="M78" s="31"/>
      <c r="N78" s="31">
        <v>4</v>
      </c>
      <c r="O78" s="149">
        <v>5</v>
      </c>
      <c r="P78" s="31">
        <v>19</v>
      </c>
      <c r="Q78" s="29"/>
      <c r="R78" s="29"/>
      <c r="S78" s="31">
        <v>0</v>
      </c>
      <c r="T78" s="149">
        <f t="shared" si="1"/>
        <v>1687</v>
      </c>
    </row>
    <row r="79" spans="2:20" x14ac:dyDescent="0.25">
      <c r="B79" s="31">
        <v>2028</v>
      </c>
      <c r="C79" s="31">
        <v>10</v>
      </c>
      <c r="D79" s="31">
        <v>236</v>
      </c>
      <c r="E79" s="31">
        <v>165</v>
      </c>
      <c r="F79" s="31"/>
      <c r="G79" s="31">
        <v>8</v>
      </c>
      <c r="H79" s="31"/>
      <c r="I79" s="31"/>
      <c r="J79" s="31">
        <v>505</v>
      </c>
      <c r="K79" s="31">
        <v>706</v>
      </c>
      <c r="L79" s="31"/>
      <c r="M79" s="31"/>
      <c r="N79" s="31">
        <v>4</v>
      </c>
      <c r="O79" s="149">
        <v>7</v>
      </c>
      <c r="P79" s="31">
        <v>21</v>
      </c>
      <c r="Q79" s="29"/>
      <c r="R79" s="29"/>
      <c r="S79" s="31">
        <v>0</v>
      </c>
      <c r="T79" s="149">
        <f t="shared" si="1"/>
        <v>1652</v>
      </c>
    </row>
    <row r="80" spans="2:20" x14ac:dyDescent="0.25">
      <c r="B80" s="31">
        <v>2028</v>
      </c>
      <c r="C80" s="31">
        <v>11</v>
      </c>
      <c r="D80" s="31">
        <v>539</v>
      </c>
      <c r="E80" s="31">
        <v>241</v>
      </c>
      <c r="F80" s="31"/>
      <c r="G80" s="31">
        <v>9</v>
      </c>
      <c r="H80" s="31"/>
      <c r="I80" s="31"/>
      <c r="J80" s="31">
        <v>478</v>
      </c>
      <c r="K80" s="31">
        <v>679</v>
      </c>
      <c r="L80" s="31"/>
      <c r="M80" s="31"/>
      <c r="N80" s="31">
        <v>4</v>
      </c>
      <c r="O80" s="149">
        <v>12</v>
      </c>
      <c r="P80" s="31">
        <v>49</v>
      </c>
      <c r="Q80" s="29"/>
      <c r="R80" s="29"/>
      <c r="S80" s="31">
        <v>0</v>
      </c>
      <c r="T80" s="149">
        <f t="shared" si="1"/>
        <v>2011</v>
      </c>
    </row>
    <row r="81" spans="2:20" x14ac:dyDescent="0.25">
      <c r="B81" s="31">
        <v>2028</v>
      </c>
      <c r="C81" s="31">
        <v>12</v>
      </c>
      <c r="D81" s="31">
        <v>860</v>
      </c>
      <c r="E81" s="31">
        <v>311</v>
      </c>
      <c r="F81" s="31"/>
      <c r="G81" s="31">
        <v>8</v>
      </c>
      <c r="H81" s="31"/>
      <c r="I81" s="31"/>
      <c r="J81" s="31">
        <v>495</v>
      </c>
      <c r="K81" s="31">
        <v>816</v>
      </c>
      <c r="L81" s="31"/>
      <c r="M81" s="31"/>
      <c r="N81" s="31">
        <v>4</v>
      </c>
      <c r="O81" s="149">
        <v>16</v>
      </c>
      <c r="P81" s="31">
        <v>68</v>
      </c>
      <c r="Q81" s="29"/>
      <c r="R81" s="29"/>
      <c r="S81" s="31">
        <v>0</v>
      </c>
      <c r="T81" s="149">
        <f t="shared" si="1"/>
        <v>2578</v>
      </c>
    </row>
    <row r="82" spans="2:20" x14ac:dyDescent="0.25">
      <c r="B82" s="31">
        <v>2029</v>
      </c>
      <c r="C82" s="31">
        <v>1</v>
      </c>
      <c r="D82" s="31">
        <v>916</v>
      </c>
      <c r="E82" s="31">
        <v>325</v>
      </c>
      <c r="F82" s="31"/>
      <c r="G82" s="31">
        <v>8</v>
      </c>
      <c r="H82" s="31"/>
      <c r="I82" s="31"/>
      <c r="J82" s="31">
        <v>487</v>
      </c>
      <c r="K82" s="31">
        <v>724</v>
      </c>
      <c r="L82" s="31"/>
      <c r="M82" s="31"/>
      <c r="N82" s="31">
        <v>4</v>
      </c>
      <c r="O82" s="149">
        <v>17</v>
      </c>
      <c r="P82" s="31">
        <v>69</v>
      </c>
      <c r="Q82" s="29"/>
      <c r="R82" s="29"/>
      <c r="S82" s="31">
        <v>0</v>
      </c>
      <c r="T82" s="149">
        <f t="shared" si="1"/>
        <v>2550</v>
      </c>
    </row>
    <row r="83" spans="2:20" x14ac:dyDescent="0.25">
      <c r="B83" s="31">
        <v>2029</v>
      </c>
      <c r="C83" s="31">
        <v>2</v>
      </c>
      <c r="D83" s="31">
        <v>814</v>
      </c>
      <c r="E83" s="31">
        <v>320</v>
      </c>
      <c r="F83" s="31"/>
      <c r="G83" s="31">
        <v>9</v>
      </c>
      <c r="H83" s="31"/>
      <c r="I83" s="31"/>
      <c r="J83" s="31">
        <v>470</v>
      </c>
      <c r="K83" s="31">
        <v>634</v>
      </c>
      <c r="L83" s="31"/>
      <c r="M83" s="31"/>
      <c r="N83" s="31">
        <v>5</v>
      </c>
      <c r="O83" s="149">
        <v>15</v>
      </c>
      <c r="P83" s="31">
        <v>49</v>
      </c>
      <c r="Q83" s="29"/>
      <c r="R83" s="29"/>
      <c r="S83" s="31">
        <v>0</v>
      </c>
      <c r="T83" s="149">
        <f t="shared" si="1"/>
        <v>2316</v>
      </c>
    </row>
    <row r="84" spans="2:20" x14ac:dyDescent="0.25">
      <c r="B84" s="31">
        <v>2029</v>
      </c>
      <c r="C84" s="31">
        <v>3</v>
      </c>
      <c r="D84" s="31">
        <v>528</v>
      </c>
      <c r="E84" s="31">
        <v>231</v>
      </c>
      <c r="F84" s="31"/>
      <c r="G84" s="31">
        <v>8</v>
      </c>
      <c r="H84" s="31"/>
      <c r="I84" s="31"/>
      <c r="J84" s="31">
        <v>460</v>
      </c>
      <c r="K84" s="31">
        <v>364</v>
      </c>
      <c r="L84" s="31"/>
      <c r="M84" s="31"/>
      <c r="N84" s="31">
        <v>4</v>
      </c>
      <c r="O84" s="31">
        <v>12</v>
      </c>
      <c r="P84" s="31">
        <v>40</v>
      </c>
      <c r="Q84" s="29"/>
      <c r="R84" s="29"/>
      <c r="S84" s="31">
        <v>0</v>
      </c>
      <c r="T84" s="149">
        <f t="shared" si="1"/>
        <v>1647</v>
      </c>
    </row>
    <row r="85" spans="2:20" x14ac:dyDescent="0.25">
      <c r="B85" s="31">
        <v>2029</v>
      </c>
      <c r="C85" s="31">
        <v>4</v>
      </c>
      <c r="D85" s="31">
        <v>391</v>
      </c>
      <c r="E85" s="31">
        <v>198</v>
      </c>
      <c r="F85" s="31"/>
      <c r="G85" s="31">
        <v>9</v>
      </c>
      <c r="H85" s="31"/>
      <c r="I85" s="31"/>
      <c r="J85" s="31">
        <v>451</v>
      </c>
      <c r="K85" s="31">
        <v>275</v>
      </c>
      <c r="L85" s="31"/>
      <c r="M85" s="31"/>
      <c r="N85" s="31">
        <v>4</v>
      </c>
      <c r="O85" s="31">
        <v>9</v>
      </c>
      <c r="P85" s="31">
        <v>24</v>
      </c>
      <c r="Q85" s="29"/>
      <c r="R85" s="29"/>
      <c r="S85" s="31">
        <v>0</v>
      </c>
      <c r="T85" s="149">
        <f t="shared" si="1"/>
        <v>1361</v>
      </c>
    </row>
    <row r="86" spans="2:20" x14ac:dyDescent="0.25">
      <c r="B86" s="31">
        <v>2029</v>
      </c>
      <c r="C86" s="31">
        <v>5</v>
      </c>
      <c r="D86" s="31">
        <v>249</v>
      </c>
      <c r="E86" s="31">
        <v>156</v>
      </c>
      <c r="F86" s="31"/>
      <c r="G86" s="31">
        <v>9</v>
      </c>
      <c r="H86" s="31"/>
      <c r="I86" s="31"/>
      <c r="J86" s="31">
        <v>452</v>
      </c>
      <c r="K86" s="31">
        <v>294</v>
      </c>
      <c r="L86" s="31"/>
      <c r="M86" s="31"/>
      <c r="N86" s="31">
        <v>4</v>
      </c>
      <c r="O86" s="31">
        <v>7</v>
      </c>
      <c r="P86" s="31">
        <v>21</v>
      </c>
      <c r="Q86" s="29"/>
      <c r="R86" s="29"/>
      <c r="S86" s="31">
        <v>0</v>
      </c>
      <c r="T86" s="149">
        <f t="shared" si="1"/>
        <v>1192</v>
      </c>
    </row>
    <row r="87" spans="2:20" x14ac:dyDescent="0.25">
      <c r="B87" s="31">
        <v>2029</v>
      </c>
      <c r="C87" s="31">
        <v>6</v>
      </c>
      <c r="D87" s="31">
        <v>187</v>
      </c>
      <c r="E87" s="31">
        <v>137</v>
      </c>
      <c r="F87" s="31"/>
      <c r="G87" s="31">
        <v>9</v>
      </c>
      <c r="H87" s="31"/>
      <c r="I87" s="31"/>
      <c r="J87" s="31">
        <v>453</v>
      </c>
      <c r="K87" s="31">
        <v>376</v>
      </c>
      <c r="L87" s="31"/>
      <c r="M87" s="31"/>
      <c r="N87" s="31">
        <v>4</v>
      </c>
      <c r="O87" s="31">
        <v>5</v>
      </c>
      <c r="P87" s="31">
        <v>16</v>
      </c>
      <c r="Q87" s="29"/>
      <c r="R87" s="29"/>
      <c r="S87" s="31">
        <v>0</v>
      </c>
      <c r="T87" s="149">
        <f t="shared" si="1"/>
        <v>1187</v>
      </c>
    </row>
    <row r="88" spans="2:20" x14ac:dyDescent="0.25">
      <c r="B88" s="31">
        <v>2029</v>
      </c>
      <c r="C88" s="31">
        <v>7</v>
      </c>
      <c r="D88" s="31">
        <v>149</v>
      </c>
      <c r="E88" s="31">
        <v>122</v>
      </c>
      <c r="F88" s="31"/>
      <c r="G88" s="31">
        <v>9</v>
      </c>
      <c r="H88" s="31"/>
      <c r="I88" s="31"/>
      <c r="J88" s="31">
        <v>521</v>
      </c>
      <c r="K88" s="31">
        <v>599</v>
      </c>
      <c r="L88" s="31"/>
      <c r="M88" s="31"/>
      <c r="N88" s="31">
        <v>4</v>
      </c>
      <c r="O88" s="149">
        <v>5</v>
      </c>
      <c r="P88" s="31">
        <v>18</v>
      </c>
      <c r="Q88" s="29"/>
      <c r="R88" s="29"/>
      <c r="S88" s="31">
        <v>0</v>
      </c>
      <c r="T88" s="149">
        <f t="shared" si="1"/>
        <v>1427</v>
      </c>
    </row>
    <row r="89" spans="2:20" x14ac:dyDescent="0.25">
      <c r="B89" s="31">
        <v>2029</v>
      </c>
      <c r="C89" s="31">
        <v>8</v>
      </c>
      <c r="D89" s="31">
        <v>148</v>
      </c>
      <c r="E89" s="31">
        <v>126</v>
      </c>
      <c r="F89" s="31"/>
      <c r="G89" s="31">
        <v>9</v>
      </c>
      <c r="H89" s="31"/>
      <c r="I89" s="31"/>
      <c r="J89" s="31">
        <v>613</v>
      </c>
      <c r="K89" s="31">
        <v>691</v>
      </c>
      <c r="L89" s="31"/>
      <c r="M89" s="31"/>
      <c r="N89" s="31">
        <v>4</v>
      </c>
      <c r="O89" s="149">
        <v>5</v>
      </c>
      <c r="P89" s="31">
        <v>21</v>
      </c>
      <c r="Q89" s="29"/>
      <c r="R89" s="29"/>
      <c r="S89" s="31">
        <v>0</v>
      </c>
      <c r="T89" s="149">
        <f t="shared" si="1"/>
        <v>1617</v>
      </c>
    </row>
    <row r="90" spans="2:20" x14ac:dyDescent="0.25">
      <c r="B90" s="31">
        <v>2029</v>
      </c>
      <c r="C90" s="31">
        <v>9</v>
      </c>
      <c r="D90" s="31">
        <v>165</v>
      </c>
      <c r="E90" s="31">
        <v>142</v>
      </c>
      <c r="F90" s="31"/>
      <c r="G90" s="31">
        <v>9</v>
      </c>
      <c r="H90" s="31"/>
      <c r="I90" s="31"/>
      <c r="J90" s="31">
        <v>612</v>
      </c>
      <c r="K90" s="31">
        <v>723</v>
      </c>
      <c r="L90" s="31"/>
      <c r="M90" s="31"/>
      <c r="N90" s="31">
        <v>4</v>
      </c>
      <c r="O90" s="149">
        <v>5</v>
      </c>
      <c r="P90" s="31">
        <v>19</v>
      </c>
      <c r="Q90" s="29"/>
      <c r="R90" s="29"/>
      <c r="S90" s="31">
        <v>0</v>
      </c>
      <c r="T90" s="149">
        <f t="shared" si="1"/>
        <v>1679</v>
      </c>
    </row>
    <row r="91" spans="2:20" x14ac:dyDescent="0.25">
      <c r="B91" s="31">
        <v>2029</v>
      </c>
      <c r="C91" s="31">
        <v>10</v>
      </c>
      <c r="D91" s="31">
        <v>228</v>
      </c>
      <c r="E91" s="31">
        <v>160</v>
      </c>
      <c r="F91" s="31"/>
      <c r="G91" s="31">
        <v>9</v>
      </c>
      <c r="H91" s="31"/>
      <c r="I91" s="31"/>
      <c r="J91" s="31">
        <v>505</v>
      </c>
      <c r="K91" s="31">
        <v>698</v>
      </c>
      <c r="L91" s="31"/>
      <c r="M91" s="31"/>
      <c r="N91" s="31">
        <v>4</v>
      </c>
      <c r="O91" s="149">
        <v>7</v>
      </c>
      <c r="P91" s="31">
        <v>21</v>
      </c>
      <c r="Q91" s="29"/>
      <c r="R91" s="29"/>
      <c r="S91" s="31">
        <v>0</v>
      </c>
      <c r="T91" s="149">
        <f t="shared" si="1"/>
        <v>1632</v>
      </c>
    </row>
    <row r="92" spans="2:20" x14ac:dyDescent="0.25">
      <c r="B92" s="31">
        <v>2029</v>
      </c>
      <c r="C92" s="31">
        <v>11</v>
      </c>
      <c r="D92" s="31">
        <v>527</v>
      </c>
      <c r="E92" s="31">
        <v>235</v>
      </c>
      <c r="F92" s="31"/>
      <c r="G92" s="31">
        <v>9</v>
      </c>
      <c r="H92" s="31"/>
      <c r="I92" s="31"/>
      <c r="J92" s="31">
        <v>478</v>
      </c>
      <c r="K92" s="31">
        <v>659</v>
      </c>
      <c r="L92" s="31"/>
      <c r="M92" s="31"/>
      <c r="N92" s="31">
        <v>4</v>
      </c>
      <c r="O92" s="149">
        <v>12</v>
      </c>
      <c r="P92" s="31">
        <v>49</v>
      </c>
      <c r="Q92" s="29"/>
      <c r="R92" s="29"/>
      <c r="S92" s="31">
        <v>0</v>
      </c>
      <c r="T92" s="149">
        <f t="shared" si="1"/>
        <v>1973</v>
      </c>
    </row>
    <row r="93" spans="2:20" x14ac:dyDescent="0.25">
      <c r="B93" s="31">
        <v>2029</v>
      </c>
      <c r="C93" s="31">
        <v>12</v>
      </c>
      <c r="D93" s="31">
        <v>844</v>
      </c>
      <c r="E93" s="31">
        <v>305</v>
      </c>
      <c r="F93" s="31"/>
      <c r="G93" s="31">
        <v>9</v>
      </c>
      <c r="H93" s="31"/>
      <c r="I93" s="31"/>
      <c r="J93" s="31">
        <v>495</v>
      </c>
      <c r="K93" s="31">
        <v>798</v>
      </c>
      <c r="L93" s="31"/>
      <c r="M93" s="31"/>
      <c r="N93" s="31">
        <v>4</v>
      </c>
      <c r="O93" s="149">
        <v>16</v>
      </c>
      <c r="P93" s="31">
        <v>67</v>
      </c>
      <c r="Q93" s="29"/>
      <c r="R93" s="29"/>
      <c r="S93" s="31">
        <v>0</v>
      </c>
      <c r="T93" s="149">
        <f t="shared" si="1"/>
        <v>2538</v>
      </c>
    </row>
    <row r="94" spans="2:20" x14ac:dyDescent="0.25">
      <c r="B94" s="31">
        <v>2030</v>
      </c>
      <c r="C94" s="31">
        <v>1</v>
      </c>
      <c r="D94" s="31">
        <v>897</v>
      </c>
      <c r="E94" s="31">
        <v>318</v>
      </c>
      <c r="F94" s="31"/>
      <c r="G94" s="31">
        <v>9</v>
      </c>
      <c r="H94" s="31"/>
      <c r="I94" s="31"/>
      <c r="J94" s="31">
        <v>486</v>
      </c>
      <c r="K94" s="31">
        <v>728</v>
      </c>
      <c r="L94" s="31"/>
      <c r="M94" s="31"/>
      <c r="N94" s="31">
        <v>4</v>
      </c>
      <c r="O94" s="149">
        <v>17</v>
      </c>
      <c r="P94" s="31">
        <v>68</v>
      </c>
      <c r="Q94" s="29"/>
      <c r="R94" s="29"/>
      <c r="S94" s="31">
        <v>0</v>
      </c>
      <c r="T94" s="149">
        <f t="shared" si="1"/>
        <v>2527</v>
      </c>
    </row>
    <row r="95" spans="2:20" x14ac:dyDescent="0.25">
      <c r="B95" s="31">
        <v>2030</v>
      </c>
      <c r="C95" s="31">
        <v>2</v>
      </c>
      <c r="D95" s="31">
        <v>797</v>
      </c>
      <c r="E95" s="31">
        <v>314</v>
      </c>
      <c r="F95" s="31"/>
      <c r="G95" s="31">
        <v>10</v>
      </c>
      <c r="H95" s="31"/>
      <c r="I95" s="31"/>
      <c r="J95" s="31">
        <v>469</v>
      </c>
      <c r="K95" s="31">
        <v>614</v>
      </c>
      <c r="L95" s="31"/>
      <c r="M95" s="31"/>
      <c r="N95" s="31">
        <v>5</v>
      </c>
      <c r="O95" s="149">
        <v>15</v>
      </c>
      <c r="P95" s="31">
        <v>49</v>
      </c>
      <c r="Q95" s="29"/>
      <c r="R95" s="29"/>
      <c r="S95" s="31">
        <v>0</v>
      </c>
      <c r="T95" s="149">
        <f t="shared" si="1"/>
        <v>2273</v>
      </c>
    </row>
    <row r="96" spans="2:20" x14ac:dyDescent="0.25">
      <c r="B96" s="31">
        <v>2030</v>
      </c>
      <c r="C96" s="31">
        <v>3</v>
      </c>
      <c r="D96" s="31">
        <v>514</v>
      </c>
      <c r="E96" s="31">
        <v>224</v>
      </c>
      <c r="F96" s="31"/>
      <c r="G96" s="31">
        <v>9</v>
      </c>
      <c r="H96" s="31"/>
      <c r="I96" s="31"/>
      <c r="J96" s="31">
        <v>459</v>
      </c>
      <c r="K96" s="31">
        <v>356</v>
      </c>
      <c r="L96" s="31"/>
      <c r="M96" s="31"/>
      <c r="N96" s="31">
        <v>4</v>
      </c>
      <c r="O96" s="31">
        <v>12</v>
      </c>
      <c r="P96" s="31">
        <v>40</v>
      </c>
      <c r="Q96" s="29"/>
      <c r="R96" s="29"/>
      <c r="S96" s="31">
        <v>0</v>
      </c>
      <c r="T96" s="149">
        <f t="shared" si="1"/>
        <v>1618</v>
      </c>
    </row>
    <row r="97" spans="2:20" x14ac:dyDescent="0.25">
      <c r="B97" s="31">
        <v>2030</v>
      </c>
      <c r="C97" s="31">
        <v>4</v>
      </c>
      <c r="D97" s="31">
        <v>380</v>
      </c>
      <c r="E97" s="31">
        <v>193</v>
      </c>
      <c r="F97" s="31"/>
      <c r="G97" s="31">
        <v>9</v>
      </c>
      <c r="H97" s="31"/>
      <c r="I97" s="31"/>
      <c r="J97" s="31">
        <v>451</v>
      </c>
      <c r="K97" s="31">
        <v>279</v>
      </c>
      <c r="L97" s="31"/>
      <c r="M97" s="31"/>
      <c r="N97" s="31">
        <v>4</v>
      </c>
      <c r="O97" s="31">
        <v>9</v>
      </c>
      <c r="P97" s="31">
        <v>24</v>
      </c>
      <c r="Q97" s="29"/>
      <c r="R97" s="29"/>
      <c r="S97" s="31">
        <v>0</v>
      </c>
      <c r="T97" s="149">
        <f t="shared" si="1"/>
        <v>1349</v>
      </c>
    </row>
    <row r="98" spans="2:20" x14ac:dyDescent="0.25">
      <c r="B98" s="31">
        <v>2030</v>
      </c>
      <c r="C98" s="31">
        <v>5</v>
      </c>
      <c r="D98" s="31">
        <v>240</v>
      </c>
      <c r="E98" s="31">
        <v>151</v>
      </c>
      <c r="F98" s="31"/>
      <c r="G98" s="31">
        <v>9</v>
      </c>
      <c r="H98" s="31"/>
      <c r="I98" s="31"/>
      <c r="J98" s="31">
        <v>452</v>
      </c>
      <c r="K98" s="31">
        <v>294</v>
      </c>
      <c r="L98" s="31"/>
      <c r="M98" s="31"/>
      <c r="N98" s="31">
        <v>4</v>
      </c>
      <c r="O98" s="31">
        <v>7</v>
      </c>
      <c r="P98" s="31">
        <v>21</v>
      </c>
      <c r="Q98" s="29"/>
      <c r="R98" s="29"/>
      <c r="S98" s="31">
        <v>0</v>
      </c>
      <c r="T98" s="149">
        <f t="shared" si="1"/>
        <v>1178</v>
      </c>
    </row>
    <row r="99" spans="2:20" x14ac:dyDescent="0.25">
      <c r="B99" s="31">
        <v>2030</v>
      </c>
      <c r="C99" s="31">
        <v>6</v>
      </c>
      <c r="D99" s="31">
        <v>179</v>
      </c>
      <c r="E99" s="31">
        <v>132</v>
      </c>
      <c r="F99" s="31"/>
      <c r="G99" s="31">
        <v>9</v>
      </c>
      <c r="H99" s="31"/>
      <c r="I99" s="31"/>
      <c r="J99" s="31">
        <v>452</v>
      </c>
      <c r="K99" s="31">
        <v>381</v>
      </c>
      <c r="L99" s="31"/>
      <c r="M99" s="31"/>
      <c r="N99" s="31">
        <v>4</v>
      </c>
      <c r="O99" s="31">
        <v>5</v>
      </c>
      <c r="P99" s="31">
        <v>16</v>
      </c>
      <c r="Q99" s="29"/>
      <c r="R99" s="29"/>
      <c r="S99" s="31">
        <v>0</v>
      </c>
      <c r="T99" s="149">
        <f t="shared" si="1"/>
        <v>1178</v>
      </c>
    </row>
    <row r="100" spans="2:20" x14ac:dyDescent="0.25">
      <c r="B100" s="31">
        <v>2030</v>
      </c>
      <c r="C100" s="31">
        <v>7</v>
      </c>
      <c r="D100" s="31">
        <v>145</v>
      </c>
      <c r="E100" s="31">
        <v>118</v>
      </c>
      <c r="F100" s="31"/>
      <c r="G100" s="31">
        <v>9</v>
      </c>
      <c r="H100" s="31"/>
      <c r="I100" s="31"/>
      <c r="J100" s="31">
        <v>521</v>
      </c>
      <c r="K100" s="31">
        <v>603</v>
      </c>
      <c r="L100" s="31"/>
      <c r="M100" s="31"/>
      <c r="N100" s="31">
        <v>4</v>
      </c>
      <c r="O100" s="149">
        <v>5</v>
      </c>
      <c r="P100" s="31">
        <v>18</v>
      </c>
      <c r="Q100" s="29"/>
      <c r="R100" s="29"/>
      <c r="S100" s="31">
        <v>0</v>
      </c>
      <c r="T100" s="149">
        <f t="shared" si="1"/>
        <v>1423</v>
      </c>
    </row>
    <row r="101" spans="2:20" x14ac:dyDescent="0.25">
      <c r="B101" s="31">
        <v>2030</v>
      </c>
      <c r="C101" s="31">
        <v>8</v>
      </c>
      <c r="D101" s="31">
        <v>144</v>
      </c>
      <c r="E101" s="31">
        <v>123</v>
      </c>
      <c r="F101" s="31"/>
      <c r="G101" s="31">
        <v>9</v>
      </c>
      <c r="H101" s="31"/>
      <c r="I101" s="31"/>
      <c r="J101" s="31">
        <v>612</v>
      </c>
      <c r="K101" s="31">
        <v>662</v>
      </c>
      <c r="L101" s="31"/>
      <c r="M101" s="31"/>
      <c r="N101" s="31">
        <v>4</v>
      </c>
      <c r="O101" s="149">
        <v>5</v>
      </c>
      <c r="P101" s="31">
        <v>21</v>
      </c>
      <c r="Q101" s="29"/>
      <c r="R101" s="29"/>
      <c r="S101" s="31">
        <v>0</v>
      </c>
      <c r="T101" s="149">
        <f t="shared" si="1"/>
        <v>1580</v>
      </c>
    </row>
    <row r="102" spans="2:20" x14ac:dyDescent="0.25">
      <c r="B102" s="31">
        <v>2030</v>
      </c>
      <c r="C102" s="31">
        <v>9</v>
      </c>
      <c r="D102" s="31">
        <v>157</v>
      </c>
      <c r="E102" s="31">
        <v>137</v>
      </c>
      <c r="F102" s="31"/>
      <c r="G102" s="31">
        <v>9</v>
      </c>
      <c r="H102" s="31"/>
      <c r="I102" s="31"/>
      <c r="J102" s="31">
        <v>611</v>
      </c>
      <c r="K102" s="31">
        <v>713</v>
      </c>
      <c r="L102" s="31"/>
      <c r="M102" s="31"/>
      <c r="N102" s="31">
        <v>4</v>
      </c>
      <c r="O102" s="149">
        <v>5</v>
      </c>
      <c r="P102" s="31">
        <v>19</v>
      </c>
      <c r="Q102" s="29"/>
      <c r="R102" s="29"/>
      <c r="S102" s="31">
        <v>0</v>
      </c>
      <c r="T102" s="149">
        <f t="shared" si="1"/>
        <v>1655</v>
      </c>
    </row>
    <row r="103" spans="2:20" x14ac:dyDescent="0.25">
      <c r="B103" s="31">
        <v>2030</v>
      </c>
      <c r="C103" s="31">
        <v>10</v>
      </c>
      <c r="D103" s="31">
        <v>219</v>
      </c>
      <c r="E103" s="31">
        <v>154</v>
      </c>
      <c r="F103" s="31"/>
      <c r="G103" s="31">
        <v>9</v>
      </c>
      <c r="H103" s="31"/>
      <c r="I103" s="31"/>
      <c r="J103" s="31">
        <v>505</v>
      </c>
      <c r="K103" s="31">
        <v>682</v>
      </c>
      <c r="L103" s="31"/>
      <c r="M103" s="31"/>
      <c r="N103" s="31">
        <v>4</v>
      </c>
      <c r="O103" s="149">
        <v>7</v>
      </c>
      <c r="P103" s="31">
        <v>21</v>
      </c>
      <c r="Q103" s="29"/>
      <c r="R103" s="29"/>
      <c r="S103" s="31">
        <v>0</v>
      </c>
      <c r="T103" s="149">
        <f t="shared" si="1"/>
        <v>1601</v>
      </c>
    </row>
    <row r="104" spans="2:20" x14ac:dyDescent="0.25">
      <c r="B104" s="31">
        <v>2030</v>
      </c>
      <c r="C104" s="31">
        <v>11</v>
      </c>
      <c r="D104" s="31">
        <v>514</v>
      </c>
      <c r="E104" s="31">
        <v>229</v>
      </c>
      <c r="F104" s="31"/>
      <c r="G104" s="31">
        <v>9</v>
      </c>
      <c r="H104" s="31"/>
      <c r="I104" s="31"/>
      <c r="J104" s="31">
        <v>478</v>
      </c>
      <c r="K104" s="31">
        <v>641</v>
      </c>
      <c r="L104" s="31"/>
      <c r="M104" s="31"/>
      <c r="N104" s="31">
        <v>4</v>
      </c>
      <c r="O104" s="149">
        <v>12</v>
      </c>
      <c r="P104" s="31">
        <v>49</v>
      </c>
      <c r="Q104" s="29"/>
      <c r="R104" s="29"/>
      <c r="S104" s="31">
        <v>0</v>
      </c>
      <c r="T104" s="149">
        <f t="shared" si="1"/>
        <v>1936</v>
      </c>
    </row>
    <row r="105" spans="2:20" x14ac:dyDescent="0.25">
      <c r="B105" s="65">
        <v>2030</v>
      </c>
      <c r="C105" s="65">
        <v>12</v>
      </c>
      <c r="D105" s="31">
        <v>826</v>
      </c>
      <c r="E105" s="31">
        <v>299</v>
      </c>
      <c r="F105" s="31"/>
      <c r="G105" s="31">
        <v>9</v>
      </c>
      <c r="H105" s="31"/>
      <c r="I105" s="31"/>
      <c r="J105" s="31">
        <v>494</v>
      </c>
      <c r="K105" s="31">
        <v>786</v>
      </c>
      <c r="L105" s="31"/>
      <c r="M105" s="31"/>
      <c r="N105" s="31">
        <v>4</v>
      </c>
      <c r="O105" s="149">
        <v>16</v>
      </c>
      <c r="P105" s="31">
        <v>66</v>
      </c>
      <c r="Q105" s="29"/>
      <c r="R105" s="29"/>
      <c r="S105" s="31">
        <v>0</v>
      </c>
      <c r="T105" s="149">
        <f t="shared" si="1"/>
        <v>2500</v>
      </c>
    </row>
    <row r="106" spans="2:20" x14ac:dyDescent="0.25">
      <c r="B106" s="31">
        <v>2031</v>
      </c>
      <c r="C106" s="31">
        <v>1</v>
      </c>
      <c r="D106" s="31">
        <v>878</v>
      </c>
      <c r="E106" s="31">
        <v>312</v>
      </c>
      <c r="F106" s="31"/>
      <c r="G106" s="31">
        <v>9</v>
      </c>
      <c r="H106" s="31"/>
      <c r="I106" s="31"/>
      <c r="J106" s="31">
        <v>486</v>
      </c>
      <c r="K106" s="31">
        <v>732</v>
      </c>
      <c r="L106" s="31"/>
      <c r="M106" s="31"/>
      <c r="N106" s="31">
        <v>4</v>
      </c>
      <c r="O106" s="149">
        <v>17</v>
      </c>
      <c r="P106" s="31">
        <v>69</v>
      </c>
      <c r="Q106" s="29"/>
      <c r="R106" s="29"/>
      <c r="S106" s="31">
        <v>0</v>
      </c>
      <c r="T106" s="149">
        <f t="shared" si="1"/>
        <v>2507</v>
      </c>
    </row>
    <row r="107" spans="2:20" x14ac:dyDescent="0.25">
      <c r="B107" s="31">
        <v>2031</v>
      </c>
      <c r="C107" s="31">
        <v>2</v>
      </c>
      <c r="D107" s="31">
        <v>781</v>
      </c>
      <c r="E107" s="31">
        <v>308</v>
      </c>
      <c r="F107" s="31"/>
      <c r="G107" s="31">
        <v>10</v>
      </c>
      <c r="H107" s="31"/>
      <c r="I107" s="31"/>
      <c r="J107" s="31">
        <v>469</v>
      </c>
      <c r="K107" s="31">
        <v>607</v>
      </c>
      <c r="L107" s="31"/>
      <c r="M107" s="31"/>
      <c r="N107" s="31">
        <v>5</v>
      </c>
      <c r="O107" s="149">
        <v>15</v>
      </c>
      <c r="P107" s="31">
        <v>49</v>
      </c>
      <c r="Q107" s="29"/>
      <c r="R107" s="29"/>
      <c r="S107" s="31">
        <v>0</v>
      </c>
      <c r="T107" s="149">
        <f t="shared" si="1"/>
        <v>2244</v>
      </c>
    </row>
    <row r="108" spans="2:20" x14ac:dyDescent="0.25">
      <c r="B108" s="31">
        <v>2031</v>
      </c>
      <c r="C108" s="31">
        <v>3</v>
      </c>
      <c r="D108" s="31">
        <v>501</v>
      </c>
      <c r="E108" s="31">
        <v>218</v>
      </c>
      <c r="F108" s="31"/>
      <c r="G108" s="31">
        <v>9</v>
      </c>
      <c r="H108" s="31"/>
      <c r="I108" s="31"/>
      <c r="J108" s="31">
        <v>459</v>
      </c>
      <c r="K108" s="31">
        <v>361</v>
      </c>
      <c r="L108" s="31"/>
      <c r="M108" s="31"/>
      <c r="N108" s="31">
        <v>4</v>
      </c>
      <c r="O108" s="31">
        <v>11</v>
      </c>
      <c r="P108" s="31">
        <v>40</v>
      </c>
      <c r="Q108" s="29"/>
      <c r="R108" s="29"/>
      <c r="S108" s="31">
        <v>0</v>
      </c>
      <c r="T108" s="149">
        <f t="shared" si="1"/>
        <v>1603</v>
      </c>
    </row>
    <row r="109" spans="2:20" x14ac:dyDescent="0.25">
      <c r="B109" s="31">
        <v>2031</v>
      </c>
      <c r="C109" s="31">
        <v>4</v>
      </c>
      <c r="D109" s="31">
        <v>369</v>
      </c>
      <c r="E109" s="31">
        <v>188</v>
      </c>
      <c r="F109" s="31"/>
      <c r="G109" s="31">
        <v>9</v>
      </c>
      <c r="H109" s="31"/>
      <c r="I109" s="31"/>
      <c r="J109" s="31">
        <v>450</v>
      </c>
      <c r="K109" s="31">
        <v>290</v>
      </c>
      <c r="L109" s="31"/>
      <c r="M109" s="31"/>
      <c r="N109" s="31">
        <v>5</v>
      </c>
      <c r="O109" s="31">
        <v>9</v>
      </c>
      <c r="P109" s="31">
        <v>24</v>
      </c>
      <c r="Q109" s="29"/>
      <c r="R109" s="29"/>
      <c r="S109" s="31">
        <v>0</v>
      </c>
      <c r="T109" s="149">
        <f t="shared" si="1"/>
        <v>1344</v>
      </c>
    </row>
    <row r="110" spans="2:20" x14ac:dyDescent="0.25">
      <c r="B110" s="31">
        <v>2031</v>
      </c>
      <c r="C110" s="31">
        <v>5</v>
      </c>
      <c r="D110" s="31">
        <v>231</v>
      </c>
      <c r="E110" s="31">
        <v>145</v>
      </c>
      <c r="F110" s="31"/>
      <c r="G110" s="31">
        <v>9</v>
      </c>
      <c r="H110" s="31"/>
      <c r="I110" s="31"/>
      <c r="J110" s="31">
        <v>451</v>
      </c>
      <c r="K110" s="31">
        <v>295</v>
      </c>
      <c r="L110" s="31"/>
      <c r="M110" s="31"/>
      <c r="N110" s="31">
        <v>4</v>
      </c>
      <c r="O110" s="31">
        <v>7</v>
      </c>
      <c r="P110" s="31">
        <v>21</v>
      </c>
      <c r="Q110" s="29"/>
      <c r="R110" s="29"/>
      <c r="S110" s="31">
        <v>0</v>
      </c>
      <c r="T110" s="149">
        <f t="shared" si="1"/>
        <v>1163</v>
      </c>
    </row>
    <row r="111" spans="2:20" x14ac:dyDescent="0.25">
      <c r="B111" s="31">
        <v>2031</v>
      </c>
      <c r="C111" s="31">
        <v>6</v>
      </c>
      <c r="D111" s="31">
        <v>172</v>
      </c>
      <c r="E111" s="31">
        <v>128</v>
      </c>
      <c r="F111" s="31"/>
      <c r="G111" s="31">
        <v>9</v>
      </c>
      <c r="H111" s="31"/>
      <c r="I111" s="31"/>
      <c r="J111" s="31">
        <v>452</v>
      </c>
      <c r="K111" s="31">
        <v>384</v>
      </c>
      <c r="L111" s="31"/>
      <c r="M111" s="31"/>
      <c r="N111" s="31">
        <v>5</v>
      </c>
      <c r="O111" s="31">
        <v>5</v>
      </c>
      <c r="P111" s="31">
        <v>16</v>
      </c>
      <c r="Q111" s="29"/>
      <c r="R111" s="29"/>
      <c r="S111" s="31">
        <v>0</v>
      </c>
      <c r="T111" s="149">
        <f t="shared" si="1"/>
        <v>1171</v>
      </c>
    </row>
    <row r="112" spans="2:20" x14ac:dyDescent="0.25">
      <c r="B112" s="31">
        <v>2031</v>
      </c>
      <c r="C112" s="31">
        <v>7</v>
      </c>
      <c r="D112" s="31">
        <v>141</v>
      </c>
      <c r="E112" s="31">
        <v>115</v>
      </c>
      <c r="F112" s="31"/>
      <c r="G112" s="31">
        <v>9</v>
      </c>
      <c r="H112" s="31"/>
      <c r="I112" s="31"/>
      <c r="J112" s="31">
        <v>521</v>
      </c>
      <c r="K112" s="31">
        <v>604</v>
      </c>
      <c r="L112" s="31"/>
      <c r="M112" s="31"/>
      <c r="N112" s="31">
        <v>4</v>
      </c>
      <c r="O112" s="149">
        <v>5</v>
      </c>
      <c r="P112" s="31">
        <v>18</v>
      </c>
      <c r="Q112" s="29"/>
      <c r="R112" s="29"/>
      <c r="S112" s="31">
        <v>0</v>
      </c>
      <c r="T112" s="149">
        <f t="shared" si="1"/>
        <v>1417</v>
      </c>
    </row>
    <row r="113" spans="2:20" x14ac:dyDescent="0.25">
      <c r="B113" s="31">
        <v>2031</v>
      </c>
      <c r="C113" s="31">
        <v>8</v>
      </c>
      <c r="D113" s="31">
        <v>140</v>
      </c>
      <c r="E113" s="31">
        <v>119</v>
      </c>
      <c r="F113" s="31"/>
      <c r="G113" s="31">
        <v>9</v>
      </c>
      <c r="H113" s="31"/>
      <c r="I113" s="31"/>
      <c r="J113" s="31">
        <v>612</v>
      </c>
      <c r="K113" s="31">
        <v>660</v>
      </c>
      <c r="L113" s="31"/>
      <c r="M113" s="31"/>
      <c r="N113" s="31">
        <v>4</v>
      </c>
      <c r="O113" s="149">
        <v>5</v>
      </c>
      <c r="P113" s="31">
        <v>21</v>
      </c>
      <c r="Q113" s="29"/>
      <c r="R113" s="29"/>
      <c r="S113" s="31">
        <v>0</v>
      </c>
      <c r="T113" s="149">
        <f t="shared" si="1"/>
        <v>1570</v>
      </c>
    </row>
    <row r="114" spans="2:20" x14ac:dyDescent="0.25">
      <c r="B114" s="31">
        <v>2031</v>
      </c>
      <c r="C114" s="31">
        <v>9</v>
      </c>
      <c r="D114" s="31">
        <v>150</v>
      </c>
      <c r="E114" s="31">
        <v>132</v>
      </c>
      <c r="F114" s="31"/>
      <c r="G114" s="31">
        <v>9</v>
      </c>
      <c r="H114" s="31"/>
      <c r="I114" s="31"/>
      <c r="J114" s="31">
        <v>611</v>
      </c>
      <c r="K114" s="31">
        <v>715</v>
      </c>
      <c r="L114" s="31"/>
      <c r="M114" s="31"/>
      <c r="N114" s="31">
        <v>5</v>
      </c>
      <c r="O114" s="149">
        <v>5</v>
      </c>
      <c r="P114" s="31">
        <v>19</v>
      </c>
      <c r="Q114" s="29"/>
      <c r="R114" s="29"/>
      <c r="S114" s="31">
        <v>0</v>
      </c>
      <c r="T114" s="149">
        <f t="shared" si="1"/>
        <v>1646</v>
      </c>
    </row>
    <row r="115" spans="2:20" x14ac:dyDescent="0.25">
      <c r="B115" s="31">
        <v>2031</v>
      </c>
      <c r="C115" s="31">
        <v>10</v>
      </c>
      <c r="D115" s="31">
        <v>210</v>
      </c>
      <c r="E115" s="31">
        <v>148</v>
      </c>
      <c r="F115" s="31"/>
      <c r="G115" s="31">
        <v>9</v>
      </c>
      <c r="H115" s="31"/>
      <c r="I115" s="31"/>
      <c r="J115" s="31">
        <v>504</v>
      </c>
      <c r="K115" s="31">
        <v>709</v>
      </c>
      <c r="L115" s="31"/>
      <c r="M115" s="31"/>
      <c r="N115" s="31">
        <v>4</v>
      </c>
      <c r="O115" s="149">
        <v>7</v>
      </c>
      <c r="P115" s="31">
        <v>21</v>
      </c>
      <c r="Q115" s="29"/>
      <c r="R115" s="29"/>
      <c r="S115" s="31">
        <v>0</v>
      </c>
      <c r="T115" s="149">
        <f t="shared" si="1"/>
        <v>1612</v>
      </c>
    </row>
    <row r="116" spans="2:20" x14ac:dyDescent="0.25">
      <c r="B116" s="31">
        <v>2031</v>
      </c>
      <c r="C116" s="31">
        <v>11</v>
      </c>
      <c r="D116" s="31">
        <v>500</v>
      </c>
      <c r="E116" s="31">
        <v>222</v>
      </c>
      <c r="F116" s="31"/>
      <c r="G116" s="31">
        <v>9</v>
      </c>
      <c r="H116" s="31"/>
      <c r="I116" s="31"/>
      <c r="J116" s="31">
        <v>477</v>
      </c>
      <c r="K116" s="31">
        <v>645</v>
      </c>
      <c r="L116" s="31"/>
      <c r="M116" s="31"/>
      <c r="N116" s="31">
        <v>5</v>
      </c>
      <c r="O116" s="149">
        <v>12</v>
      </c>
      <c r="P116" s="31">
        <v>49</v>
      </c>
      <c r="Q116" s="29"/>
      <c r="R116" s="29"/>
      <c r="S116" s="31">
        <v>0</v>
      </c>
      <c r="T116" s="149">
        <f t="shared" si="1"/>
        <v>1919</v>
      </c>
    </row>
    <row r="117" spans="2:20" x14ac:dyDescent="0.25">
      <c r="B117" s="31">
        <v>2031</v>
      </c>
      <c r="C117" s="31">
        <v>12</v>
      </c>
      <c r="D117" s="31">
        <v>809</v>
      </c>
      <c r="E117" s="31">
        <v>292</v>
      </c>
      <c r="F117" s="31"/>
      <c r="G117" s="31">
        <v>9</v>
      </c>
      <c r="H117" s="31"/>
      <c r="I117" s="31"/>
      <c r="J117" s="31">
        <v>494</v>
      </c>
      <c r="K117" s="31">
        <v>797</v>
      </c>
      <c r="L117" s="31"/>
      <c r="M117" s="31"/>
      <c r="N117" s="31">
        <v>4</v>
      </c>
      <c r="O117" s="149">
        <v>16</v>
      </c>
      <c r="P117" s="31">
        <v>66</v>
      </c>
      <c r="Q117" s="29"/>
      <c r="R117" s="29"/>
      <c r="S117" s="31">
        <v>0</v>
      </c>
      <c r="T117" s="149">
        <f t="shared" si="1"/>
        <v>2487</v>
      </c>
    </row>
    <row r="118" spans="2:20" x14ac:dyDescent="0.25">
      <c r="B118" s="31">
        <v>2032</v>
      </c>
      <c r="C118" s="31">
        <v>1</v>
      </c>
      <c r="D118" s="31">
        <v>860</v>
      </c>
      <c r="E118" s="31">
        <v>305</v>
      </c>
      <c r="F118" s="31"/>
      <c r="G118" s="31">
        <v>9</v>
      </c>
      <c r="H118" s="31"/>
      <c r="I118" s="31"/>
      <c r="J118" s="31">
        <v>485</v>
      </c>
      <c r="K118" s="31">
        <v>715</v>
      </c>
      <c r="L118" s="31"/>
      <c r="M118" s="31"/>
      <c r="N118" s="31">
        <v>4</v>
      </c>
      <c r="O118" s="149">
        <v>17</v>
      </c>
      <c r="P118" s="31">
        <v>69</v>
      </c>
      <c r="Q118" s="29"/>
      <c r="R118" s="29"/>
      <c r="S118" s="31">
        <v>0</v>
      </c>
      <c r="T118" s="149">
        <f t="shared" si="1"/>
        <v>2464</v>
      </c>
    </row>
    <row r="119" spans="2:20" x14ac:dyDescent="0.25">
      <c r="B119" s="31">
        <v>2032</v>
      </c>
      <c r="C119" s="31">
        <v>2</v>
      </c>
      <c r="D119" s="31">
        <v>737</v>
      </c>
      <c r="E119" s="31">
        <v>291</v>
      </c>
      <c r="F119" s="31"/>
      <c r="G119" s="31">
        <v>10</v>
      </c>
      <c r="H119" s="31"/>
      <c r="I119" s="31"/>
      <c r="J119" s="31">
        <v>453</v>
      </c>
      <c r="K119" s="31">
        <v>594</v>
      </c>
      <c r="L119" s="31"/>
      <c r="M119" s="31"/>
      <c r="N119" s="31">
        <v>5</v>
      </c>
      <c r="O119" s="149">
        <v>14</v>
      </c>
      <c r="P119" s="31">
        <v>47</v>
      </c>
      <c r="Q119" s="29"/>
      <c r="R119" s="29"/>
      <c r="S119" s="31">
        <v>0</v>
      </c>
      <c r="T119" s="149">
        <f t="shared" si="1"/>
        <v>2151</v>
      </c>
    </row>
    <row r="120" spans="2:20" x14ac:dyDescent="0.25">
      <c r="B120" s="31">
        <v>2032</v>
      </c>
      <c r="C120" s="31">
        <v>3</v>
      </c>
      <c r="D120" s="31">
        <v>488</v>
      </c>
      <c r="E120" s="31">
        <v>212</v>
      </c>
      <c r="F120" s="31"/>
      <c r="G120" s="31">
        <v>9</v>
      </c>
      <c r="H120" s="31"/>
      <c r="I120" s="31"/>
      <c r="J120" s="31">
        <v>458</v>
      </c>
      <c r="K120" s="31">
        <v>366</v>
      </c>
      <c r="L120" s="31"/>
      <c r="M120" s="31"/>
      <c r="N120" s="31">
        <v>4</v>
      </c>
      <c r="O120" s="31">
        <v>11</v>
      </c>
      <c r="P120" s="31">
        <v>40</v>
      </c>
      <c r="Q120" s="29"/>
      <c r="R120" s="29"/>
      <c r="S120" s="31">
        <v>0</v>
      </c>
      <c r="T120" s="149">
        <f t="shared" si="1"/>
        <v>1588</v>
      </c>
    </row>
    <row r="121" spans="2:20" x14ac:dyDescent="0.25">
      <c r="B121" s="31">
        <v>2032</v>
      </c>
      <c r="C121" s="31">
        <v>4</v>
      </c>
      <c r="D121" s="31">
        <v>358</v>
      </c>
      <c r="E121" s="31">
        <v>182</v>
      </c>
      <c r="F121" s="31"/>
      <c r="G121" s="31">
        <v>10</v>
      </c>
      <c r="H121" s="31"/>
      <c r="I121" s="31"/>
      <c r="J121" s="31">
        <v>450</v>
      </c>
      <c r="K121" s="31">
        <v>303</v>
      </c>
      <c r="L121" s="31"/>
      <c r="M121" s="31"/>
      <c r="N121" s="31">
        <v>5</v>
      </c>
      <c r="O121" s="31">
        <v>9</v>
      </c>
      <c r="P121" s="31">
        <v>24</v>
      </c>
      <c r="Q121" s="29"/>
      <c r="R121" s="29"/>
      <c r="S121" s="31">
        <v>0</v>
      </c>
      <c r="T121" s="149">
        <f t="shared" si="1"/>
        <v>1341</v>
      </c>
    </row>
    <row r="122" spans="2:20" x14ac:dyDescent="0.25">
      <c r="B122" s="31">
        <v>2032</v>
      </c>
      <c r="C122" s="31">
        <v>5</v>
      </c>
      <c r="D122" s="31">
        <v>222</v>
      </c>
      <c r="E122" s="31">
        <v>140</v>
      </c>
      <c r="F122" s="31"/>
      <c r="G122" s="31">
        <v>9</v>
      </c>
      <c r="H122" s="31"/>
      <c r="I122" s="31"/>
      <c r="J122" s="31">
        <v>451</v>
      </c>
      <c r="K122" s="31">
        <v>299</v>
      </c>
      <c r="L122" s="31"/>
      <c r="M122" s="31"/>
      <c r="N122" s="31">
        <v>4</v>
      </c>
      <c r="O122" s="31">
        <v>7</v>
      </c>
      <c r="P122" s="31">
        <v>21</v>
      </c>
      <c r="Q122" s="29"/>
      <c r="R122" s="29"/>
      <c r="S122" s="31">
        <v>0</v>
      </c>
      <c r="T122" s="149">
        <f t="shared" si="1"/>
        <v>1153</v>
      </c>
    </row>
    <row r="123" spans="2:20" x14ac:dyDescent="0.25">
      <c r="B123" s="31">
        <v>2032</v>
      </c>
      <c r="C123" s="31">
        <v>6</v>
      </c>
      <c r="D123" s="31">
        <v>164</v>
      </c>
      <c r="E123" s="31">
        <v>123</v>
      </c>
      <c r="F123" s="31"/>
      <c r="G123" s="31">
        <v>10</v>
      </c>
      <c r="H123" s="31"/>
      <c r="I123" s="31"/>
      <c r="J123" s="31">
        <v>451</v>
      </c>
      <c r="K123" s="31">
        <v>385</v>
      </c>
      <c r="L123" s="31"/>
      <c r="M123" s="31"/>
      <c r="N123" s="31">
        <v>5</v>
      </c>
      <c r="O123" s="31">
        <v>5</v>
      </c>
      <c r="P123" s="31">
        <v>16</v>
      </c>
      <c r="Q123" s="29"/>
      <c r="R123" s="29"/>
      <c r="S123" s="31">
        <v>0</v>
      </c>
      <c r="T123" s="149">
        <f t="shared" si="1"/>
        <v>1159</v>
      </c>
    </row>
    <row r="124" spans="2:20" x14ac:dyDescent="0.25">
      <c r="B124" s="31">
        <v>2032</v>
      </c>
      <c r="C124" s="31">
        <v>7</v>
      </c>
      <c r="D124" s="31">
        <v>136</v>
      </c>
      <c r="E124" s="31">
        <v>111</v>
      </c>
      <c r="F124" s="31"/>
      <c r="G124" s="31">
        <v>9</v>
      </c>
      <c r="H124" s="31"/>
      <c r="I124" s="31"/>
      <c r="J124" s="31">
        <v>520</v>
      </c>
      <c r="K124" s="31">
        <v>608</v>
      </c>
      <c r="L124" s="31"/>
      <c r="M124" s="31"/>
      <c r="N124" s="31">
        <v>5</v>
      </c>
      <c r="O124" s="149">
        <v>5</v>
      </c>
      <c r="P124" s="31">
        <v>18</v>
      </c>
      <c r="Q124" s="29"/>
      <c r="R124" s="29"/>
      <c r="S124" s="31">
        <v>0</v>
      </c>
      <c r="T124" s="149">
        <f t="shared" si="1"/>
        <v>1412</v>
      </c>
    </row>
    <row r="125" spans="2:20" x14ac:dyDescent="0.25">
      <c r="B125" s="31">
        <v>2032</v>
      </c>
      <c r="C125" s="31">
        <v>8</v>
      </c>
      <c r="D125" s="31">
        <v>135</v>
      </c>
      <c r="E125" s="31">
        <v>115</v>
      </c>
      <c r="F125" s="31"/>
      <c r="G125" s="31">
        <v>9</v>
      </c>
      <c r="H125" s="31"/>
      <c r="I125" s="31"/>
      <c r="J125" s="31">
        <v>611</v>
      </c>
      <c r="K125" s="31">
        <v>647</v>
      </c>
      <c r="L125" s="31"/>
      <c r="M125" s="31"/>
      <c r="N125" s="31">
        <v>5</v>
      </c>
      <c r="O125" s="149">
        <v>5</v>
      </c>
      <c r="P125" s="31">
        <v>21</v>
      </c>
      <c r="Q125" s="29"/>
      <c r="R125" s="29"/>
      <c r="S125" s="31">
        <v>0</v>
      </c>
      <c r="T125" s="149">
        <f t="shared" si="1"/>
        <v>1548</v>
      </c>
    </row>
    <row r="126" spans="2:20" x14ac:dyDescent="0.25">
      <c r="B126" s="31">
        <v>2032</v>
      </c>
      <c r="C126" s="31">
        <v>9</v>
      </c>
      <c r="D126" s="31">
        <v>142</v>
      </c>
      <c r="E126" s="31">
        <v>127</v>
      </c>
      <c r="F126" s="31"/>
      <c r="G126" s="31">
        <v>10</v>
      </c>
      <c r="H126" s="31"/>
      <c r="I126" s="31"/>
      <c r="J126" s="31">
        <v>610</v>
      </c>
      <c r="K126" s="31">
        <v>724</v>
      </c>
      <c r="L126" s="31"/>
      <c r="M126" s="31"/>
      <c r="N126" s="31">
        <v>5</v>
      </c>
      <c r="O126" s="149">
        <v>5</v>
      </c>
      <c r="P126" s="31">
        <v>19</v>
      </c>
      <c r="Q126" s="29"/>
      <c r="R126" s="29"/>
      <c r="S126" s="31">
        <v>0</v>
      </c>
      <c r="T126" s="149">
        <f t="shared" si="1"/>
        <v>1642</v>
      </c>
    </row>
    <row r="127" spans="2:20" x14ac:dyDescent="0.25">
      <c r="B127" s="31">
        <v>2032</v>
      </c>
      <c r="C127" s="31">
        <v>10</v>
      </c>
      <c r="D127" s="31">
        <v>200</v>
      </c>
      <c r="E127" s="31">
        <v>141</v>
      </c>
      <c r="F127" s="31"/>
      <c r="G127" s="31">
        <v>9</v>
      </c>
      <c r="H127" s="31"/>
      <c r="I127" s="31"/>
      <c r="J127" s="31">
        <v>503</v>
      </c>
      <c r="K127" s="31">
        <v>686</v>
      </c>
      <c r="L127" s="31"/>
      <c r="M127" s="31"/>
      <c r="N127" s="31">
        <v>5</v>
      </c>
      <c r="O127" s="149">
        <v>7</v>
      </c>
      <c r="P127" s="31">
        <v>21</v>
      </c>
      <c r="Q127" s="29"/>
      <c r="R127" s="29"/>
      <c r="S127" s="31">
        <v>0</v>
      </c>
      <c r="T127" s="149">
        <f t="shared" si="1"/>
        <v>1572</v>
      </c>
    </row>
    <row r="128" spans="2:20" x14ac:dyDescent="0.25">
      <c r="B128" s="31">
        <v>2032</v>
      </c>
      <c r="C128" s="31">
        <v>11</v>
      </c>
      <c r="D128" s="31">
        <v>487</v>
      </c>
      <c r="E128" s="31">
        <v>215</v>
      </c>
      <c r="F128" s="31"/>
      <c r="G128" s="31">
        <v>10</v>
      </c>
      <c r="H128" s="31"/>
      <c r="I128" s="31"/>
      <c r="J128" s="31">
        <v>476</v>
      </c>
      <c r="K128" s="31">
        <v>655</v>
      </c>
      <c r="L128" s="31"/>
      <c r="M128" s="31"/>
      <c r="N128" s="31">
        <v>5</v>
      </c>
      <c r="O128" s="149">
        <v>11</v>
      </c>
      <c r="P128" s="31">
        <v>49</v>
      </c>
      <c r="Q128" s="29"/>
      <c r="R128" s="29"/>
      <c r="S128" s="31">
        <v>0</v>
      </c>
      <c r="T128" s="149">
        <f t="shared" si="1"/>
        <v>1908</v>
      </c>
    </row>
    <row r="129" spans="2:20" x14ac:dyDescent="0.25">
      <c r="B129" s="31">
        <v>2032</v>
      </c>
      <c r="C129" s="31">
        <v>12</v>
      </c>
      <c r="D129" s="31">
        <v>792</v>
      </c>
      <c r="E129" s="31">
        <v>285</v>
      </c>
      <c r="F129" s="31"/>
      <c r="G129" s="31">
        <v>9</v>
      </c>
      <c r="H129" s="31"/>
      <c r="I129" s="31"/>
      <c r="J129" s="31">
        <v>493</v>
      </c>
      <c r="K129" s="31">
        <v>807</v>
      </c>
      <c r="L129" s="31"/>
      <c r="M129" s="31"/>
      <c r="N129" s="31">
        <v>5</v>
      </c>
      <c r="O129" s="149">
        <v>16</v>
      </c>
      <c r="P129" s="31">
        <v>66</v>
      </c>
      <c r="Q129" s="29"/>
      <c r="R129" s="29"/>
      <c r="S129" s="31">
        <v>0</v>
      </c>
      <c r="T129" s="149">
        <f t="shared" si="1"/>
        <v>2473</v>
      </c>
    </row>
    <row r="130" spans="2:20" x14ac:dyDescent="0.25">
      <c r="B130" s="31">
        <v>2033</v>
      </c>
      <c r="C130" s="31">
        <v>1</v>
      </c>
      <c r="D130" s="31">
        <v>842</v>
      </c>
      <c r="E130" s="31">
        <v>298</v>
      </c>
      <c r="F130" s="31"/>
      <c r="G130" s="31">
        <v>9</v>
      </c>
      <c r="H130" s="31"/>
      <c r="I130" s="31"/>
      <c r="J130" s="31">
        <v>485</v>
      </c>
      <c r="K130" s="31">
        <v>742</v>
      </c>
      <c r="L130" s="31"/>
      <c r="M130" s="31"/>
      <c r="N130" s="31">
        <v>5</v>
      </c>
      <c r="O130" s="149">
        <v>17</v>
      </c>
      <c r="P130" s="31">
        <v>70</v>
      </c>
      <c r="Q130" s="29"/>
      <c r="R130" s="29"/>
      <c r="S130" s="31">
        <v>0</v>
      </c>
      <c r="T130" s="149">
        <f t="shared" si="1"/>
        <v>2468</v>
      </c>
    </row>
    <row r="131" spans="2:20" x14ac:dyDescent="0.25">
      <c r="B131" s="31">
        <v>2033</v>
      </c>
      <c r="C131" s="31">
        <v>2</v>
      </c>
      <c r="D131" s="31">
        <v>747</v>
      </c>
      <c r="E131" s="31">
        <v>295</v>
      </c>
      <c r="F131" s="31"/>
      <c r="G131" s="31">
        <v>10</v>
      </c>
      <c r="H131" s="31"/>
      <c r="I131" s="31"/>
      <c r="J131" s="31">
        <v>468</v>
      </c>
      <c r="K131" s="31">
        <v>644</v>
      </c>
      <c r="L131" s="31"/>
      <c r="M131" s="31"/>
      <c r="N131" s="31">
        <v>5</v>
      </c>
      <c r="O131" s="149">
        <v>14</v>
      </c>
      <c r="P131" s="31">
        <v>49</v>
      </c>
      <c r="Q131" s="29"/>
      <c r="R131" s="29"/>
      <c r="S131" s="31">
        <v>0</v>
      </c>
      <c r="T131" s="149">
        <f t="shared" si="1"/>
        <v>2232</v>
      </c>
    </row>
    <row r="132" spans="2:20" x14ac:dyDescent="0.25">
      <c r="B132" s="31">
        <v>2033</v>
      </c>
      <c r="C132" s="31">
        <v>3</v>
      </c>
      <c r="D132" s="31">
        <v>475</v>
      </c>
      <c r="E132" s="31">
        <v>206</v>
      </c>
      <c r="F132" s="31"/>
      <c r="G132" s="31">
        <v>9</v>
      </c>
      <c r="H132" s="31"/>
      <c r="I132" s="31"/>
      <c r="J132" s="31">
        <v>458</v>
      </c>
      <c r="K132" s="31">
        <v>377</v>
      </c>
      <c r="L132" s="31"/>
      <c r="M132" s="31"/>
      <c r="N132" s="31">
        <v>5</v>
      </c>
      <c r="O132" s="31">
        <v>11</v>
      </c>
      <c r="P132" s="31">
        <v>40</v>
      </c>
      <c r="Q132" s="29"/>
      <c r="R132" s="29"/>
      <c r="S132" s="31">
        <v>0</v>
      </c>
      <c r="T132" s="149">
        <f t="shared" si="1"/>
        <v>1581</v>
      </c>
    </row>
    <row r="133" spans="2:20" x14ac:dyDescent="0.25">
      <c r="B133" s="31">
        <v>2033</v>
      </c>
      <c r="C133" s="31">
        <v>4</v>
      </c>
      <c r="D133" s="31">
        <v>348</v>
      </c>
      <c r="E133" s="31">
        <v>176</v>
      </c>
      <c r="F133" s="31"/>
      <c r="G133" s="31">
        <v>10</v>
      </c>
      <c r="H133" s="31"/>
      <c r="I133" s="31"/>
      <c r="J133" s="31">
        <v>449</v>
      </c>
      <c r="K133" s="31">
        <v>292</v>
      </c>
      <c r="L133" s="31"/>
      <c r="M133" s="31"/>
      <c r="N133" s="31">
        <v>5</v>
      </c>
      <c r="O133" s="31">
        <v>9</v>
      </c>
      <c r="P133" s="31">
        <v>24</v>
      </c>
      <c r="Q133" s="29"/>
      <c r="R133" s="29"/>
      <c r="S133" s="31">
        <v>0</v>
      </c>
      <c r="T133" s="149">
        <f t="shared" si="1"/>
        <v>1313</v>
      </c>
    </row>
    <row r="134" spans="2:20" x14ac:dyDescent="0.25">
      <c r="B134" s="31">
        <v>2033</v>
      </c>
      <c r="C134" s="31">
        <v>5</v>
      </c>
      <c r="D134" s="31">
        <v>213</v>
      </c>
      <c r="E134" s="31">
        <v>135</v>
      </c>
      <c r="F134" s="31"/>
      <c r="G134" s="31">
        <v>9</v>
      </c>
      <c r="H134" s="31"/>
      <c r="I134" s="31"/>
      <c r="J134" s="31">
        <v>450</v>
      </c>
      <c r="K134" s="31">
        <v>294</v>
      </c>
      <c r="L134" s="31"/>
      <c r="M134" s="31"/>
      <c r="N134" s="31">
        <v>5</v>
      </c>
      <c r="O134" s="31">
        <v>7</v>
      </c>
      <c r="P134" s="31">
        <v>21</v>
      </c>
      <c r="Q134" s="29"/>
      <c r="R134" s="29"/>
      <c r="S134" s="31">
        <v>0</v>
      </c>
      <c r="T134" s="149">
        <f t="shared" si="1"/>
        <v>1134</v>
      </c>
    </row>
    <row r="135" spans="2:20" x14ac:dyDescent="0.25">
      <c r="B135" s="31">
        <v>2033</v>
      </c>
      <c r="C135" s="31">
        <v>6</v>
      </c>
      <c r="D135" s="31">
        <v>156</v>
      </c>
      <c r="E135" s="31">
        <v>118</v>
      </c>
      <c r="F135" s="31"/>
      <c r="G135" s="31">
        <v>10</v>
      </c>
      <c r="H135" s="31"/>
      <c r="I135" s="31"/>
      <c r="J135" s="31">
        <v>451</v>
      </c>
      <c r="K135" s="31">
        <v>377</v>
      </c>
      <c r="L135" s="31"/>
      <c r="M135" s="31"/>
      <c r="N135" s="31">
        <v>5</v>
      </c>
      <c r="O135" s="31">
        <v>5</v>
      </c>
      <c r="P135" s="31">
        <v>16</v>
      </c>
      <c r="Q135" s="29"/>
      <c r="R135" s="29"/>
      <c r="S135" s="31">
        <v>0</v>
      </c>
      <c r="T135" s="149">
        <f t="shared" si="1"/>
        <v>1138</v>
      </c>
    </row>
    <row r="136" spans="2:20" x14ac:dyDescent="0.25">
      <c r="B136" s="31">
        <v>2033</v>
      </c>
      <c r="C136" s="31">
        <v>7</v>
      </c>
      <c r="D136" s="31">
        <v>132</v>
      </c>
      <c r="E136" s="31">
        <v>107</v>
      </c>
      <c r="F136" s="31"/>
      <c r="G136" s="31">
        <v>10</v>
      </c>
      <c r="H136" s="31"/>
      <c r="I136" s="31"/>
      <c r="J136" s="31">
        <v>520</v>
      </c>
      <c r="K136" s="31">
        <v>585</v>
      </c>
      <c r="L136" s="31"/>
      <c r="M136" s="31"/>
      <c r="N136" s="31">
        <v>5</v>
      </c>
      <c r="O136" s="149">
        <v>5</v>
      </c>
      <c r="P136" s="31">
        <v>18</v>
      </c>
      <c r="Q136" s="29"/>
      <c r="R136" s="29"/>
      <c r="S136" s="31">
        <v>0</v>
      </c>
      <c r="T136" s="149">
        <f t="shared" si="1"/>
        <v>1382</v>
      </c>
    </row>
    <row r="137" spans="2:20" x14ac:dyDescent="0.25">
      <c r="B137" s="31">
        <v>2033</v>
      </c>
      <c r="C137" s="31">
        <v>8</v>
      </c>
      <c r="D137" s="31">
        <v>131</v>
      </c>
      <c r="E137" s="31">
        <v>111</v>
      </c>
      <c r="F137" s="31"/>
      <c r="G137" s="31">
        <v>10</v>
      </c>
      <c r="H137" s="31"/>
      <c r="I137" s="31"/>
      <c r="J137" s="31">
        <v>611</v>
      </c>
      <c r="K137" s="31">
        <v>676</v>
      </c>
      <c r="L137" s="31"/>
      <c r="M137" s="31"/>
      <c r="N137" s="31">
        <v>5</v>
      </c>
      <c r="O137" s="149">
        <v>5</v>
      </c>
      <c r="P137" s="31">
        <v>21</v>
      </c>
      <c r="Q137" s="29"/>
      <c r="R137" s="29"/>
      <c r="S137" s="31">
        <v>0</v>
      </c>
      <c r="T137" s="149">
        <f t="shared" si="1"/>
        <v>1570</v>
      </c>
    </row>
    <row r="138" spans="2:20" x14ac:dyDescent="0.25">
      <c r="B138" s="31">
        <v>2033</v>
      </c>
      <c r="C138" s="31">
        <v>9</v>
      </c>
      <c r="D138" s="31">
        <v>135</v>
      </c>
      <c r="E138" s="31">
        <v>122</v>
      </c>
      <c r="F138" s="31"/>
      <c r="G138" s="31">
        <v>10</v>
      </c>
      <c r="H138" s="31"/>
      <c r="I138" s="31"/>
      <c r="J138" s="31">
        <v>610</v>
      </c>
      <c r="K138" s="31">
        <v>729</v>
      </c>
      <c r="L138" s="31"/>
      <c r="M138" s="31"/>
      <c r="N138" s="31">
        <v>5</v>
      </c>
      <c r="O138" s="149">
        <v>5</v>
      </c>
      <c r="P138" s="31">
        <v>19</v>
      </c>
      <c r="Q138" s="29"/>
      <c r="R138" s="29"/>
      <c r="S138" s="31">
        <v>0</v>
      </c>
      <c r="T138" s="149">
        <f t="shared" si="1"/>
        <v>1635</v>
      </c>
    </row>
    <row r="139" spans="2:20" x14ac:dyDescent="0.25">
      <c r="B139" s="31">
        <v>2033</v>
      </c>
      <c r="C139" s="31">
        <v>10</v>
      </c>
      <c r="D139" s="31">
        <v>191</v>
      </c>
      <c r="E139" s="31">
        <v>135</v>
      </c>
      <c r="F139" s="31"/>
      <c r="G139" s="31">
        <v>10</v>
      </c>
      <c r="H139" s="31"/>
      <c r="I139" s="31"/>
      <c r="J139" s="31">
        <v>503</v>
      </c>
      <c r="K139" s="31">
        <v>737</v>
      </c>
      <c r="L139" s="31"/>
      <c r="M139" s="31"/>
      <c r="N139" s="31">
        <v>5</v>
      </c>
      <c r="O139" s="149">
        <v>7</v>
      </c>
      <c r="P139" s="31">
        <v>21</v>
      </c>
      <c r="Q139" s="29"/>
      <c r="R139" s="29"/>
      <c r="S139" s="31">
        <v>0</v>
      </c>
      <c r="T139" s="149">
        <f t="shared" ref="T139:T165" si="2">SUM(D139:S139)</f>
        <v>1609</v>
      </c>
    </row>
    <row r="140" spans="2:20" x14ac:dyDescent="0.25">
      <c r="B140" s="31">
        <v>2033</v>
      </c>
      <c r="C140" s="31">
        <v>11</v>
      </c>
      <c r="D140" s="31">
        <v>474</v>
      </c>
      <c r="E140" s="31">
        <v>208</v>
      </c>
      <c r="F140" s="31"/>
      <c r="G140" s="31">
        <v>10</v>
      </c>
      <c r="H140" s="31"/>
      <c r="I140" s="31"/>
      <c r="J140" s="31">
        <v>476</v>
      </c>
      <c r="K140" s="31">
        <v>709</v>
      </c>
      <c r="L140" s="31"/>
      <c r="M140" s="31"/>
      <c r="N140" s="31">
        <v>5</v>
      </c>
      <c r="O140" s="149">
        <v>11</v>
      </c>
      <c r="P140" s="31">
        <v>49</v>
      </c>
      <c r="Q140" s="29"/>
      <c r="R140" s="29"/>
      <c r="S140" s="31">
        <v>0</v>
      </c>
      <c r="T140" s="149">
        <f t="shared" si="2"/>
        <v>1942</v>
      </c>
    </row>
    <row r="141" spans="2:20" x14ac:dyDescent="0.25">
      <c r="B141" s="31">
        <v>2033</v>
      </c>
      <c r="C141" s="31">
        <v>12</v>
      </c>
      <c r="D141" s="31">
        <v>775</v>
      </c>
      <c r="E141" s="31">
        <v>279</v>
      </c>
      <c r="F141" s="31"/>
      <c r="G141" s="31">
        <v>10</v>
      </c>
      <c r="H141" s="31"/>
      <c r="I141" s="31"/>
      <c r="J141" s="31">
        <v>493</v>
      </c>
      <c r="K141" s="31">
        <v>859</v>
      </c>
      <c r="L141" s="31"/>
      <c r="M141" s="31"/>
      <c r="N141" s="31">
        <v>5</v>
      </c>
      <c r="O141" s="149">
        <v>16</v>
      </c>
      <c r="P141" s="31">
        <v>67</v>
      </c>
      <c r="Q141" s="29"/>
      <c r="R141" s="29"/>
      <c r="S141" s="31">
        <v>0</v>
      </c>
      <c r="T141" s="149">
        <f t="shared" si="2"/>
        <v>2504</v>
      </c>
    </row>
    <row r="142" spans="2:20" x14ac:dyDescent="0.25">
      <c r="B142" s="31">
        <v>2034</v>
      </c>
      <c r="C142" s="31">
        <v>1</v>
      </c>
      <c r="D142" s="31">
        <v>825</v>
      </c>
      <c r="E142" s="31">
        <v>292</v>
      </c>
      <c r="F142" s="31"/>
      <c r="G142" s="31">
        <v>10</v>
      </c>
      <c r="H142" s="31"/>
      <c r="I142" s="31"/>
      <c r="J142" s="31">
        <v>484</v>
      </c>
      <c r="K142" s="31">
        <v>770</v>
      </c>
      <c r="L142" s="31"/>
      <c r="M142" s="31"/>
      <c r="N142" s="31">
        <v>5</v>
      </c>
      <c r="O142" s="149">
        <v>17</v>
      </c>
      <c r="P142" s="31">
        <v>70</v>
      </c>
      <c r="Q142" s="29"/>
      <c r="R142" s="29"/>
      <c r="S142" s="31">
        <v>0</v>
      </c>
      <c r="T142" s="149">
        <f t="shared" si="2"/>
        <v>2473</v>
      </c>
    </row>
    <row r="143" spans="2:20" x14ac:dyDescent="0.25">
      <c r="B143" s="31">
        <v>2034</v>
      </c>
      <c r="C143" s="31">
        <v>2</v>
      </c>
      <c r="D143" s="31">
        <v>731</v>
      </c>
      <c r="E143" s="31">
        <v>289</v>
      </c>
      <c r="F143" s="31"/>
      <c r="G143" s="31">
        <v>11</v>
      </c>
      <c r="H143" s="31"/>
      <c r="I143" s="31"/>
      <c r="J143" s="31">
        <v>467</v>
      </c>
      <c r="K143" s="31">
        <v>675</v>
      </c>
      <c r="L143" s="31"/>
      <c r="M143" s="31"/>
      <c r="N143" s="31">
        <v>5</v>
      </c>
      <c r="O143" s="149">
        <v>14</v>
      </c>
      <c r="P143" s="31">
        <v>49</v>
      </c>
      <c r="Q143" s="29"/>
      <c r="R143" s="29"/>
      <c r="S143" s="31">
        <v>0</v>
      </c>
      <c r="T143" s="149">
        <f t="shared" si="2"/>
        <v>2241</v>
      </c>
    </row>
    <row r="144" spans="2:20" x14ac:dyDescent="0.25">
      <c r="B144" s="31">
        <v>2034</v>
      </c>
      <c r="C144" s="31">
        <v>3</v>
      </c>
      <c r="D144" s="31">
        <v>463</v>
      </c>
      <c r="E144" s="31">
        <v>199</v>
      </c>
      <c r="F144" s="31"/>
      <c r="G144" s="31">
        <v>10</v>
      </c>
      <c r="H144" s="31"/>
      <c r="I144" s="31"/>
      <c r="J144" s="31">
        <v>457</v>
      </c>
      <c r="K144" s="31">
        <v>378</v>
      </c>
      <c r="L144" s="31"/>
      <c r="M144" s="31"/>
      <c r="N144" s="31">
        <v>5</v>
      </c>
      <c r="O144" s="31">
        <v>11</v>
      </c>
      <c r="P144" s="31">
        <v>40</v>
      </c>
      <c r="Q144" s="29"/>
      <c r="R144" s="29"/>
      <c r="S144" s="31">
        <v>0</v>
      </c>
      <c r="T144" s="149">
        <f t="shared" si="2"/>
        <v>1563</v>
      </c>
    </row>
    <row r="145" spans="2:20" x14ac:dyDescent="0.25">
      <c r="B145" s="31">
        <v>2034</v>
      </c>
      <c r="C145" s="31">
        <v>4</v>
      </c>
      <c r="D145" s="31">
        <v>337</v>
      </c>
      <c r="E145" s="31">
        <v>171</v>
      </c>
      <c r="F145" s="31"/>
      <c r="G145" s="31">
        <v>10</v>
      </c>
      <c r="H145" s="31"/>
      <c r="I145" s="31"/>
      <c r="J145" s="31">
        <v>449</v>
      </c>
      <c r="K145" s="31">
        <v>294</v>
      </c>
      <c r="L145" s="31"/>
      <c r="M145" s="31"/>
      <c r="N145" s="31">
        <v>5</v>
      </c>
      <c r="O145" s="31">
        <v>9</v>
      </c>
      <c r="P145" s="31">
        <v>24</v>
      </c>
      <c r="Q145" s="29"/>
      <c r="R145" s="29"/>
      <c r="S145" s="31">
        <v>0</v>
      </c>
      <c r="T145" s="149">
        <f t="shared" si="2"/>
        <v>1299</v>
      </c>
    </row>
    <row r="146" spans="2:20" x14ac:dyDescent="0.25">
      <c r="B146" s="31">
        <v>2034</v>
      </c>
      <c r="C146" s="31">
        <v>5</v>
      </c>
      <c r="D146" s="31">
        <v>205</v>
      </c>
      <c r="E146" s="31">
        <v>130</v>
      </c>
      <c r="F146" s="31"/>
      <c r="G146" s="31">
        <v>10</v>
      </c>
      <c r="H146" s="31"/>
      <c r="I146" s="31"/>
      <c r="J146" s="31">
        <v>450</v>
      </c>
      <c r="K146" s="31">
        <v>302</v>
      </c>
      <c r="L146" s="31"/>
      <c r="M146" s="31"/>
      <c r="N146" s="31">
        <v>5</v>
      </c>
      <c r="O146" s="31">
        <v>6</v>
      </c>
      <c r="P146" s="31">
        <v>21</v>
      </c>
      <c r="Q146" s="29"/>
      <c r="R146" s="29"/>
      <c r="S146" s="31">
        <v>0</v>
      </c>
      <c r="T146" s="149">
        <f t="shared" si="2"/>
        <v>1129</v>
      </c>
    </row>
    <row r="147" spans="2:20" x14ac:dyDescent="0.25">
      <c r="B147" s="31">
        <v>2034</v>
      </c>
      <c r="C147" s="31">
        <v>6</v>
      </c>
      <c r="D147" s="31">
        <v>149</v>
      </c>
      <c r="E147" s="31">
        <v>114</v>
      </c>
      <c r="F147" s="31"/>
      <c r="G147" s="31">
        <v>10</v>
      </c>
      <c r="H147" s="31"/>
      <c r="I147" s="31"/>
      <c r="J147" s="31">
        <v>450</v>
      </c>
      <c r="K147" s="31">
        <v>381</v>
      </c>
      <c r="L147" s="31"/>
      <c r="M147" s="31"/>
      <c r="N147" s="31">
        <v>5</v>
      </c>
      <c r="O147" s="31">
        <v>5</v>
      </c>
      <c r="P147" s="31">
        <v>16</v>
      </c>
      <c r="Q147" s="29"/>
      <c r="R147" s="29"/>
      <c r="S147" s="31">
        <v>0</v>
      </c>
      <c r="T147" s="149">
        <f t="shared" si="2"/>
        <v>1130</v>
      </c>
    </row>
    <row r="148" spans="2:20" x14ac:dyDescent="0.25">
      <c r="B148" s="31">
        <v>2034</v>
      </c>
      <c r="C148" s="31">
        <v>7</v>
      </c>
      <c r="D148" s="31">
        <v>128</v>
      </c>
      <c r="E148" s="31">
        <v>104</v>
      </c>
      <c r="F148" s="31"/>
      <c r="G148" s="31">
        <v>10</v>
      </c>
      <c r="H148" s="31"/>
      <c r="I148" s="31"/>
      <c r="J148" s="31">
        <v>519</v>
      </c>
      <c r="K148" s="31">
        <v>603</v>
      </c>
      <c r="L148" s="31"/>
      <c r="M148" s="31"/>
      <c r="N148" s="31">
        <v>5</v>
      </c>
      <c r="O148" s="149">
        <v>5</v>
      </c>
      <c r="P148" s="31">
        <v>18</v>
      </c>
      <c r="Q148" s="29"/>
      <c r="R148" s="29"/>
      <c r="S148" s="31">
        <v>0</v>
      </c>
      <c r="T148" s="149">
        <f t="shared" si="2"/>
        <v>1392</v>
      </c>
    </row>
    <row r="149" spans="2:20" x14ac:dyDescent="0.25">
      <c r="B149" s="31">
        <v>2034</v>
      </c>
      <c r="C149" s="31">
        <v>8</v>
      </c>
      <c r="D149" s="31">
        <v>128</v>
      </c>
      <c r="E149" s="31">
        <v>108</v>
      </c>
      <c r="F149" s="31"/>
      <c r="G149" s="31">
        <v>10</v>
      </c>
      <c r="H149" s="31"/>
      <c r="I149" s="31"/>
      <c r="J149" s="31">
        <v>611</v>
      </c>
      <c r="K149" s="31">
        <v>703</v>
      </c>
      <c r="L149" s="31"/>
      <c r="M149" s="31"/>
      <c r="N149" s="31">
        <v>5</v>
      </c>
      <c r="O149" s="149">
        <v>5</v>
      </c>
      <c r="P149" s="31">
        <v>21</v>
      </c>
      <c r="Q149" s="29"/>
      <c r="R149" s="29"/>
      <c r="S149" s="31">
        <v>0</v>
      </c>
      <c r="T149" s="149">
        <f t="shared" si="2"/>
        <v>1591</v>
      </c>
    </row>
    <row r="150" spans="2:20" x14ac:dyDescent="0.25">
      <c r="B150" s="31">
        <v>2034</v>
      </c>
      <c r="C150" s="31">
        <v>9</v>
      </c>
      <c r="D150" s="31">
        <v>128</v>
      </c>
      <c r="E150" s="31">
        <v>117</v>
      </c>
      <c r="F150" s="31"/>
      <c r="G150" s="31">
        <v>10</v>
      </c>
      <c r="H150" s="31"/>
      <c r="I150" s="31"/>
      <c r="J150" s="31">
        <v>609</v>
      </c>
      <c r="K150" s="31">
        <v>738</v>
      </c>
      <c r="L150" s="31"/>
      <c r="M150" s="31"/>
      <c r="N150" s="31">
        <v>5</v>
      </c>
      <c r="O150" s="149">
        <v>5</v>
      </c>
      <c r="P150" s="31">
        <v>19</v>
      </c>
      <c r="Q150" s="29"/>
      <c r="R150" s="29"/>
      <c r="S150" s="31">
        <v>0</v>
      </c>
      <c r="T150" s="149">
        <f t="shared" si="2"/>
        <v>1631</v>
      </c>
    </row>
    <row r="151" spans="2:20" x14ac:dyDescent="0.25">
      <c r="B151" s="31">
        <v>2034</v>
      </c>
      <c r="C151" s="31">
        <v>10</v>
      </c>
      <c r="D151" s="31">
        <v>183</v>
      </c>
      <c r="E151" s="31">
        <v>130</v>
      </c>
      <c r="F151" s="31"/>
      <c r="G151" s="31">
        <v>10</v>
      </c>
      <c r="H151" s="31"/>
      <c r="I151" s="31"/>
      <c r="J151" s="31">
        <v>503</v>
      </c>
      <c r="K151" s="31">
        <v>757</v>
      </c>
      <c r="L151" s="31"/>
      <c r="M151" s="31"/>
      <c r="N151" s="31">
        <v>5</v>
      </c>
      <c r="O151" s="149">
        <v>7</v>
      </c>
      <c r="P151" s="31">
        <v>21</v>
      </c>
      <c r="Q151" s="29"/>
      <c r="R151" s="29"/>
      <c r="S151" s="31">
        <v>0</v>
      </c>
      <c r="T151" s="149">
        <f t="shared" si="2"/>
        <v>1616</v>
      </c>
    </row>
    <row r="152" spans="2:20" x14ac:dyDescent="0.25">
      <c r="B152" s="31">
        <v>2034</v>
      </c>
      <c r="C152" s="31">
        <v>11</v>
      </c>
      <c r="D152" s="31">
        <v>461</v>
      </c>
      <c r="E152" s="31">
        <v>202</v>
      </c>
      <c r="F152" s="31"/>
      <c r="G152" s="31">
        <v>10</v>
      </c>
      <c r="H152" s="31"/>
      <c r="I152" s="31"/>
      <c r="J152" s="31">
        <v>475</v>
      </c>
      <c r="K152" s="31">
        <v>745</v>
      </c>
      <c r="L152" s="31"/>
      <c r="M152" s="31"/>
      <c r="N152" s="31">
        <v>5</v>
      </c>
      <c r="O152" s="149">
        <v>11</v>
      </c>
      <c r="P152" s="31">
        <v>49</v>
      </c>
      <c r="Q152" s="29"/>
      <c r="R152" s="29"/>
      <c r="S152" s="31">
        <v>0</v>
      </c>
      <c r="T152" s="149">
        <f t="shared" si="2"/>
        <v>1958</v>
      </c>
    </row>
    <row r="153" spans="2:20" x14ac:dyDescent="0.25">
      <c r="B153" s="31">
        <v>2034</v>
      </c>
      <c r="C153" s="31">
        <v>12</v>
      </c>
      <c r="D153" s="31">
        <v>759</v>
      </c>
      <c r="E153" s="31">
        <v>273</v>
      </c>
      <c r="F153" s="31"/>
      <c r="G153" s="31">
        <v>10</v>
      </c>
      <c r="H153" s="31"/>
      <c r="I153" s="31"/>
      <c r="J153" s="31">
        <v>492</v>
      </c>
      <c r="K153" s="31">
        <v>886</v>
      </c>
      <c r="L153" s="31"/>
      <c r="M153" s="31"/>
      <c r="N153" s="31">
        <v>5</v>
      </c>
      <c r="O153" s="149">
        <v>16</v>
      </c>
      <c r="P153" s="31">
        <v>67</v>
      </c>
      <c r="Q153" s="29"/>
      <c r="R153" s="29"/>
      <c r="S153" s="31">
        <v>0</v>
      </c>
      <c r="T153" s="149">
        <f t="shared" si="2"/>
        <v>2508</v>
      </c>
    </row>
    <row r="154" spans="2:20" x14ac:dyDescent="0.25">
      <c r="B154" s="31">
        <v>2035</v>
      </c>
      <c r="C154" s="31">
        <v>1</v>
      </c>
      <c r="D154" s="31">
        <v>808</v>
      </c>
      <c r="E154" s="31">
        <v>286</v>
      </c>
      <c r="F154" s="31"/>
      <c r="G154" s="31">
        <v>10</v>
      </c>
      <c r="H154" s="31"/>
      <c r="I154" s="31"/>
      <c r="J154" s="31">
        <v>484</v>
      </c>
      <c r="K154" s="31">
        <v>825</v>
      </c>
      <c r="L154" s="31"/>
      <c r="M154" s="31"/>
      <c r="N154" s="31">
        <v>5</v>
      </c>
      <c r="O154" s="149">
        <v>17</v>
      </c>
      <c r="P154" s="31">
        <v>71</v>
      </c>
      <c r="Q154" s="29"/>
      <c r="R154" s="29"/>
      <c r="S154" s="31">
        <v>0</v>
      </c>
      <c r="T154" s="149">
        <f t="shared" si="2"/>
        <v>2506</v>
      </c>
    </row>
    <row r="155" spans="2:20" x14ac:dyDescent="0.25">
      <c r="B155" s="31">
        <v>2035</v>
      </c>
      <c r="C155" s="31">
        <v>2</v>
      </c>
      <c r="D155" s="31">
        <v>716</v>
      </c>
      <c r="E155" s="31">
        <v>283</v>
      </c>
      <c r="F155" s="31"/>
      <c r="G155" s="31">
        <v>11</v>
      </c>
      <c r="H155" s="31"/>
      <c r="I155" s="31"/>
      <c r="J155" s="31">
        <v>467</v>
      </c>
      <c r="K155" s="31">
        <v>698</v>
      </c>
      <c r="L155" s="31"/>
      <c r="M155" s="31"/>
      <c r="N155" s="31">
        <v>5</v>
      </c>
      <c r="O155" s="149">
        <v>14</v>
      </c>
      <c r="P155" s="31">
        <v>49</v>
      </c>
      <c r="Q155" s="29"/>
      <c r="R155" s="29"/>
      <c r="S155" s="31">
        <v>0</v>
      </c>
      <c r="T155" s="149">
        <f t="shared" si="2"/>
        <v>2243</v>
      </c>
    </row>
    <row r="156" spans="2:20" x14ac:dyDescent="0.25">
      <c r="B156" s="31">
        <v>2035</v>
      </c>
      <c r="C156" s="31">
        <v>3</v>
      </c>
      <c r="D156" s="31">
        <v>451</v>
      </c>
      <c r="E156" s="31">
        <v>194</v>
      </c>
      <c r="F156" s="31"/>
      <c r="G156" s="31">
        <v>10</v>
      </c>
      <c r="H156" s="31"/>
      <c r="I156" s="31"/>
      <c r="J156" s="31">
        <v>457</v>
      </c>
      <c r="K156" s="31">
        <v>397</v>
      </c>
      <c r="L156" s="31"/>
      <c r="M156" s="31"/>
      <c r="N156" s="31">
        <v>5</v>
      </c>
      <c r="O156" s="31">
        <v>11</v>
      </c>
      <c r="P156" s="31">
        <v>41</v>
      </c>
      <c r="Q156" s="29"/>
      <c r="R156" s="29"/>
      <c r="S156" s="31">
        <v>0</v>
      </c>
      <c r="T156" s="149">
        <f t="shared" si="2"/>
        <v>1566</v>
      </c>
    </row>
    <row r="157" spans="2:20" x14ac:dyDescent="0.25">
      <c r="B157" s="31">
        <v>2035</v>
      </c>
      <c r="C157" s="31">
        <v>4</v>
      </c>
      <c r="D157" s="31">
        <v>327</v>
      </c>
      <c r="E157" s="31">
        <v>166</v>
      </c>
      <c r="F157" s="31"/>
      <c r="G157" s="31">
        <v>10</v>
      </c>
      <c r="H157" s="31"/>
      <c r="I157" s="31"/>
      <c r="J157" s="31">
        <v>448</v>
      </c>
      <c r="K157" s="31">
        <v>301</v>
      </c>
      <c r="L157" s="31"/>
      <c r="M157" s="31"/>
      <c r="N157" s="31">
        <v>5</v>
      </c>
      <c r="O157" s="31">
        <v>9</v>
      </c>
      <c r="P157" s="31">
        <v>24</v>
      </c>
      <c r="Q157" s="29"/>
      <c r="R157" s="29"/>
      <c r="S157" s="31">
        <v>0</v>
      </c>
      <c r="T157" s="149">
        <f t="shared" si="2"/>
        <v>1290</v>
      </c>
    </row>
    <row r="158" spans="2:20" x14ac:dyDescent="0.25">
      <c r="B158" s="31">
        <v>2035</v>
      </c>
      <c r="C158" s="31">
        <v>5</v>
      </c>
      <c r="D158" s="31">
        <v>197</v>
      </c>
      <c r="E158" s="31">
        <v>125</v>
      </c>
      <c r="F158" s="31"/>
      <c r="G158" s="31">
        <v>10</v>
      </c>
      <c r="H158" s="31"/>
      <c r="I158" s="31"/>
      <c r="J158" s="31">
        <v>449</v>
      </c>
      <c r="K158" s="31">
        <v>315</v>
      </c>
      <c r="L158" s="31"/>
      <c r="M158" s="31"/>
      <c r="N158" s="31">
        <v>5</v>
      </c>
      <c r="O158" s="31">
        <v>6</v>
      </c>
      <c r="P158" s="31">
        <v>21</v>
      </c>
      <c r="Q158" s="29"/>
      <c r="R158" s="29"/>
      <c r="S158" s="31">
        <v>0</v>
      </c>
      <c r="T158" s="149">
        <f t="shared" si="2"/>
        <v>1128</v>
      </c>
    </row>
    <row r="159" spans="2:20" x14ac:dyDescent="0.25">
      <c r="B159" s="31">
        <v>2035</v>
      </c>
      <c r="C159" s="31">
        <v>6</v>
      </c>
      <c r="D159" s="31">
        <v>142</v>
      </c>
      <c r="E159" s="31">
        <v>110</v>
      </c>
      <c r="F159" s="31"/>
      <c r="G159" s="31">
        <v>10</v>
      </c>
      <c r="H159" s="31"/>
      <c r="I159" s="31"/>
      <c r="J159" s="31">
        <v>450</v>
      </c>
      <c r="K159" s="31">
        <v>390</v>
      </c>
      <c r="L159" s="31"/>
      <c r="M159" s="31"/>
      <c r="N159" s="31">
        <v>5</v>
      </c>
      <c r="O159" s="31">
        <v>5</v>
      </c>
      <c r="P159" s="31">
        <v>16</v>
      </c>
      <c r="Q159" s="29"/>
      <c r="R159" s="29"/>
      <c r="S159" s="31">
        <v>0</v>
      </c>
      <c r="T159" s="149">
        <f t="shared" si="2"/>
        <v>1128</v>
      </c>
    </row>
    <row r="160" spans="2:20" x14ac:dyDescent="0.25">
      <c r="B160" s="31">
        <v>2035</v>
      </c>
      <c r="C160" s="31">
        <v>7</v>
      </c>
      <c r="D160" s="31">
        <v>124</v>
      </c>
      <c r="E160" s="31">
        <v>101</v>
      </c>
      <c r="F160" s="31"/>
      <c r="G160" s="31">
        <v>10</v>
      </c>
      <c r="H160" s="31"/>
      <c r="I160" s="31"/>
      <c r="J160" s="31">
        <v>519</v>
      </c>
      <c r="K160" s="31">
        <v>609</v>
      </c>
      <c r="L160" s="31"/>
      <c r="M160" s="31"/>
      <c r="N160" s="31">
        <v>5</v>
      </c>
      <c r="O160" s="149">
        <v>5</v>
      </c>
      <c r="P160" s="31">
        <v>18</v>
      </c>
      <c r="Q160" s="29"/>
      <c r="R160" s="29"/>
      <c r="S160" s="31">
        <v>0</v>
      </c>
      <c r="T160" s="149">
        <f t="shared" si="2"/>
        <v>1391</v>
      </c>
    </row>
    <row r="161" spans="2:20" x14ac:dyDescent="0.25">
      <c r="B161" s="31">
        <v>2035</v>
      </c>
      <c r="C161" s="31">
        <v>8</v>
      </c>
      <c r="D161" s="31">
        <v>124</v>
      </c>
      <c r="E161" s="31">
        <v>105</v>
      </c>
      <c r="F161" s="31"/>
      <c r="G161" s="31">
        <v>10</v>
      </c>
      <c r="H161" s="31"/>
      <c r="I161" s="31"/>
      <c r="J161" s="31">
        <v>610</v>
      </c>
      <c r="K161" s="31">
        <v>724</v>
      </c>
      <c r="L161" s="31"/>
      <c r="M161" s="31"/>
      <c r="N161" s="31">
        <v>5</v>
      </c>
      <c r="O161" s="149">
        <v>5</v>
      </c>
      <c r="P161" s="31">
        <v>21</v>
      </c>
      <c r="Q161" s="29"/>
      <c r="R161" s="29"/>
      <c r="S161" s="31">
        <v>0</v>
      </c>
      <c r="T161" s="149">
        <f t="shared" si="2"/>
        <v>1604</v>
      </c>
    </row>
    <row r="162" spans="2:20" x14ac:dyDescent="0.25">
      <c r="B162" s="31">
        <v>2035</v>
      </c>
      <c r="C162" s="31">
        <v>9</v>
      </c>
      <c r="D162" s="31">
        <v>123</v>
      </c>
      <c r="E162" s="31">
        <v>114</v>
      </c>
      <c r="F162" s="31"/>
      <c r="G162" s="31">
        <v>10</v>
      </c>
      <c r="H162" s="31"/>
      <c r="I162" s="31"/>
      <c r="J162" s="31">
        <v>609</v>
      </c>
      <c r="K162" s="31">
        <v>764</v>
      </c>
      <c r="L162" s="31"/>
      <c r="M162" s="31"/>
      <c r="N162" s="31">
        <v>5</v>
      </c>
      <c r="O162" s="149">
        <v>5</v>
      </c>
      <c r="P162" s="31">
        <v>19</v>
      </c>
      <c r="Q162" s="29"/>
      <c r="R162" s="29"/>
      <c r="S162" s="31">
        <v>0</v>
      </c>
      <c r="T162" s="149">
        <f t="shared" si="2"/>
        <v>1649</v>
      </c>
    </row>
    <row r="163" spans="2:20" x14ac:dyDescent="0.25">
      <c r="B163" s="31">
        <v>2035</v>
      </c>
      <c r="C163" s="31">
        <v>10</v>
      </c>
      <c r="D163" s="31">
        <v>174</v>
      </c>
      <c r="E163" s="31">
        <v>125</v>
      </c>
      <c r="F163" s="31"/>
      <c r="G163" s="31">
        <v>10</v>
      </c>
      <c r="H163" s="31"/>
      <c r="I163" s="31"/>
      <c r="J163" s="31">
        <v>502</v>
      </c>
      <c r="K163" s="31">
        <v>775</v>
      </c>
      <c r="L163" s="31"/>
      <c r="M163" s="31"/>
      <c r="N163" s="31">
        <v>5</v>
      </c>
      <c r="O163" s="149">
        <v>7</v>
      </c>
      <c r="P163" s="31">
        <v>21</v>
      </c>
      <c r="Q163" s="29"/>
      <c r="R163" s="29"/>
      <c r="S163" s="31">
        <v>0</v>
      </c>
      <c r="T163" s="149">
        <f t="shared" si="2"/>
        <v>1619</v>
      </c>
    </row>
    <row r="164" spans="2:20" x14ac:dyDescent="0.25">
      <c r="B164" s="31">
        <v>2035</v>
      </c>
      <c r="C164" s="31">
        <v>11</v>
      </c>
      <c r="D164" s="31">
        <v>448</v>
      </c>
      <c r="E164" s="31">
        <v>196</v>
      </c>
      <c r="F164" s="31"/>
      <c r="G164" s="31">
        <v>10</v>
      </c>
      <c r="H164" s="31"/>
      <c r="I164" s="31"/>
      <c r="J164" s="31">
        <v>475</v>
      </c>
      <c r="K164" s="31">
        <v>746</v>
      </c>
      <c r="L164" s="31"/>
      <c r="M164" s="31"/>
      <c r="N164" s="31">
        <v>5</v>
      </c>
      <c r="O164" s="149">
        <v>11</v>
      </c>
      <c r="P164" s="31">
        <v>50</v>
      </c>
      <c r="Q164" s="29"/>
      <c r="R164" s="29"/>
      <c r="S164" s="31">
        <v>0</v>
      </c>
      <c r="T164" s="149">
        <f t="shared" si="2"/>
        <v>1941</v>
      </c>
    </row>
    <row r="165" spans="2:20" x14ac:dyDescent="0.25">
      <c r="B165" s="31">
        <v>2035</v>
      </c>
      <c r="C165" s="31">
        <v>12</v>
      </c>
      <c r="D165" s="31">
        <v>742</v>
      </c>
      <c r="E165" s="31">
        <v>267</v>
      </c>
      <c r="F165" s="31"/>
      <c r="G165" s="31">
        <v>10</v>
      </c>
      <c r="H165" s="31"/>
      <c r="I165" s="31"/>
      <c r="J165" s="31">
        <v>491</v>
      </c>
      <c r="K165" s="31">
        <v>913</v>
      </c>
      <c r="L165" s="31"/>
      <c r="M165" s="31"/>
      <c r="N165" s="31">
        <v>5</v>
      </c>
      <c r="O165" s="149">
        <v>16</v>
      </c>
      <c r="P165" s="31">
        <v>67</v>
      </c>
      <c r="Q165" s="29"/>
      <c r="R165" s="29"/>
      <c r="S165" s="31">
        <v>0</v>
      </c>
      <c r="T165" s="149">
        <f t="shared" si="2"/>
        <v>2511</v>
      </c>
    </row>
    <row r="166" spans="2:20" x14ac:dyDescent="0.25">
      <c r="B166" s="37" t="s">
        <v>157</v>
      </c>
      <c r="C166" s="32"/>
      <c r="D166" s="32"/>
      <c r="E166" s="32"/>
      <c r="F166" s="32"/>
      <c r="G166" s="32"/>
      <c r="H166" s="32"/>
      <c r="I166" s="32"/>
      <c r="J166" s="32"/>
      <c r="K166" s="32"/>
      <c r="L166" s="32"/>
      <c r="M166" s="32"/>
      <c r="N166" s="32"/>
      <c r="O166" s="32"/>
      <c r="P166" s="32"/>
      <c r="Q166" s="32"/>
      <c r="R166" s="32"/>
      <c r="S166" s="32"/>
      <c r="T166" s="149"/>
    </row>
    <row r="167" spans="2:20" x14ac:dyDescent="0.25">
      <c r="B167" s="37"/>
      <c r="C167" s="32"/>
      <c r="D167" s="32"/>
      <c r="E167" s="32"/>
      <c r="F167" s="32"/>
      <c r="G167" s="32"/>
      <c r="H167" s="32"/>
      <c r="I167" s="32"/>
      <c r="J167" s="32"/>
      <c r="K167" s="32"/>
      <c r="L167" s="32"/>
      <c r="M167" s="32"/>
      <c r="N167" s="32"/>
      <c r="O167" s="32"/>
      <c r="P167" s="32"/>
      <c r="Q167" s="32"/>
      <c r="R167" s="32"/>
      <c r="S167" s="32"/>
      <c r="T167" s="32"/>
    </row>
    <row r="168" spans="2:20" x14ac:dyDescent="0.25">
      <c r="B168" s="37"/>
      <c r="C168" s="32"/>
      <c r="D168" s="32"/>
      <c r="E168" s="32"/>
      <c r="F168" s="32"/>
      <c r="G168" s="32"/>
      <c r="H168" s="32"/>
      <c r="I168" s="32"/>
      <c r="J168" s="32"/>
      <c r="K168" s="32"/>
      <c r="L168" s="32"/>
      <c r="M168" s="32"/>
      <c r="N168" s="32"/>
      <c r="O168" s="32"/>
      <c r="P168" s="32"/>
      <c r="Q168" s="32"/>
      <c r="R168" s="32"/>
      <c r="S168" s="32"/>
      <c r="T168" s="32"/>
    </row>
    <row r="169" spans="2:20" x14ac:dyDescent="0.25">
      <c r="B169" s="37"/>
      <c r="C169" s="32"/>
      <c r="D169" s="32"/>
      <c r="E169" s="32"/>
      <c r="F169" s="32"/>
      <c r="G169" s="32"/>
      <c r="H169" s="32"/>
      <c r="I169" s="32"/>
      <c r="J169" s="32"/>
      <c r="K169" s="32"/>
      <c r="L169" s="32"/>
      <c r="M169" s="32"/>
      <c r="N169" s="32"/>
      <c r="O169" s="32"/>
      <c r="P169" s="32"/>
      <c r="Q169" s="32"/>
      <c r="R169" s="32"/>
      <c r="S169" s="32"/>
      <c r="T169" s="32"/>
    </row>
    <row r="170" spans="2:20" x14ac:dyDescent="0.25">
      <c r="B170" s="37"/>
      <c r="C170" s="32"/>
      <c r="D170" s="32"/>
      <c r="E170" s="32"/>
      <c r="F170" s="32"/>
      <c r="G170" s="32"/>
      <c r="H170" s="32"/>
      <c r="I170" s="32"/>
      <c r="J170" s="32"/>
      <c r="K170" s="32"/>
      <c r="L170" s="32"/>
      <c r="M170" s="32"/>
      <c r="N170" s="32"/>
      <c r="O170" s="32"/>
      <c r="P170" s="32"/>
      <c r="Q170" s="32"/>
      <c r="R170" s="32"/>
      <c r="S170" s="32"/>
      <c r="T170" s="32"/>
    </row>
    <row r="171" spans="2:20" x14ac:dyDescent="0.25">
      <c r="B171" s="37"/>
      <c r="C171" s="32"/>
      <c r="D171" s="32"/>
      <c r="E171" s="32"/>
      <c r="F171" s="32"/>
      <c r="G171" s="32"/>
      <c r="H171" s="32"/>
      <c r="I171" s="32"/>
      <c r="J171" s="32"/>
      <c r="K171" s="32"/>
      <c r="L171" s="32"/>
      <c r="M171" s="32"/>
      <c r="N171" s="32"/>
      <c r="O171" s="32"/>
      <c r="P171" s="32"/>
      <c r="Q171" s="32"/>
      <c r="R171" s="32"/>
      <c r="S171" s="32"/>
      <c r="T171" s="32"/>
    </row>
    <row r="172" spans="2:20" x14ac:dyDescent="0.25">
      <c r="B172" s="37"/>
      <c r="C172" s="32"/>
      <c r="D172" s="32"/>
      <c r="E172" s="32"/>
      <c r="F172" s="32"/>
      <c r="G172" s="32"/>
      <c r="H172" s="32"/>
      <c r="I172" s="32"/>
      <c r="J172" s="32"/>
      <c r="K172" s="32"/>
      <c r="L172" s="32"/>
      <c r="M172" s="32"/>
      <c r="N172" s="32"/>
      <c r="O172" s="32"/>
      <c r="P172" s="32"/>
      <c r="Q172" s="32"/>
      <c r="R172" s="32"/>
      <c r="S172" s="32"/>
      <c r="T172" s="32"/>
    </row>
    <row r="173" spans="2:20" x14ac:dyDescent="0.25">
      <c r="B173" s="37"/>
      <c r="C173" s="32"/>
      <c r="D173" s="32"/>
      <c r="E173" s="32"/>
      <c r="F173" s="32"/>
      <c r="G173" s="32"/>
      <c r="H173" s="32"/>
      <c r="I173" s="32"/>
      <c r="J173" s="32"/>
      <c r="K173" s="32"/>
      <c r="L173" s="32"/>
      <c r="M173" s="32"/>
      <c r="N173" s="32"/>
      <c r="O173" s="32"/>
      <c r="P173" s="32"/>
      <c r="Q173" s="32"/>
      <c r="R173" s="32"/>
      <c r="S173" s="32"/>
      <c r="T173" s="32"/>
    </row>
    <row r="174" spans="2:20" x14ac:dyDescent="0.25">
      <c r="B174" s="5"/>
      <c r="C174" s="5"/>
      <c r="D174" s="5"/>
      <c r="E174" s="5"/>
      <c r="F174" s="5"/>
      <c r="G174" s="5"/>
      <c r="H174" s="5"/>
      <c r="I174" s="5"/>
      <c r="J174" s="5"/>
      <c r="K174" s="5"/>
      <c r="L174" s="5"/>
      <c r="M174" s="5"/>
      <c r="N174" s="5"/>
      <c r="O174" s="5"/>
      <c r="P174" s="5"/>
      <c r="Q174" s="5"/>
      <c r="R174" s="5"/>
      <c r="S174" s="5"/>
      <c r="T174" s="5"/>
    </row>
    <row r="175" spans="2:20" x14ac:dyDescent="0.25">
      <c r="B175" s="5"/>
      <c r="C175" s="5"/>
      <c r="D175" s="5"/>
      <c r="E175" s="5"/>
      <c r="F175" s="5"/>
      <c r="G175" s="5"/>
      <c r="H175" s="5"/>
      <c r="I175" s="5"/>
      <c r="J175" s="5"/>
      <c r="K175" s="5"/>
      <c r="L175" s="5"/>
      <c r="M175" s="5"/>
      <c r="N175" s="5"/>
      <c r="O175" s="5"/>
      <c r="P175" s="5"/>
      <c r="Q175" s="5"/>
      <c r="R175" s="5"/>
      <c r="S175" s="5"/>
      <c r="T175" s="5"/>
    </row>
    <row r="176" spans="2:20" x14ac:dyDescent="0.25">
      <c r="B176" s="35"/>
      <c r="C176" s="35"/>
      <c r="D176" s="35"/>
      <c r="E176" s="35"/>
      <c r="F176" s="35"/>
      <c r="G176" s="35"/>
      <c r="H176" s="35"/>
      <c r="I176" s="35"/>
      <c r="J176" s="35"/>
      <c r="K176" s="35"/>
      <c r="L176" s="35"/>
      <c r="M176" s="35"/>
      <c r="N176" s="35"/>
      <c r="O176" s="35"/>
      <c r="P176" s="35"/>
      <c r="Q176" s="35"/>
      <c r="R176" s="35"/>
      <c r="S176" s="35"/>
      <c r="T176" s="35"/>
    </row>
    <row r="177" spans="2:20" x14ac:dyDescent="0.25">
      <c r="B177" s="33"/>
      <c r="C177" s="33"/>
      <c r="D177" s="33"/>
      <c r="E177" s="33"/>
      <c r="F177" s="33"/>
      <c r="G177" s="33"/>
      <c r="H177" s="33"/>
      <c r="I177" s="33"/>
      <c r="J177" s="33"/>
      <c r="K177" s="33"/>
      <c r="L177" s="33"/>
      <c r="M177" s="33"/>
      <c r="N177" s="33"/>
      <c r="O177" s="33"/>
      <c r="P177" s="33"/>
      <c r="Q177" s="33"/>
      <c r="R177" s="33"/>
      <c r="S177" s="33"/>
      <c r="T177" s="33"/>
    </row>
    <row r="178" spans="2:20" x14ac:dyDescent="0.25">
      <c r="B178" s="37"/>
      <c r="C178" s="32"/>
      <c r="D178" s="32"/>
      <c r="E178" s="32"/>
      <c r="F178" s="32"/>
      <c r="G178" s="32"/>
      <c r="H178" s="32"/>
      <c r="I178" s="32"/>
      <c r="J178" s="32"/>
      <c r="K178" s="32"/>
      <c r="L178" s="32"/>
      <c r="M178" s="32"/>
      <c r="N178" s="32"/>
      <c r="O178" s="32"/>
      <c r="P178" s="32"/>
      <c r="Q178" s="32"/>
      <c r="R178" s="32"/>
      <c r="S178" s="32"/>
      <c r="T178" s="32"/>
    </row>
    <row r="179" spans="2:20" x14ac:dyDescent="0.25">
      <c r="B179" s="37"/>
      <c r="C179" s="32"/>
      <c r="D179" s="32"/>
      <c r="E179" s="32"/>
      <c r="F179" s="32"/>
      <c r="G179" s="32"/>
      <c r="H179" s="32"/>
      <c r="I179" s="32"/>
      <c r="J179" s="32"/>
      <c r="K179" s="32"/>
      <c r="L179" s="32"/>
      <c r="M179" s="32"/>
      <c r="N179" s="32"/>
      <c r="O179" s="32"/>
      <c r="P179" s="32"/>
      <c r="Q179" s="32"/>
      <c r="R179" s="32"/>
      <c r="S179" s="32"/>
      <c r="T179" s="32"/>
    </row>
    <row r="180" spans="2:20" x14ac:dyDescent="0.25">
      <c r="B180" s="37"/>
      <c r="C180" s="32"/>
      <c r="D180" s="32"/>
      <c r="E180" s="32"/>
      <c r="F180" s="32"/>
      <c r="G180" s="32"/>
      <c r="H180" s="32"/>
      <c r="I180" s="32"/>
      <c r="J180" s="32"/>
      <c r="K180" s="32"/>
      <c r="L180" s="32"/>
      <c r="M180" s="32"/>
      <c r="N180" s="32"/>
      <c r="O180" s="32"/>
      <c r="P180" s="32"/>
      <c r="Q180" s="32"/>
      <c r="R180" s="32"/>
      <c r="S180" s="32"/>
      <c r="T180" s="32"/>
    </row>
    <row r="181" spans="2:20" x14ac:dyDescent="0.25">
      <c r="B181" s="37"/>
      <c r="C181" s="32"/>
      <c r="D181" s="32"/>
      <c r="E181" s="32"/>
      <c r="F181" s="32"/>
      <c r="G181" s="32"/>
      <c r="H181" s="32"/>
      <c r="I181" s="32"/>
      <c r="J181" s="32"/>
      <c r="K181" s="32"/>
      <c r="L181" s="32"/>
      <c r="M181" s="32"/>
      <c r="N181" s="32"/>
      <c r="O181" s="32"/>
      <c r="P181" s="32"/>
      <c r="Q181" s="32"/>
      <c r="R181" s="32"/>
      <c r="S181" s="32"/>
      <c r="T181" s="32"/>
    </row>
    <row r="182" spans="2:20" x14ac:dyDescent="0.25">
      <c r="B182" s="37"/>
      <c r="C182" s="32"/>
      <c r="D182" s="32"/>
      <c r="E182" s="32"/>
      <c r="F182" s="32"/>
      <c r="G182" s="32"/>
      <c r="H182" s="32"/>
      <c r="I182" s="32"/>
      <c r="J182" s="32"/>
      <c r="K182" s="32"/>
      <c r="L182" s="32"/>
      <c r="M182" s="32"/>
      <c r="N182" s="32"/>
      <c r="O182" s="32"/>
      <c r="P182" s="32"/>
      <c r="Q182" s="32"/>
      <c r="R182" s="32"/>
      <c r="S182" s="32"/>
      <c r="T182" s="32"/>
    </row>
    <row r="183" spans="2:20" x14ac:dyDescent="0.25">
      <c r="B183" s="37"/>
      <c r="C183" s="32"/>
      <c r="D183" s="32"/>
      <c r="E183" s="32"/>
      <c r="F183" s="32"/>
      <c r="G183" s="32"/>
      <c r="H183" s="32"/>
      <c r="I183" s="32"/>
      <c r="J183" s="32"/>
      <c r="K183" s="32"/>
      <c r="L183" s="32"/>
      <c r="M183" s="32"/>
      <c r="N183" s="32"/>
      <c r="O183" s="32"/>
      <c r="P183" s="32"/>
      <c r="Q183" s="32"/>
      <c r="R183" s="32"/>
      <c r="S183" s="32"/>
      <c r="T183" s="32"/>
    </row>
    <row r="184" spans="2:20" x14ac:dyDescent="0.25">
      <c r="B184" s="37"/>
      <c r="C184" s="32"/>
      <c r="D184" s="32"/>
      <c r="E184" s="32"/>
      <c r="F184" s="32"/>
      <c r="G184" s="32"/>
      <c r="H184" s="32"/>
      <c r="I184" s="32"/>
      <c r="J184" s="32"/>
      <c r="K184" s="32"/>
      <c r="L184" s="32"/>
      <c r="M184" s="32"/>
      <c r="N184" s="32"/>
      <c r="O184" s="32"/>
      <c r="P184" s="32"/>
      <c r="Q184" s="32"/>
      <c r="R184" s="32"/>
      <c r="S184" s="32"/>
      <c r="T184" s="32"/>
    </row>
    <row r="185" spans="2:20" x14ac:dyDescent="0.25">
      <c r="B185" s="37"/>
      <c r="C185" s="32"/>
      <c r="D185" s="32"/>
      <c r="E185" s="32"/>
      <c r="F185" s="32"/>
      <c r="G185" s="32"/>
      <c r="H185" s="32"/>
      <c r="I185" s="32"/>
      <c r="J185" s="32"/>
      <c r="K185" s="32"/>
      <c r="L185" s="32"/>
      <c r="M185" s="32"/>
      <c r="N185" s="32"/>
      <c r="O185" s="32"/>
      <c r="P185" s="32"/>
      <c r="Q185" s="32"/>
      <c r="R185" s="32"/>
      <c r="S185" s="32"/>
      <c r="T185" s="32"/>
    </row>
    <row r="186" spans="2:20" x14ac:dyDescent="0.25">
      <c r="B186" s="37"/>
      <c r="C186" s="32"/>
      <c r="D186" s="32"/>
      <c r="E186" s="32"/>
      <c r="F186" s="32"/>
      <c r="G186" s="32"/>
      <c r="H186" s="32"/>
      <c r="I186" s="32"/>
      <c r="J186" s="32"/>
      <c r="K186" s="32"/>
      <c r="L186" s="32"/>
      <c r="M186" s="32"/>
      <c r="N186" s="32"/>
      <c r="O186" s="32"/>
      <c r="P186" s="32"/>
      <c r="Q186" s="32"/>
      <c r="R186" s="32"/>
      <c r="S186" s="148"/>
      <c r="T186" s="32"/>
    </row>
    <row r="187" spans="2:20" x14ac:dyDescent="0.25">
      <c r="B187" s="37"/>
      <c r="C187" s="32"/>
      <c r="D187" s="32"/>
      <c r="E187" s="32"/>
      <c r="F187" s="32"/>
      <c r="G187" s="32"/>
      <c r="H187" s="32"/>
      <c r="I187" s="32"/>
      <c r="J187" s="32"/>
      <c r="K187" s="32"/>
      <c r="L187" s="32"/>
      <c r="M187" s="32"/>
      <c r="N187" s="32"/>
      <c r="O187" s="32"/>
      <c r="P187" s="32"/>
      <c r="Q187" s="32"/>
      <c r="R187" s="32"/>
      <c r="S187" s="32"/>
      <c r="T187" s="32"/>
    </row>
    <row r="188" spans="2:20" x14ac:dyDescent="0.25">
      <c r="B188" s="37"/>
      <c r="C188" s="32"/>
      <c r="D188" s="32"/>
      <c r="E188" s="32"/>
      <c r="F188" s="32"/>
      <c r="G188" s="32"/>
      <c r="H188" s="32"/>
      <c r="I188" s="32"/>
      <c r="J188" s="32"/>
      <c r="K188" s="32"/>
      <c r="L188" s="32"/>
      <c r="M188" s="32"/>
      <c r="N188" s="32"/>
      <c r="O188" s="32"/>
      <c r="P188" s="32"/>
      <c r="Q188" s="32"/>
      <c r="R188" s="32"/>
      <c r="S188" s="32"/>
      <c r="T188" s="32"/>
    </row>
    <row r="189" spans="2:20" x14ac:dyDescent="0.25">
      <c r="B189" s="37"/>
      <c r="C189" s="32"/>
      <c r="D189" s="32"/>
      <c r="E189" s="32"/>
      <c r="F189" s="32"/>
      <c r="G189" s="32"/>
      <c r="H189" s="32"/>
      <c r="I189" s="32"/>
      <c r="J189" s="32"/>
      <c r="K189" s="32"/>
      <c r="L189" s="32"/>
      <c r="M189" s="32"/>
      <c r="N189" s="32"/>
      <c r="O189" s="32"/>
      <c r="P189" s="32"/>
      <c r="Q189" s="32"/>
      <c r="R189" s="32"/>
      <c r="S189" s="32"/>
      <c r="T189" s="32"/>
    </row>
    <row r="190" spans="2:20" x14ac:dyDescent="0.25">
      <c r="S190" s="5"/>
    </row>
    <row r="191" spans="2:20" x14ac:dyDescent="0.25">
      <c r="S191" s="5"/>
    </row>
    <row r="192" spans="2:20" x14ac:dyDescent="0.25">
      <c r="S192" s="5"/>
    </row>
    <row r="193" spans="19:19" x14ac:dyDescent="0.25">
      <c r="S193" s="5"/>
    </row>
    <row r="194" spans="19:19" x14ac:dyDescent="0.25">
      <c r="S194" s="5"/>
    </row>
    <row r="195" spans="19:19" x14ac:dyDescent="0.25">
      <c r="S195" s="5"/>
    </row>
    <row r="196" spans="19:19" x14ac:dyDescent="0.25">
      <c r="S196" s="5"/>
    </row>
    <row r="197" spans="19:19" x14ac:dyDescent="0.25">
      <c r="S197" s="5"/>
    </row>
    <row r="198" spans="19:19" x14ac:dyDescent="0.25">
      <c r="S198" s="5"/>
    </row>
    <row r="199" spans="19:19" x14ac:dyDescent="0.25">
      <c r="S199" s="5"/>
    </row>
    <row r="200" spans="19:19" x14ac:dyDescent="0.25">
      <c r="S200" s="5"/>
    </row>
    <row r="201" spans="19:19" x14ac:dyDescent="0.25">
      <c r="S201" s="5"/>
    </row>
    <row r="202" spans="19:19" x14ac:dyDescent="0.25">
      <c r="S202" s="5"/>
    </row>
    <row r="203" spans="19:19" x14ac:dyDescent="0.25">
      <c r="S203" s="5"/>
    </row>
    <row r="204" spans="19:19" x14ac:dyDescent="0.25">
      <c r="S204" s="5"/>
    </row>
    <row r="205" spans="19:19" x14ac:dyDescent="0.25">
      <c r="S205" s="5"/>
    </row>
    <row r="206" spans="19:19" x14ac:dyDescent="0.25">
      <c r="S206" s="5"/>
    </row>
    <row r="207" spans="19:19" x14ac:dyDescent="0.25">
      <c r="S207" s="5"/>
    </row>
    <row r="208" spans="19:19" x14ac:dyDescent="0.25">
      <c r="S208" s="5"/>
    </row>
    <row r="209" spans="19:19" x14ac:dyDescent="0.25">
      <c r="S209" s="5"/>
    </row>
    <row r="210" spans="19:19" x14ac:dyDescent="0.25">
      <c r="S210" s="5"/>
    </row>
    <row r="211" spans="19:19" x14ac:dyDescent="0.25">
      <c r="S211" s="5"/>
    </row>
    <row r="212" spans="19:19" x14ac:dyDescent="0.25">
      <c r="S212" s="5"/>
    </row>
    <row r="213" spans="19:19" x14ac:dyDescent="0.25">
      <c r="S213" s="5"/>
    </row>
    <row r="214" spans="19:19" x14ac:dyDescent="0.25">
      <c r="S214" s="5"/>
    </row>
    <row r="215" spans="19:19" x14ac:dyDescent="0.25">
      <c r="S215" s="5"/>
    </row>
    <row r="216" spans="19:19" x14ac:dyDescent="0.25">
      <c r="S216" s="5"/>
    </row>
  </sheetData>
  <mergeCells count="5">
    <mergeCell ref="B8:T8"/>
    <mergeCell ref="B1:T1"/>
    <mergeCell ref="B2:T2"/>
    <mergeCell ref="B6:T6"/>
    <mergeCell ref="B5:T5"/>
  </mergeCells>
  <pageMargins left="0.7" right="0.7" top="0.75" bottom="0.75" header="0.3" footer="0.3"/>
  <pageSetup scale="65" fitToHeight="0" orientation="landscape" r:id="rId1"/>
  <headerFooter>
    <oddFooter xml:space="preserve">&amp;C_x000D_&amp;1#&amp;"Calibri"&amp;10&amp;K000000 Internal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CF76-16C8-4661-8FB0-C86A92412CA7}">
  <sheetPr>
    <tabColor theme="6" tint="0.79998168889431442"/>
    <pageSetUpPr fitToPage="1"/>
  </sheetPr>
  <dimension ref="B1:T189"/>
  <sheetViews>
    <sheetView topLeftCell="A83" zoomScaleNormal="100" workbookViewId="0">
      <selection activeCell="B7" sqref="B7"/>
    </sheetView>
  </sheetViews>
  <sheetFormatPr defaultColWidth="9" defaultRowHeight="15.75" x14ac:dyDescent="0.25"/>
  <cols>
    <col min="1" max="1" width="2.625" customWidth="1"/>
    <col min="2" max="20" width="9.125" customWidth="1"/>
  </cols>
  <sheetData>
    <row r="1" spans="2:20" ht="15.75" customHeight="1" x14ac:dyDescent="0.25">
      <c r="B1" s="259" t="s">
        <v>161</v>
      </c>
      <c r="C1" s="259"/>
      <c r="D1" s="259"/>
      <c r="E1" s="259"/>
      <c r="F1" s="259"/>
      <c r="G1" s="259"/>
      <c r="H1" s="259"/>
      <c r="I1" s="259"/>
      <c r="J1" s="259"/>
      <c r="K1" s="259"/>
      <c r="L1" s="259"/>
      <c r="M1" s="259"/>
      <c r="N1" s="259"/>
      <c r="O1" s="259"/>
      <c r="P1" s="259"/>
      <c r="Q1" s="259"/>
      <c r="R1" s="259"/>
      <c r="S1" s="259"/>
      <c r="T1" s="259"/>
    </row>
    <row r="2" spans="2:20" ht="15.75" customHeight="1" x14ac:dyDescent="0.25">
      <c r="B2" s="257" t="s">
        <v>111</v>
      </c>
      <c r="C2" s="258"/>
      <c r="D2" s="258"/>
      <c r="E2" s="258"/>
      <c r="F2" s="258"/>
      <c r="G2" s="258"/>
      <c r="H2" s="258"/>
      <c r="I2" s="258"/>
      <c r="J2" s="258"/>
      <c r="K2" s="258"/>
      <c r="L2" s="258"/>
      <c r="M2" s="258"/>
      <c r="N2" s="258"/>
      <c r="O2" s="258"/>
      <c r="P2" s="258"/>
      <c r="Q2" s="258"/>
      <c r="R2" s="258"/>
      <c r="S2" s="258"/>
      <c r="T2" s="258"/>
    </row>
    <row r="3" spans="2:20" ht="15.75" customHeight="1" x14ac:dyDescent="0.25">
      <c r="B3" s="7"/>
      <c r="C3" s="36"/>
      <c r="D3" s="36"/>
      <c r="E3" s="36"/>
      <c r="F3" s="36"/>
      <c r="G3" s="36"/>
      <c r="H3" s="36"/>
      <c r="I3" s="36"/>
      <c r="J3" s="36"/>
      <c r="K3" s="36"/>
      <c r="L3" s="36"/>
      <c r="M3" s="7"/>
      <c r="N3" s="7"/>
      <c r="O3" s="7"/>
      <c r="P3" s="7"/>
      <c r="Q3" s="7"/>
      <c r="R3" s="7"/>
      <c r="S3" s="7"/>
      <c r="T3" s="7"/>
    </row>
    <row r="4" spans="2:20" ht="15.75" customHeight="1" x14ac:dyDescent="0.25">
      <c r="B4" s="7"/>
      <c r="C4" s="36"/>
      <c r="D4" s="36"/>
      <c r="E4" s="36"/>
      <c r="F4" s="36"/>
      <c r="G4" s="36"/>
      <c r="H4" s="36"/>
      <c r="I4" s="36"/>
      <c r="J4" s="36"/>
      <c r="K4" s="36"/>
      <c r="L4" s="36"/>
      <c r="M4" s="7"/>
      <c r="N4" s="7"/>
      <c r="O4" s="7"/>
      <c r="P4" s="7"/>
      <c r="Q4" s="7"/>
      <c r="R4" s="7"/>
      <c r="S4" s="7"/>
      <c r="T4" s="7"/>
    </row>
    <row r="5" spans="2:20" ht="15.75" customHeight="1" x14ac:dyDescent="0.25">
      <c r="B5" s="260" t="s">
        <v>162</v>
      </c>
      <c r="C5" s="260"/>
      <c r="D5" s="260"/>
      <c r="E5" s="260"/>
      <c r="F5" s="260"/>
      <c r="G5" s="260"/>
      <c r="H5" s="260"/>
      <c r="I5" s="260"/>
      <c r="J5" s="260"/>
      <c r="K5" s="260"/>
      <c r="L5" s="260"/>
      <c r="M5" s="260"/>
      <c r="N5" s="260"/>
      <c r="O5" s="260"/>
      <c r="P5" s="260"/>
      <c r="Q5" s="260"/>
      <c r="R5" s="260"/>
      <c r="S5" s="260"/>
      <c r="T5" s="260"/>
    </row>
    <row r="6" spans="2:20" ht="15.75" customHeight="1" x14ac:dyDescent="0.25">
      <c r="B6" s="256" t="s">
        <v>163</v>
      </c>
      <c r="C6" s="256"/>
      <c r="D6" s="256"/>
      <c r="E6" s="256"/>
      <c r="F6" s="256"/>
      <c r="G6" s="256"/>
      <c r="H6" s="256"/>
      <c r="I6" s="256"/>
      <c r="J6" s="256"/>
      <c r="K6" s="256"/>
      <c r="L6" s="256"/>
      <c r="M6" s="256"/>
      <c r="N6" s="256"/>
      <c r="O6" s="256"/>
      <c r="P6" s="256"/>
      <c r="Q6" s="256"/>
      <c r="R6" s="256"/>
      <c r="S6" s="256"/>
      <c r="T6" s="256"/>
    </row>
    <row r="7" spans="2:20" ht="15.75" customHeight="1" x14ac:dyDescent="0.25">
      <c r="B7" s="8"/>
      <c r="C7" s="8"/>
      <c r="D7" s="7"/>
      <c r="E7" s="7"/>
      <c r="F7" s="7"/>
      <c r="G7" s="7"/>
      <c r="H7" s="7"/>
      <c r="I7" s="7"/>
      <c r="J7" s="7"/>
      <c r="K7" s="7"/>
      <c r="L7" s="7"/>
      <c r="M7" s="8"/>
      <c r="N7" s="8"/>
      <c r="O7" s="8"/>
      <c r="P7" s="8"/>
      <c r="Q7" s="8"/>
      <c r="R7" s="8"/>
      <c r="S7" s="8"/>
      <c r="T7" s="8"/>
    </row>
    <row r="8" spans="2:20" x14ac:dyDescent="0.25">
      <c r="B8" s="252"/>
      <c r="C8" s="253"/>
      <c r="D8" s="253"/>
      <c r="E8" s="253"/>
      <c r="F8" s="253"/>
      <c r="G8" s="253"/>
      <c r="H8" s="253"/>
      <c r="I8" s="253"/>
      <c r="J8" s="253"/>
      <c r="K8" s="253"/>
      <c r="L8" s="253"/>
      <c r="M8" s="253"/>
      <c r="N8" s="253"/>
      <c r="O8" s="253"/>
      <c r="P8" s="253"/>
      <c r="Q8" s="253"/>
      <c r="R8" s="253"/>
      <c r="S8" s="253"/>
      <c r="T8" s="254"/>
    </row>
    <row r="9" spans="2:20" ht="45.75" x14ac:dyDescent="0.25">
      <c r="B9" s="14" t="s">
        <v>138</v>
      </c>
      <c r="C9" s="14" t="s">
        <v>139</v>
      </c>
      <c r="D9" s="14" t="s">
        <v>140</v>
      </c>
      <c r="E9" s="14" t="s">
        <v>141</v>
      </c>
      <c r="F9" s="14" t="s">
        <v>142</v>
      </c>
      <c r="G9" s="14" t="s">
        <v>143</v>
      </c>
      <c r="H9" s="14" t="s">
        <v>144</v>
      </c>
      <c r="I9" s="14" t="s">
        <v>145</v>
      </c>
      <c r="J9" s="14" t="s">
        <v>146</v>
      </c>
      <c r="K9" s="14" t="s">
        <v>147</v>
      </c>
      <c r="L9" s="14" t="s">
        <v>148</v>
      </c>
      <c r="M9" s="14" t="s">
        <v>149</v>
      </c>
      <c r="N9" s="14" t="s">
        <v>150</v>
      </c>
      <c r="O9" s="14" t="s">
        <v>151</v>
      </c>
      <c r="P9" s="14" t="s">
        <v>152</v>
      </c>
      <c r="Q9" s="82" t="s">
        <v>153</v>
      </c>
      <c r="R9" s="14" t="s">
        <v>154</v>
      </c>
      <c r="S9" s="14" t="s">
        <v>155</v>
      </c>
      <c r="T9" s="10" t="s">
        <v>156</v>
      </c>
    </row>
    <row r="10" spans="2:20" x14ac:dyDescent="0.25">
      <c r="B10" s="31">
        <v>2023</v>
      </c>
      <c r="C10" s="31">
        <v>1</v>
      </c>
      <c r="D10" s="29"/>
      <c r="E10" s="29"/>
      <c r="F10" s="29"/>
      <c r="G10" s="29"/>
      <c r="H10" s="29"/>
      <c r="I10" s="29"/>
      <c r="J10" s="29"/>
      <c r="K10" s="29"/>
      <c r="L10" s="29"/>
      <c r="M10" s="29"/>
      <c r="N10" s="29"/>
      <c r="O10" s="29"/>
      <c r="P10" s="29"/>
      <c r="Q10" s="29"/>
      <c r="R10" s="29"/>
      <c r="S10" s="29"/>
      <c r="T10" s="29"/>
    </row>
    <row r="11" spans="2:20" x14ac:dyDescent="0.25">
      <c r="B11" s="31">
        <v>2023</v>
      </c>
      <c r="C11" s="31">
        <v>2</v>
      </c>
      <c r="D11" s="29"/>
      <c r="E11" s="29"/>
      <c r="F11" s="29"/>
      <c r="G11" s="29"/>
      <c r="H11" s="29"/>
      <c r="I11" s="29"/>
      <c r="J11" s="29"/>
      <c r="K11" s="29"/>
      <c r="L11" s="29"/>
      <c r="M11" s="29"/>
      <c r="N11" s="29"/>
      <c r="O11" s="29"/>
      <c r="P11" s="29"/>
      <c r="Q11" s="29"/>
      <c r="R11" s="29"/>
      <c r="S11" s="29"/>
      <c r="T11" s="29"/>
    </row>
    <row r="12" spans="2:20" x14ac:dyDescent="0.25">
      <c r="B12" s="31">
        <v>2023</v>
      </c>
      <c r="C12" s="31">
        <v>3</v>
      </c>
      <c r="D12" s="29"/>
      <c r="E12" s="29"/>
      <c r="F12" s="29"/>
      <c r="G12" s="29"/>
      <c r="H12" s="29"/>
      <c r="I12" s="29"/>
      <c r="J12" s="29"/>
      <c r="K12" s="29"/>
      <c r="L12" s="29"/>
      <c r="M12" s="29"/>
      <c r="N12" s="29"/>
      <c r="O12" s="29"/>
      <c r="P12" s="29"/>
      <c r="Q12" s="29"/>
      <c r="R12" s="29"/>
      <c r="S12" s="29"/>
      <c r="T12" s="29"/>
    </row>
    <row r="13" spans="2:20" x14ac:dyDescent="0.25">
      <c r="B13" s="31">
        <v>2023</v>
      </c>
      <c r="C13" s="31">
        <v>4</v>
      </c>
      <c r="D13" s="29"/>
      <c r="E13" s="29"/>
      <c r="F13" s="29"/>
      <c r="G13" s="29"/>
      <c r="H13" s="29"/>
      <c r="I13" s="29"/>
      <c r="J13" s="29"/>
      <c r="K13" s="29"/>
      <c r="L13" s="29"/>
      <c r="M13" s="29"/>
      <c r="N13" s="29"/>
      <c r="O13" s="29"/>
      <c r="P13" s="29"/>
      <c r="Q13" s="29"/>
      <c r="R13" s="29"/>
      <c r="S13" s="29"/>
      <c r="T13" s="29"/>
    </row>
    <row r="14" spans="2:20" x14ac:dyDescent="0.25">
      <c r="B14" s="31">
        <v>2023</v>
      </c>
      <c r="C14" s="31">
        <v>5</v>
      </c>
      <c r="D14" s="29"/>
      <c r="E14" s="29"/>
      <c r="F14" s="29"/>
      <c r="G14" s="29"/>
      <c r="H14" s="29"/>
      <c r="I14" s="29"/>
      <c r="J14" s="29"/>
      <c r="K14" s="29"/>
      <c r="L14" s="29"/>
      <c r="M14" s="29"/>
      <c r="N14" s="29"/>
      <c r="O14" s="29"/>
      <c r="P14" s="29"/>
      <c r="Q14" s="29"/>
      <c r="R14" s="29"/>
      <c r="S14" s="29"/>
      <c r="T14" s="29"/>
    </row>
    <row r="15" spans="2:20" x14ac:dyDescent="0.25">
      <c r="B15" s="31">
        <v>2023</v>
      </c>
      <c r="C15" s="31">
        <v>6</v>
      </c>
      <c r="D15" s="29"/>
      <c r="E15" s="29"/>
      <c r="F15" s="29"/>
      <c r="G15" s="29"/>
      <c r="H15" s="29"/>
      <c r="I15" s="29"/>
      <c r="J15" s="29"/>
      <c r="K15" s="29"/>
      <c r="L15" s="29"/>
      <c r="M15" s="29"/>
      <c r="N15" s="29"/>
      <c r="O15" s="29"/>
      <c r="P15" s="29"/>
      <c r="Q15" s="29"/>
      <c r="R15" s="29"/>
      <c r="S15" s="29"/>
      <c r="T15" s="29"/>
    </row>
    <row r="16" spans="2:20" x14ac:dyDescent="0.25">
      <c r="B16" s="31">
        <v>2023</v>
      </c>
      <c r="C16" s="31">
        <v>7</v>
      </c>
      <c r="D16" s="29"/>
      <c r="E16" s="29"/>
      <c r="F16" s="29"/>
      <c r="G16" s="29"/>
      <c r="H16" s="29"/>
      <c r="I16" s="29"/>
      <c r="J16" s="29"/>
      <c r="K16" s="29"/>
      <c r="L16" s="29"/>
      <c r="M16" s="29"/>
      <c r="N16" s="29"/>
      <c r="O16" s="29"/>
      <c r="P16" s="29"/>
      <c r="Q16" s="29"/>
      <c r="R16" s="29"/>
      <c r="S16" s="29"/>
      <c r="T16" s="29"/>
    </row>
    <row r="17" spans="2:20" x14ac:dyDescent="0.25">
      <c r="B17" s="31">
        <v>2023</v>
      </c>
      <c r="C17" s="31">
        <v>8</v>
      </c>
      <c r="D17" s="29"/>
      <c r="E17" s="29"/>
      <c r="F17" s="29"/>
      <c r="G17" s="29"/>
      <c r="H17" s="29"/>
      <c r="I17" s="29"/>
      <c r="J17" s="29"/>
      <c r="K17" s="29"/>
      <c r="L17" s="29"/>
      <c r="M17" s="29"/>
      <c r="N17" s="29"/>
      <c r="O17" s="29"/>
      <c r="P17" s="29"/>
      <c r="Q17" s="29"/>
      <c r="R17" s="29"/>
      <c r="S17" s="29"/>
      <c r="T17" s="29"/>
    </row>
    <row r="18" spans="2:20" x14ac:dyDescent="0.25">
      <c r="B18" s="31">
        <v>2023</v>
      </c>
      <c r="C18" s="31">
        <v>9</v>
      </c>
      <c r="D18" s="29"/>
      <c r="E18" s="29"/>
      <c r="F18" s="29"/>
      <c r="G18" s="29"/>
      <c r="H18" s="29"/>
      <c r="I18" s="29"/>
      <c r="J18" s="29"/>
      <c r="K18" s="29"/>
      <c r="L18" s="29"/>
      <c r="M18" s="29"/>
      <c r="N18" s="29"/>
      <c r="O18" s="29"/>
      <c r="P18" s="29"/>
      <c r="Q18" s="29"/>
      <c r="R18" s="29"/>
      <c r="S18" s="29"/>
      <c r="T18" s="29"/>
    </row>
    <row r="19" spans="2:20" x14ac:dyDescent="0.25">
      <c r="B19" s="31">
        <v>2023</v>
      </c>
      <c r="C19" s="31">
        <v>10</v>
      </c>
      <c r="D19" s="29"/>
      <c r="E19" s="29"/>
      <c r="F19" s="29"/>
      <c r="G19" s="29"/>
      <c r="H19" s="29"/>
      <c r="I19" s="29"/>
      <c r="J19" s="29"/>
      <c r="K19" s="29"/>
      <c r="L19" s="29"/>
      <c r="M19" s="29"/>
      <c r="N19" s="29"/>
      <c r="O19" s="29"/>
      <c r="P19" s="29"/>
      <c r="Q19" s="29"/>
      <c r="R19" s="29"/>
      <c r="S19" s="29"/>
      <c r="T19" s="29"/>
    </row>
    <row r="20" spans="2:20" x14ac:dyDescent="0.25">
      <c r="B20" s="31">
        <v>2023</v>
      </c>
      <c r="C20" s="31">
        <v>11</v>
      </c>
      <c r="D20" s="29"/>
      <c r="E20" s="29"/>
      <c r="F20" s="29"/>
      <c r="G20" s="29"/>
      <c r="H20" s="29"/>
      <c r="I20" s="29"/>
      <c r="J20" s="29"/>
      <c r="K20" s="29"/>
      <c r="L20" s="29"/>
      <c r="M20" s="29"/>
      <c r="N20" s="29"/>
      <c r="O20" s="29"/>
      <c r="P20" s="29"/>
      <c r="Q20" s="29"/>
      <c r="R20" s="29"/>
      <c r="S20" s="29"/>
      <c r="T20" s="29"/>
    </row>
    <row r="21" spans="2:20" x14ac:dyDescent="0.25">
      <c r="B21" s="31">
        <v>2023</v>
      </c>
      <c r="C21" s="31">
        <v>12</v>
      </c>
      <c r="D21" s="29"/>
      <c r="E21" s="29"/>
      <c r="F21" s="29"/>
      <c r="G21" s="29"/>
      <c r="H21" s="29"/>
      <c r="I21" s="29"/>
      <c r="J21" s="29"/>
      <c r="K21" s="29"/>
      <c r="L21" s="29"/>
      <c r="M21" s="29"/>
      <c r="N21" s="29"/>
      <c r="O21" s="29"/>
      <c r="P21" s="29"/>
      <c r="Q21" s="29"/>
      <c r="R21" s="29"/>
      <c r="S21" s="29"/>
      <c r="T21" s="29"/>
    </row>
    <row r="22" spans="2:20" x14ac:dyDescent="0.25">
      <c r="B22" s="31">
        <v>2024</v>
      </c>
      <c r="C22" s="31">
        <v>1</v>
      </c>
      <c r="D22" s="29"/>
      <c r="E22" s="29"/>
      <c r="F22" s="29"/>
      <c r="G22" s="29"/>
      <c r="H22" s="29"/>
      <c r="I22" s="29"/>
      <c r="J22" s="29"/>
      <c r="K22" s="29"/>
      <c r="L22" s="29"/>
      <c r="M22" s="29"/>
      <c r="N22" s="29"/>
      <c r="O22" s="29"/>
      <c r="P22" s="29"/>
      <c r="Q22" s="29"/>
      <c r="R22" s="29"/>
      <c r="S22" s="29"/>
      <c r="T22" s="29"/>
    </row>
    <row r="23" spans="2:20" x14ac:dyDescent="0.25">
      <c r="B23" s="31">
        <v>2024</v>
      </c>
      <c r="C23" s="31">
        <v>2</v>
      </c>
      <c r="D23" s="29"/>
      <c r="E23" s="29"/>
      <c r="F23" s="29"/>
      <c r="G23" s="29"/>
      <c r="H23" s="29"/>
      <c r="I23" s="29"/>
      <c r="J23" s="29"/>
      <c r="K23" s="29"/>
      <c r="L23" s="29"/>
      <c r="M23" s="29"/>
      <c r="N23" s="29"/>
      <c r="O23" s="29"/>
      <c r="P23" s="29"/>
      <c r="Q23" s="29"/>
      <c r="R23" s="29"/>
      <c r="S23" s="29"/>
      <c r="T23" s="29"/>
    </row>
    <row r="24" spans="2:20" x14ac:dyDescent="0.25">
      <c r="B24" s="31">
        <v>2024</v>
      </c>
      <c r="C24" s="31">
        <v>3</v>
      </c>
      <c r="D24" s="29"/>
      <c r="E24" s="29"/>
      <c r="F24" s="29"/>
      <c r="G24" s="29"/>
      <c r="H24" s="29"/>
      <c r="I24" s="29"/>
      <c r="J24" s="29"/>
      <c r="K24" s="29"/>
      <c r="L24" s="29"/>
      <c r="M24" s="29"/>
      <c r="N24" s="29"/>
      <c r="O24" s="29"/>
      <c r="P24" s="29"/>
      <c r="Q24" s="29"/>
      <c r="R24" s="29"/>
      <c r="S24" s="29"/>
      <c r="T24" s="29"/>
    </row>
    <row r="25" spans="2:20" x14ac:dyDescent="0.25">
      <c r="B25" s="31">
        <v>2024</v>
      </c>
      <c r="C25" s="31">
        <v>4</v>
      </c>
      <c r="D25" s="29"/>
      <c r="E25" s="29"/>
      <c r="F25" s="29"/>
      <c r="G25" s="29"/>
      <c r="H25" s="29"/>
      <c r="I25" s="29"/>
      <c r="J25" s="29"/>
      <c r="K25" s="29"/>
      <c r="L25" s="29"/>
      <c r="M25" s="29"/>
      <c r="N25" s="29"/>
      <c r="O25" s="29"/>
      <c r="P25" s="29"/>
      <c r="Q25" s="29"/>
      <c r="R25" s="29"/>
      <c r="S25" s="29"/>
      <c r="T25" s="29"/>
    </row>
    <row r="26" spans="2:20" x14ac:dyDescent="0.25">
      <c r="B26" s="31">
        <v>2024</v>
      </c>
      <c r="C26" s="31">
        <v>5</v>
      </c>
      <c r="D26" s="29"/>
      <c r="E26" s="29"/>
      <c r="F26" s="29"/>
      <c r="G26" s="29"/>
      <c r="H26" s="29"/>
      <c r="I26" s="29"/>
      <c r="J26" s="29"/>
      <c r="K26" s="29"/>
      <c r="L26" s="29"/>
      <c r="M26" s="29"/>
      <c r="N26" s="29"/>
      <c r="O26" s="29"/>
      <c r="P26" s="29"/>
      <c r="Q26" s="29"/>
      <c r="R26" s="29"/>
      <c r="S26" s="29"/>
      <c r="T26" s="29"/>
    </row>
    <row r="27" spans="2:20" x14ac:dyDescent="0.25">
      <c r="B27" s="31">
        <v>2024</v>
      </c>
      <c r="C27" s="31">
        <v>6</v>
      </c>
      <c r="D27" s="29"/>
      <c r="E27" s="29"/>
      <c r="F27" s="29"/>
      <c r="G27" s="29"/>
      <c r="H27" s="29"/>
      <c r="I27" s="29"/>
      <c r="J27" s="29"/>
      <c r="K27" s="29"/>
      <c r="L27" s="29"/>
      <c r="M27" s="29"/>
      <c r="N27" s="29"/>
      <c r="O27" s="29"/>
      <c r="P27" s="29"/>
      <c r="Q27" s="29"/>
      <c r="R27" s="29"/>
      <c r="S27" s="29"/>
      <c r="T27" s="29"/>
    </row>
    <row r="28" spans="2:20" x14ac:dyDescent="0.25">
      <c r="B28" s="31">
        <v>2024</v>
      </c>
      <c r="C28" s="31">
        <v>7</v>
      </c>
      <c r="D28" s="29"/>
      <c r="E28" s="29"/>
      <c r="F28" s="29"/>
      <c r="G28" s="29"/>
      <c r="H28" s="29"/>
      <c r="I28" s="29"/>
      <c r="J28" s="29"/>
      <c r="K28" s="29"/>
      <c r="L28" s="29"/>
      <c r="M28" s="29"/>
      <c r="N28" s="29"/>
      <c r="O28" s="29"/>
      <c r="P28" s="29"/>
      <c r="Q28" s="29"/>
      <c r="R28" s="29"/>
      <c r="S28" s="29"/>
      <c r="T28" s="29"/>
    </row>
    <row r="29" spans="2:20" x14ac:dyDescent="0.25">
      <c r="B29" s="31">
        <v>2024</v>
      </c>
      <c r="C29" s="31">
        <v>8</v>
      </c>
      <c r="D29" s="29"/>
      <c r="E29" s="29"/>
      <c r="F29" s="29"/>
      <c r="G29" s="29"/>
      <c r="H29" s="29"/>
      <c r="I29" s="29"/>
      <c r="J29" s="29"/>
      <c r="K29" s="29"/>
      <c r="L29" s="29"/>
      <c r="M29" s="29"/>
      <c r="N29" s="29"/>
      <c r="O29" s="29"/>
      <c r="P29" s="29"/>
      <c r="Q29" s="29"/>
      <c r="R29" s="29"/>
      <c r="S29" s="29"/>
      <c r="T29" s="29"/>
    </row>
    <row r="30" spans="2:20" x14ac:dyDescent="0.25">
      <c r="B30" s="31">
        <v>2024</v>
      </c>
      <c r="C30" s="31">
        <v>9</v>
      </c>
      <c r="D30" s="29"/>
      <c r="E30" s="29"/>
      <c r="F30" s="29"/>
      <c r="G30" s="29"/>
      <c r="H30" s="29"/>
      <c r="I30" s="29"/>
      <c r="J30" s="29"/>
      <c r="K30" s="29"/>
      <c r="L30" s="29"/>
      <c r="M30" s="29"/>
      <c r="N30" s="29"/>
      <c r="O30" s="29"/>
      <c r="P30" s="29"/>
      <c r="Q30" s="29"/>
      <c r="R30" s="29"/>
      <c r="S30" s="29"/>
      <c r="T30" s="29"/>
    </row>
    <row r="31" spans="2:20" x14ac:dyDescent="0.25">
      <c r="B31" s="31">
        <v>2024</v>
      </c>
      <c r="C31" s="31">
        <v>10</v>
      </c>
      <c r="D31" s="29"/>
      <c r="E31" s="29"/>
      <c r="F31" s="29"/>
      <c r="G31" s="29"/>
      <c r="H31" s="29"/>
      <c r="I31" s="29"/>
      <c r="J31" s="29"/>
      <c r="K31" s="29"/>
      <c r="L31" s="29"/>
      <c r="M31" s="29"/>
      <c r="N31" s="29"/>
      <c r="O31" s="29"/>
      <c r="P31" s="29"/>
      <c r="Q31" s="29"/>
      <c r="R31" s="29"/>
      <c r="S31" s="29"/>
      <c r="T31" s="29"/>
    </row>
    <row r="32" spans="2:20" x14ac:dyDescent="0.25">
      <c r="B32" s="31">
        <v>2024</v>
      </c>
      <c r="C32" s="31">
        <v>11</v>
      </c>
      <c r="D32" s="29"/>
      <c r="E32" s="29"/>
      <c r="F32" s="29"/>
      <c r="G32" s="29"/>
      <c r="H32" s="29"/>
      <c r="I32" s="29"/>
      <c r="J32" s="29"/>
      <c r="K32" s="29"/>
      <c r="L32" s="29"/>
      <c r="M32" s="29"/>
      <c r="N32" s="29"/>
      <c r="O32" s="29"/>
      <c r="P32" s="29"/>
      <c r="Q32" s="29"/>
      <c r="R32" s="29"/>
      <c r="S32" s="29"/>
      <c r="T32" s="29"/>
    </row>
    <row r="33" spans="2:20" x14ac:dyDescent="0.25">
      <c r="B33" s="31">
        <v>2024</v>
      </c>
      <c r="C33" s="31">
        <v>12</v>
      </c>
      <c r="D33" s="29"/>
      <c r="E33" s="29"/>
      <c r="F33" s="29"/>
      <c r="G33" s="29"/>
      <c r="H33" s="29"/>
      <c r="I33" s="29"/>
      <c r="J33" s="29"/>
      <c r="K33" s="29"/>
      <c r="L33" s="29"/>
      <c r="M33" s="29"/>
      <c r="N33" s="29"/>
      <c r="O33" s="29"/>
      <c r="P33" s="29"/>
      <c r="Q33" s="29"/>
      <c r="R33" s="29"/>
      <c r="S33" s="29"/>
      <c r="T33" s="29"/>
    </row>
    <row r="34" spans="2:20" x14ac:dyDescent="0.25">
      <c r="B34" s="31">
        <v>2025</v>
      </c>
      <c r="C34" s="31">
        <v>1</v>
      </c>
      <c r="D34" s="29"/>
      <c r="E34" s="29"/>
      <c r="F34" s="29"/>
      <c r="G34" s="29"/>
      <c r="H34" s="29"/>
      <c r="I34" s="29"/>
      <c r="J34" s="29"/>
      <c r="K34" s="29"/>
      <c r="L34" s="29"/>
      <c r="M34" s="29"/>
      <c r="N34" s="29"/>
      <c r="O34" s="29"/>
      <c r="P34" s="29"/>
      <c r="Q34" s="29"/>
      <c r="R34" s="29"/>
      <c r="S34" s="29"/>
      <c r="T34" s="29"/>
    </row>
    <row r="35" spans="2:20" x14ac:dyDescent="0.25">
      <c r="B35" s="31">
        <v>2025</v>
      </c>
      <c r="C35" s="31">
        <v>2</v>
      </c>
      <c r="D35" s="29"/>
      <c r="E35" s="29"/>
      <c r="F35" s="29"/>
      <c r="G35" s="29"/>
      <c r="H35" s="29"/>
      <c r="I35" s="29"/>
      <c r="J35" s="29"/>
      <c r="K35" s="29"/>
      <c r="L35" s="29"/>
      <c r="M35" s="29"/>
      <c r="N35" s="29"/>
      <c r="O35" s="29"/>
      <c r="P35" s="29"/>
      <c r="Q35" s="29"/>
      <c r="R35" s="29"/>
      <c r="S35" s="29"/>
      <c r="T35" s="29"/>
    </row>
    <row r="36" spans="2:20" x14ac:dyDescent="0.25">
      <c r="B36" s="31">
        <v>2025</v>
      </c>
      <c r="C36" s="31">
        <v>3</v>
      </c>
      <c r="D36" s="29"/>
      <c r="E36" s="29"/>
      <c r="F36" s="29"/>
      <c r="G36" s="29"/>
      <c r="H36" s="29"/>
      <c r="I36" s="29"/>
      <c r="J36" s="29"/>
      <c r="K36" s="29"/>
      <c r="L36" s="29"/>
      <c r="M36" s="29"/>
      <c r="N36" s="29"/>
      <c r="O36" s="29"/>
      <c r="P36" s="29"/>
      <c r="Q36" s="29"/>
      <c r="R36" s="29"/>
      <c r="S36" s="29"/>
      <c r="T36" s="29"/>
    </row>
    <row r="37" spans="2:20" x14ac:dyDescent="0.25">
      <c r="B37" s="31">
        <v>2025</v>
      </c>
      <c r="C37" s="31">
        <v>4</v>
      </c>
      <c r="D37" s="29"/>
      <c r="E37" s="29"/>
      <c r="F37" s="29"/>
      <c r="G37" s="29"/>
      <c r="H37" s="29"/>
      <c r="I37" s="29"/>
      <c r="J37" s="29"/>
      <c r="K37" s="29"/>
      <c r="L37" s="29"/>
      <c r="M37" s="29"/>
      <c r="N37" s="29"/>
      <c r="O37" s="29"/>
      <c r="P37" s="29"/>
      <c r="Q37" s="29"/>
      <c r="R37" s="29"/>
      <c r="S37" s="29"/>
      <c r="T37" s="29"/>
    </row>
    <row r="38" spans="2:20" x14ac:dyDescent="0.25">
      <c r="B38" s="31">
        <v>2025</v>
      </c>
      <c r="C38" s="31">
        <v>5</v>
      </c>
      <c r="D38" s="29"/>
      <c r="E38" s="29"/>
      <c r="F38" s="29"/>
      <c r="G38" s="29"/>
      <c r="H38" s="29"/>
      <c r="I38" s="29"/>
      <c r="J38" s="29"/>
      <c r="K38" s="29"/>
      <c r="L38" s="29"/>
      <c r="M38" s="29"/>
      <c r="N38" s="29"/>
      <c r="O38" s="29"/>
      <c r="P38" s="29"/>
      <c r="Q38" s="29"/>
      <c r="R38" s="29"/>
      <c r="S38" s="29"/>
      <c r="T38" s="29"/>
    </row>
    <row r="39" spans="2:20" x14ac:dyDescent="0.25">
      <c r="B39" s="31">
        <v>2025</v>
      </c>
      <c r="C39" s="31">
        <v>6</v>
      </c>
      <c r="D39" s="29"/>
      <c r="E39" s="29"/>
      <c r="F39" s="29"/>
      <c r="G39" s="29"/>
      <c r="H39" s="29"/>
      <c r="I39" s="29"/>
      <c r="J39" s="29"/>
      <c r="K39" s="29"/>
      <c r="L39" s="29"/>
      <c r="M39" s="29"/>
      <c r="N39" s="29"/>
      <c r="O39" s="29"/>
      <c r="P39" s="29"/>
      <c r="Q39" s="29"/>
      <c r="R39" s="29"/>
      <c r="S39" s="29"/>
      <c r="T39" s="29"/>
    </row>
    <row r="40" spans="2:20" x14ac:dyDescent="0.25">
      <c r="B40" s="31">
        <v>2025</v>
      </c>
      <c r="C40" s="31">
        <v>7</v>
      </c>
      <c r="D40" s="29"/>
      <c r="E40" s="29"/>
      <c r="F40" s="29"/>
      <c r="G40" s="29"/>
      <c r="H40" s="29"/>
      <c r="I40" s="29"/>
      <c r="J40" s="29"/>
      <c r="K40" s="29"/>
      <c r="L40" s="29"/>
      <c r="M40" s="29"/>
      <c r="N40" s="29"/>
      <c r="O40" s="29"/>
      <c r="P40" s="29"/>
      <c r="Q40" s="29"/>
      <c r="R40" s="29"/>
      <c r="S40" s="29"/>
      <c r="T40" s="29"/>
    </row>
    <row r="41" spans="2:20" x14ac:dyDescent="0.25">
      <c r="B41" s="31">
        <v>2025</v>
      </c>
      <c r="C41" s="31">
        <v>8</v>
      </c>
      <c r="D41" s="29"/>
      <c r="E41" s="29"/>
      <c r="F41" s="29"/>
      <c r="G41" s="29"/>
      <c r="H41" s="29"/>
      <c r="I41" s="29"/>
      <c r="J41" s="29"/>
      <c r="K41" s="29"/>
      <c r="L41" s="29"/>
      <c r="M41" s="29"/>
      <c r="N41" s="29"/>
      <c r="O41" s="29"/>
      <c r="P41" s="29"/>
      <c r="Q41" s="29"/>
      <c r="R41" s="29"/>
      <c r="S41" s="29"/>
      <c r="T41" s="29"/>
    </row>
    <row r="42" spans="2:20" x14ac:dyDescent="0.25">
      <c r="B42" s="31">
        <v>2025</v>
      </c>
      <c r="C42" s="31">
        <v>9</v>
      </c>
      <c r="D42" s="29"/>
      <c r="E42" s="29"/>
      <c r="F42" s="29"/>
      <c r="G42" s="29"/>
      <c r="H42" s="29"/>
      <c r="I42" s="29"/>
      <c r="J42" s="29"/>
      <c r="K42" s="29"/>
      <c r="L42" s="29"/>
      <c r="M42" s="29"/>
      <c r="N42" s="29"/>
      <c r="O42" s="29"/>
      <c r="P42" s="29"/>
      <c r="Q42" s="29"/>
      <c r="R42" s="29"/>
      <c r="S42" s="29"/>
      <c r="T42" s="29"/>
    </row>
    <row r="43" spans="2:20" x14ac:dyDescent="0.25">
      <c r="B43" s="31">
        <v>2025</v>
      </c>
      <c r="C43" s="31">
        <v>10</v>
      </c>
      <c r="D43" s="29"/>
      <c r="E43" s="29"/>
      <c r="F43" s="29"/>
      <c r="G43" s="29"/>
      <c r="H43" s="29"/>
      <c r="I43" s="29"/>
      <c r="J43" s="29"/>
      <c r="K43" s="29"/>
      <c r="L43" s="29"/>
      <c r="M43" s="29"/>
      <c r="N43" s="29"/>
      <c r="O43" s="29"/>
      <c r="P43" s="29"/>
      <c r="Q43" s="29"/>
      <c r="R43" s="29"/>
      <c r="S43" s="29"/>
      <c r="T43" s="29"/>
    </row>
    <row r="44" spans="2:20" x14ac:dyDescent="0.25">
      <c r="B44" s="31">
        <v>2025</v>
      </c>
      <c r="C44" s="31">
        <v>11</v>
      </c>
      <c r="D44" s="29"/>
      <c r="E44" s="29"/>
      <c r="F44" s="29"/>
      <c r="G44" s="29"/>
      <c r="H44" s="29"/>
      <c r="I44" s="29"/>
      <c r="J44" s="29"/>
      <c r="K44" s="29"/>
      <c r="L44" s="29"/>
      <c r="M44" s="29"/>
      <c r="N44" s="29"/>
      <c r="O44" s="29"/>
      <c r="P44" s="29"/>
      <c r="Q44" s="29"/>
      <c r="R44" s="29"/>
      <c r="S44" s="29"/>
      <c r="T44" s="29"/>
    </row>
    <row r="45" spans="2:20" x14ac:dyDescent="0.25">
      <c r="B45" s="31">
        <v>2025</v>
      </c>
      <c r="C45" s="31">
        <v>12</v>
      </c>
      <c r="D45" s="29"/>
      <c r="E45" s="29"/>
      <c r="F45" s="29"/>
      <c r="G45" s="29"/>
      <c r="H45" s="29"/>
      <c r="I45" s="29"/>
      <c r="J45" s="29"/>
      <c r="K45" s="29"/>
      <c r="L45" s="29"/>
      <c r="M45" s="29"/>
      <c r="N45" s="29"/>
      <c r="O45" s="29"/>
      <c r="P45" s="29"/>
      <c r="Q45" s="29"/>
      <c r="R45" s="29"/>
      <c r="S45" s="29"/>
      <c r="T45" s="29"/>
    </row>
    <row r="46" spans="2:20" x14ac:dyDescent="0.25">
      <c r="B46" s="31">
        <v>2026</v>
      </c>
      <c r="C46" s="31">
        <v>1</v>
      </c>
      <c r="D46" s="29"/>
      <c r="E46" s="29"/>
      <c r="F46" s="29"/>
      <c r="G46" s="29"/>
      <c r="H46" s="29"/>
      <c r="I46" s="29"/>
      <c r="J46" s="29"/>
      <c r="K46" s="29"/>
      <c r="L46" s="29"/>
      <c r="M46" s="29"/>
      <c r="N46" s="29"/>
      <c r="O46" s="29"/>
      <c r="P46" s="29"/>
      <c r="Q46" s="29"/>
      <c r="R46" s="29"/>
      <c r="S46" s="29"/>
      <c r="T46" s="29"/>
    </row>
    <row r="47" spans="2:20" x14ac:dyDescent="0.25">
      <c r="B47" s="31">
        <v>2026</v>
      </c>
      <c r="C47" s="31">
        <v>2</v>
      </c>
      <c r="D47" s="29"/>
      <c r="E47" s="29"/>
      <c r="F47" s="29"/>
      <c r="G47" s="29"/>
      <c r="H47" s="29"/>
      <c r="I47" s="29"/>
      <c r="J47" s="29"/>
      <c r="K47" s="29"/>
      <c r="L47" s="29"/>
      <c r="M47" s="29"/>
      <c r="N47" s="29"/>
      <c r="O47" s="29"/>
      <c r="P47" s="29"/>
      <c r="Q47" s="29"/>
      <c r="R47" s="29"/>
      <c r="S47" s="29"/>
      <c r="T47" s="29"/>
    </row>
    <row r="48" spans="2:20" x14ac:dyDescent="0.25">
      <c r="B48" s="31">
        <v>2026</v>
      </c>
      <c r="C48" s="31">
        <v>3</v>
      </c>
      <c r="D48" s="29"/>
      <c r="E48" s="29"/>
      <c r="F48" s="29"/>
      <c r="G48" s="29"/>
      <c r="H48" s="29"/>
      <c r="I48" s="29"/>
      <c r="J48" s="29"/>
      <c r="K48" s="29"/>
      <c r="L48" s="29"/>
      <c r="M48" s="29"/>
      <c r="N48" s="29"/>
      <c r="O48" s="29"/>
      <c r="P48" s="29"/>
      <c r="Q48" s="29"/>
      <c r="R48" s="29"/>
      <c r="S48" s="29"/>
      <c r="T48" s="29"/>
    </row>
    <row r="49" spans="2:20" x14ac:dyDescent="0.25">
      <c r="B49" s="31">
        <v>2026</v>
      </c>
      <c r="C49" s="31">
        <v>4</v>
      </c>
      <c r="D49" s="29"/>
      <c r="E49" s="29"/>
      <c r="F49" s="29"/>
      <c r="G49" s="29"/>
      <c r="H49" s="29"/>
      <c r="I49" s="29"/>
      <c r="J49" s="29"/>
      <c r="K49" s="29"/>
      <c r="L49" s="29"/>
      <c r="M49" s="29"/>
      <c r="N49" s="29"/>
      <c r="O49" s="29"/>
      <c r="P49" s="29"/>
      <c r="Q49" s="29"/>
      <c r="R49" s="29"/>
      <c r="S49" s="29"/>
      <c r="T49" s="29"/>
    </row>
    <row r="50" spans="2:20" x14ac:dyDescent="0.25">
      <c r="B50" s="31">
        <v>2026</v>
      </c>
      <c r="C50" s="31">
        <v>5</v>
      </c>
      <c r="D50" s="29"/>
      <c r="E50" s="29"/>
      <c r="F50" s="29"/>
      <c r="G50" s="29"/>
      <c r="H50" s="29"/>
      <c r="I50" s="29"/>
      <c r="J50" s="29"/>
      <c r="K50" s="29"/>
      <c r="L50" s="29"/>
      <c r="M50" s="29"/>
      <c r="N50" s="29"/>
      <c r="O50" s="29"/>
      <c r="P50" s="29"/>
      <c r="Q50" s="29"/>
      <c r="R50" s="29"/>
      <c r="S50" s="29"/>
      <c r="T50" s="29"/>
    </row>
    <row r="51" spans="2:20" x14ac:dyDescent="0.25">
      <c r="B51" s="31">
        <v>2026</v>
      </c>
      <c r="C51" s="31">
        <v>6</v>
      </c>
      <c r="D51" s="29"/>
      <c r="E51" s="29"/>
      <c r="F51" s="29"/>
      <c r="G51" s="29"/>
      <c r="H51" s="29"/>
      <c r="I51" s="29"/>
      <c r="J51" s="29"/>
      <c r="K51" s="29"/>
      <c r="L51" s="29"/>
      <c r="M51" s="29"/>
      <c r="N51" s="29"/>
      <c r="O51" s="29"/>
      <c r="P51" s="29"/>
      <c r="Q51" s="29"/>
      <c r="R51" s="29"/>
      <c r="S51" s="29"/>
      <c r="T51" s="29"/>
    </row>
    <row r="52" spans="2:20" x14ac:dyDescent="0.25">
      <c r="B52" s="31">
        <v>2026</v>
      </c>
      <c r="C52" s="31">
        <v>7</v>
      </c>
      <c r="D52" s="29"/>
      <c r="E52" s="29"/>
      <c r="F52" s="29"/>
      <c r="G52" s="29"/>
      <c r="H52" s="29"/>
      <c r="I52" s="29"/>
      <c r="J52" s="29"/>
      <c r="K52" s="29"/>
      <c r="L52" s="29"/>
      <c r="M52" s="29"/>
      <c r="N52" s="29"/>
      <c r="O52" s="29"/>
      <c r="P52" s="29"/>
      <c r="Q52" s="29"/>
      <c r="R52" s="29"/>
      <c r="S52" s="29"/>
      <c r="T52" s="29"/>
    </row>
    <row r="53" spans="2:20" x14ac:dyDescent="0.25">
      <c r="B53" s="31">
        <v>2026</v>
      </c>
      <c r="C53" s="31">
        <v>8</v>
      </c>
      <c r="D53" s="29"/>
      <c r="E53" s="29"/>
      <c r="F53" s="29"/>
      <c r="G53" s="29"/>
      <c r="H53" s="29"/>
      <c r="I53" s="29"/>
      <c r="J53" s="29"/>
      <c r="K53" s="29"/>
      <c r="L53" s="29"/>
      <c r="M53" s="29"/>
      <c r="N53" s="29"/>
      <c r="O53" s="29"/>
      <c r="P53" s="29"/>
      <c r="Q53" s="29"/>
      <c r="R53" s="29"/>
      <c r="S53" s="29"/>
      <c r="T53" s="29"/>
    </row>
    <row r="54" spans="2:20" x14ac:dyDescent="0.25">
      <c r="B54" s="31">
        <v>2026</v>
      </c>
      <c r="C54" s="31">
        <v>9</v>
      </c>
      <c r="D54" s="29"/>
      <c r="E54" s="29"/>
      <c r="F54" s="29"/>
      <c r="G54" s="29"/>
      <c r="H54" s="29"/>
      <c r="I54" s="29"/>
      <c r="J54" s="29"/>
      <c r="K54" s="29"/>
      <c r="L54" s="29"/>
      <c r="M54" s="29"/>
      <c r="N54" s="29"/>
      <c r="O54" s="29"/>
      <c r="P54" s="29"/>
      <c r="Q54" s="29"/>
      <c r="R54" s="29"/>
      <c r="S54" s="29"/>
      <c r="T54" s="29"/>
    </row>
    <row r="55" spans="2:20" x14ac:dyDescent="0.25">
      <c r="B55" s="31">
        <v>2026</v>
      </c>
      <c r="C55" s="31">
        <v>10</v>
      </c>
      <c r="D55" s="29"/>
      <c r="E55" s="29"/>
      <c r="F55" s="29"/>
      <c r="G55" s="29"/>
      <c r="H55" s="29"/>
      <c r="I55" s="29"/>
      <c r="J55" s="29"/>
      <c r="K55" s="29"/>
      <c r="L55" s="29"/>
      <c r="M55" s="29"/>
      <c r="N55" s="29"/>
      <c r="O55" s="29"/>
      <c r="P55" s="29"/>
      <c r="Q55" s="29"/>
      <c r="R55" s="29"/>
      <c r="S55" s="29"/>
      <c r="T55" s="29"/>
    </row>
    <row r="56" spans="2:20" x14ac:dyDescent="0.25">
      <c r="B56" s="31">
        <v>2026</v>
      </c>
      <c r="C56" s="31">
        <v>11</v>
      </c>
      <c r="D56" s="29"/>
      <c r="E56" s="29"/>
      <c r="F56" s="29"/>
      <c r="G56" s="29"/>
      <c r="H56" s="29"/>
      <c r="I56" s="29"/>
      <c r="J56" s="29"/>
      <c r="K56" s="29"/>
      <c r="L56" s="29"/>
      <c r="M56" s="29"/>
      <c r="N56" s="29"/>
      <c r="O56" s="29"/>
      <c r="P56" s="29"/>
      <c r="Q56" s="29"/>
      <c r="R56" s="29"/>
      <c r="S56" s="29"/>
      <c r="T56" s="29"/>
    </row>
    <row r="57" spans="2:20" x14ac:dyDescent="0.25">
      <c r="B57" s="31">
        <v>2026</v>
      </c>
      <c r="C57" s="31">
        <v>12</v>
      </c>
      <c r="D57" s="29"/>
      <c r="E57" s="29"/>
      <c r="F57" s="29"/>
      <c r="G57" s="29"/>
      <c r="H57" s="29"/>
      <c r="I57" s="29"/>
      <c r="J57" s="29"/>
      <c r="K57" s="29"/>
      <c r="L57" s="29"/>
      <c r="M57" s="29"/>
      <c r="N57" s="29"/>
      <c r="O57" s="29"/>
      <c r="P57" s="29"/>
      <c r="Q57" s="29"/>
      <c r="R57" s="29"/>
      <c r="S57" s="29"/>
      <c r="T57" s="29"/>
    </row>
    <row r="58" spans="2:20" x14ac:dyDescent="0.25">
      <c r="B58" s="31">
        <v>2027</v>
      </c>
      <c r="C58" s="31">
        <v>1</v>
      </c>
      <c r="D58" s="29"/>
      <c r="E58" s="29"/>
      <c r="F58" s="29"/>
      <c r="G58" s="29"/>
      <c r="H58" s="29"/>
      <c r="I58" s="29"/>
      <c r="J58" s="29"/>
      <c r="K58" s="29"/>
      <c r="L58" s="29"/>
      <c r="M58" s="29"/>
      <c r="N58" s="29"/>
      <c r="O58" s="29"/>
      <c r="P58" s="29"/>
      <c r="Q58" s="29"/>
      <c r="R58" s="29"/>
      <c r="S58" s="29"/>
      <c r="T58" s="29"/>
    </row>
    <row r="59" spans="2:20" x14ac:dyDescent="0.25">
      <c r="B59" s="31">
        <v>2027</v>
      </c>
      <c r="C59" s="31">
        <v>2</v>
      </c>
      <c r="D59" s="29"/>
      <c r="E59" s="29"/>
      <c r="F59" s="29"/>
      <c r="G59" s="29"/>
      <c r="H59" s="29"/>
      <c r="I59" s="29"/>
      <c r="J59" s="29"/>
      <c r="K59" s="29"/>
      <c r="L59" s="29"/>
      <c r="M59" s="29"/>
      <c r="N59" s="29"/>
      <c r="O59" s="29"/>
      <c r="P59" s="29"/>
      <c r="Q59" s="29"/>
      <c r="R59" s="29"/>
      <c r="S59" s="29"/>
      <c r="T59" s="29"/>
    </row>
    <row r="60" spans="2:20" x14ac:dyDescent="0.25">
      <c r="B60" s="31">
        <v>2027</v>
      </c>
      <c r="C60" s="31">
        <v>3</v>
      </c>
      <c r="D60" s="29"/>
      <c r="E60" s="29"/>
      <c r="F60" s="29"/>
      <c r="G60" s="29"/>
      <c r="H60" s="29"/>
      <c r="I60" s="29"/>
      <c r="J60" s="29"/>
      <c r="K60" s="29"/>
      <c r="L60" s="29"/>
      <c r="M60" s="29"/>
      <c r="N60" s="29"/>
      <c r="O60" s="29"/>
      <c r="P60" s="29"/>
      <c r="Q60" s="29"/>
      <c r="R60" s="29"/>
      <c r="S60" s="29"/>
      <c r="T60" s="29"/>
    </row>
    <row r="61" spans="2:20" x14ac:dyDescent="0.25">
      <c r="B61" s="31">
        <v>2027</v>
      </c>
      <c r="C61" s="31">
        <v>4</v>
      </c>
      <c r="D61" s="29"/>
      <c r="E61" s="29"/>
      <c r="F61" s="29"/>
      <c r="G61" s="29"/>
      <c r="H61" s="29"/>
      <c r="I61" s="29"/>
      <c r="J61" s="29"/>
      <c r="K61" s="29"/>
      <c r="L61" s="29"/>
      <c r="M61" s="29"/>
      <c r="N61" s="29"/>
      <c r="O61" s="29"/>
      <c r="P61" s="29"/>
      <c r="Q61" s="29"/>
      <c r="R61" s="29"/>
      <c r="S61" s="29"/>
      <c r="T61" s="29"/>
    </row>
    <row r="62" spans="2:20" x14ac:dyDescent="0.25">
      <c r="B62" s="31">
        <v>2027</v>
      </c>
      <c r="C62" s="31">
        <v>5</v>
      </c>
      <c r="D62" s="29"/>
      <c r="E62" s="29"/>
      <c r="F62" s="29"/>
      <c r="G62" s="29"/>
      <c r="H62" s="29"/>
      <c r="I62" s="29"/>
      <c r="J62" s="29"/>
      <c r="K62" s="29"/>
      <c r="L62" s="29"/>
      <c r="M62" s="29"/>
      <c r="N62" s="29"/>
      <c r="O62" s="29"/>
      <c r="P62" s="29"/>
      <c r="Q62" s="29"/>
      <c r="R62" s="29"/>
      <c r="S62" s="29"/>
      <c r="T62" s="29"/>
    </row>
    <row r="63" spans="2:20" x14ac:dyDescent="0.25">
      <c r="B63" s="31">
        <v>2027</v>
      </c>
      <c r="C63" s="31">
        <v>6</v>
      </c>
      <c r="D63" s="29"/>
      <c r="E63" s="29"/>
      <c r="F63" s="29"/>
      <c r="G63" s="29"/>
      <c r="H63" s="29"/>
      <c r="I63" s="29"/>
      <c r="J63" s="29"/>
      <c r="K63" s="29"/>
      <c r="L63" s="29"/>
      <c r="M63" s="29"/>
      <c r="N63" s="29"/>
      <c r="O63" s="29"/>
      <c r="P63" s="29"/>
      <c r="Q63" s="29"/>
      <c r="R63" s="29"/>
      <c r="S63" s="29"/>
      <c r="T63" s="29"/>
    </row>
    <row r="64" spans="2:20" x14ac:dyDescent="0.25">
      <c r="B64" s="31">
        <v>2027</v>
      </c>
      <c r="C64" s="31">
        <v>7</v>
      </c>
      <c r="D64" s="29"/>
      <c r="E64" s="29"/>
      <c r="F64" s="29"/>
      <c r="G64" s="29"/>
      <c r="H64" s="29"/>
      <c r="I64" s="29"/>
      <c r="J64" s="29"/>
      <c r="K64" s="29"/>
      <c r="L64" s="29"/>
      <c r="M64" s="29"/>
      <c r="N64" s="29"/>
      <c r="O64" s="29"/>
      <c r="P64" s="29"/>
      <c r="Q64" s="29"/>
      <c r="R64" s="29"/>
      <c r="S64" s="29"/>
      <c r="T64" s="29"/>
    </row>
    <row r="65" spans="2:20" x14ac:dyDescent="0.25">
      <c r="B65" s="31">
        <v>2027</v>
      </c>
      <c r="C65" s="31">
        <v>8</v>
      </c>
      <c r="D65" s="29"/>
      <c r="E65" s="29"/>
      <c r="F65" s="29"/>
      <c r="G65" s="29"/>
      <c r="H65" s="29"/>
      <c r="I65" s="29"/>
      <c r="J65" s="29"/>
      <c r="K65" s="29"/>
      <c r="L65" s="29"/>
      <c r="M65" s="29"/>
      <c r="N65" s="29"/>
      <c r="O65" s="29"/>
      <c r="P65" s="29"/>
      <c r="Q65" s="29"/>
      <c r="R65" s="29"/>
      <c r="S65" s="29"/>
      <c r="T65" s="29"/>
    </row>
    <row r="66" spans="2:20" x14ac:dyDescent="0.25">
      <c r="B66" s="31">
        <v>2027</v>
      </c>
      <c r="C66" s="31">
        <v>9</v>
      </c>
      <c r="D66" s="29"/>
      <c r="E66" s="29"/>
      <c r="F66" s="29"/>
      <c r="G66" s="29"/>
      <c r="H66" s="29"/>
      <c r="I66" s="29"/>
      <c r="J66" s="29"/>
      <c r="K66" s="29"/>
      <c r="L66" s="29"/>
      <c r="M66" s="29"/>
      <c r="N66" s="29"/>
      <c r="O66" s="29"/>
      <c r="P66" s="29"/>
      <c r="Q66" s="29"/>
      <c r="R66" s="29"/>
      <c r="S66" s="29"/>
      <c r="T66" s="29"/>
    </row>
    <row r="67" spans="2:20" x14ac:dyDescent="0.25">
      <c r="B67" s="31">
        <v>2027</v>
      </c>
      <c r="C67" s="31">
        <v>10</v>
      </c>
      <c r="D67" s="29"/>
      <c r="E67" s="29"/>
      <c r="F67" s="29"/>
      <c r="G67" s="29"/>
      <c r="H67" s="29"/>
      <c r="I67" s="29"/>
      <c r="J67" s="29"/>
      <c r="K67" s="29"/>
      <c r="L67" s="29"/>
      <c r="M67" s="29"/>
      <c r="N67" s="29"/>
      <c r="O67" s="29"/>
      <c r="P67" s="29"/>
      <c r="Q67" s="29"/>
      <c r="R67" s="29"/>
      <c r="S67" s="29"/>
      <c r="T67" s="29"/>
    </row>
    <row r="68" spans="2:20" x14ac:dyDescent="0.25">
      <c r="B68" s="31">
        <v>2027</v>
      </c>
      <c r="C68" s="31">
        <v>11</v>
      </c>
      <c r="D68" s="29"/>
      <c r="E68" s="29"/>
      <c r="F68" s="29"/>
      <c r="G68" s="29"/>
      <c r="H68" s="29"/>
      <c r="I68" s="29"/>
      <c r="J68" s="29"/>
      <c r="K68" s="29"/>
      <c r="L68" s="29"/>
      <c r="M68" s="29"/>
      <c r="N68" s="29"/>
      <c r="O68" s="29"/>
      <c r="P68" s="29"/>
      <c r="Q68" s="29"/>
      <c r="R68" s="29"/>
      <c r="S68" s="29"/>
      <c r="T68" s="29"/>
    </row>
    <row r="69" spans="2:20" x14ac:dyDescent="0.25">
      <c r="B69" s="31">
        <v>2027</v>
      </c>
      <c r="C69" s="31">
        <v>12</v>
      </c>
      <c r="D69" s="29"/>
      <c r="E69" s="29"/>
      <c r="F69" s="29"/>
      <c r="G69" s="29"/>
      <c r="H69" s="29"/>
      <c r="I69" s="29"/>
      <c r="J69" s="29"/>
      <c r="K69" s="29"/>
      <c r="L69" s="29"/>
      <c r="M69" s="29"/>
      <c r="N69" s="29"/>
      <c r="O69" s="29"/>
      <c r="P69" s="29"/>
      <c r="Q69" s="29"/>
      <c r="R69" s="29"/>
      <c r="S69" s="29"/>
      <c r="T69" s="29"/>
    </row>
    <row r="70" spans="2:20" x14ac:dyDescent="0.25">
      <c r="B70" s="31">
        <v>2028</v>
      </c>
      <c r="C70" s="31">
        <v>1</v>
      </c>
      <c r="D70" s="29"/>
      <c r="E70" s="29"/>
      <c r="F70" s="29"/>
      <c r="G70" s="29"/>
      <c r="H70" s="29"/>
      <c r="I70" s="29"/>
      <c r="J70" s="29"/>
      <c r="K70" s="29"/>
      <c r="L70" s="29"/>
      <c r="M70" s="29"/>
      <c r="N70" s="29"/>
      <c r="O70" s="29"/>
      <c r="P70" s="29"/>
      <c r="Q70" s="29"/>
      <c r="R70" s="29"/>
      <c r="S70" s="29"/>
      <c r="T70" s="29"/>
    </row>
    <row r="71" spans="2:20" x14ac:dyDescent="0.25">
      <c r="B71" s="31">
        <v>2028</v>
      </c>
      <c r="C71" s="31">
        <v>2</v>
      </c>
      <c r="D71" s="29"/>
      <c r="E71" s="29"/>
      <c r="F71" s="29"/>
      <c r="G71" s="29"/>
      <c r="H71" s="29"/>
      <c r="I71" s="29"/>
      <c r="J71" s="29"/>
      <c r="K71" s="29"/>
      <c r="L71" s="29"/>
      <c r="M71" s="29"/>
      <c r="N71" s="29"/>
      <c r="O71" s="29"/>
      <c r="P71" s="29"/>
      <c r="Q71" s="29"/>
      <c r="R71" s="29"/>
      <c r="S71" s="29"/>
      <c r="T71" s="29"/>
    </row>
    <row r="72" spans="2:20" x14ac:dyDescent="0.25">
      <c r="B72" s="31">
        <v>2028</v>
      </c>
      <c r="C72" s="31">
        <v>3</v>
      </c>
      <c r="D72" s="29"/>
      <c r="E72" s="29"/>
      <c r="F72" s="29"/>
      <c r="G72" s="29"/>
      <c r="H72" s="29"/>
      <c r="I72" s="29"/>
      <c r="J72" s="29"/>
      <c r="K72" s="29"/>
      <c r="L72" s="29"/>
      <c r="M72" s="29"/>
      <c r="N72" s="29"/>
      <c r="O72" s="29"/>
      <c r="P72" s="29"/>
      <c r="Q72" s="29"/>
      <c r="R72" s="29"/>
      <c r="S72" s="29"/>
      <c r="T72" s="29"/>
    </row>
    <row r="73" spans="2:20" x14ac:dyDescent="0.25">
      <c r="B73" s="31">
        <v>2028</v>
      </c>
      <c r="C73" s="31">
        <v>4</v>
      </c>
      <c r="D73" s="29"/>
      <c r="E73" s="29"/>
      <c r="F73" s="29"/>
      <c r="G73" s="29"/>
      <c r="H73" s="29"/>
      <c r="I73" s="29"/>
      <c r="J73" s="29"/>
      <c r="K73" s="29"/>
      <c r="L73" s="29"/>
      <c r="M73" s="29"/>
      <c r="N73" s="29"/>
      <c r="O73" s="29"/>
      <c r="P73" s="29"/>
      <c r="Q73" s="29"/>
      <c r="R73" s="29"/>
      <c r="S73" s="29"/>
      <c r="T73" s="29"/>
    </row>
    <row r="74" spans="2:20" x14ac:dyDescent="0.25">
      <c r="B74" s="31">
        <v>2028</v>
      </c>
      <c r="C74" s="31">
        <v>5</v>
      </c>
      <c r="D74" s="29"/>
      <c r="E74" s="29"/>
      <c r="F74" s="29"/>
      <c r="G74" s="29"/>
      <c r="H74" s="29"/>
      <c r="I74" s="29"/>
      <c r="J74" s="29"/>
      <c r="K74" s="29"/>
      <c r="L74" s="29"/>
      <c r="M74" s="29"/>
      <c r="N74" s="29"/>
      <c r="O74" s="29"/>
      <c r="P74" s="29"/>
      <c r="Q74" s="29"/>
      <c r="R74" s="29"/>
      <c r="S74" s="29"/>
      <c r="T74" s="29"/>
    </row>
    <row r="75" spans="2:20" x14ac:dyDescent="0.25">
      <c r="B75" s="31">
        <v>2028</v>
      </c>
      <c r="C75" s="31">
        <v>6</v>
      </c>
      <c r="D75" s="29"/>
      <c r="E75" s="29"/>
      <c r="F75" s="29"/>
      <c r="G75" s="29"/>
      <c r="H75" s="29"/>
      <c r="I75" s="29"/>
      <c r="J75" s="29"/>
      <c r="K75" s="29"/>
      <c r="L75" s="29"/>
      <c r="M75" s="29"/>
      <c r="N75" s="29"/>
      <c r="O75" s="29"/>
      <c r="P75" s="29"/>
      <c r="Q75" s="29"/>
      <c r="R75" s="29"/>
      <c r="S75" s="29"/>
      <c r="T75" s="29"/>
    </row>
    <row r="76" spans="2:20" x14ac:dyDescent="0.25">
      <c r="B76" s="31">
        <v>2028</v>
      </c>
      <c r="C76" s="31">
        <v>7</v>
      </c>
      <c r="D76" s="29"/>
      <c r="E76" s="29"/>
      <c r="F76" s="29"/>
      <c r="G76" s="29"/>
      <c r="H76" s="29"/>
      <c r="I76" s="29"/>
      <c r="J76" s="29"/>
      <c r="K76" s="29"/>
      <c r="L76" s="29"/>
      <c r="M76" s="29"/>
      <c r="N76" s="29"/>
      <c r="O76" s="29"/>
      <c r="P76" s="29"/>
      <c r="Q76" s="29"/>
      <c r="R76" s="29"/>
      <c r="S76" s="29"/>
      <c r="T76" s="29"/>
    </row>
    <row r="77" spans="2:20" x14ac:dyDescent="0.25">
      <c r="B77" s="31">
        <v>2028</v>
      </c>
      <c r="C77" s="31">
        <v>8</v>
      </c>
      <c r="D77" s="29"/>
      <c r="E77" s="29"/>
      <c r="F77" s="29"/>
      <c r="G77" s="29"/>
      <c r="H77" s="29"/>
      <c r="I77" s="29"/>
      <c r="J77" s="29"/>
      <c r="K77" s="29"/>
      <c r="L77" s="29"/>
      <c r="M77" s="29"/>
      <c r="N77" s="29"/>
      <c r="O77" s="29"/>
      <c r="P77" s="29"/>
      <c r="Q77" s="29"/>
      <c r="R77" s="29"/>
      <c r="S77" s="29"/>
      <c r="T77" s="29"/>
    </row>
    <row r="78" spans="2:20" x14ac:dyDescent="0.25">
      <c r="B78" s="31">
        <v>2028</v>
      </c>
      <c r="C78" s="31">
        <v>9</v>
      </c>
      <c r="D78" s="29"/>
      <c r="E78" s="29"/>
      <c r="F78" s="29"/>
      <c r="G78" s="29"/>
      <c r="H78" s="29"/>
      <c r="I78" s="29"/>
      <c r="J78" s="29"/>
      <c r="K78" s="29"/>
      <c r="L78" s="29"/>
      <c r="M78" s="29"/>
      <c r="N78" s="29"/>
      <c r="O78" s="29"/>
      <c r="P78" s="29"/>
      <c r="Q78" s="29"/>
      <c r="R78" s="29"/>
      <c r="S78" s="29"/>
      <c r="T78" s="29"/>
    </row>
    <row r="79" spans="2:20" x14ac:dyDescent="0.25">
      <c r="B79" s="31">
        <v>2028</v>
      </c>
      <c r="C79" s="31">
        <v>10</v>
      </c>
      <c r="D79" s="29"/>
      <c r="E79" s="29"/>
      <c r="F79" s="29"/>
      <c r="G79" s="29"/>
      <c r="H79" s="29"/>
      <c r="I79" s="29"/>
      <c r="J79" s="29"/>
      <c r="K79" s="29"/>
      <c r="L79" s="29"/>
      <c r="M79" s="29"/>
      <c r="N79" s="29"/>
      <c r="O79" s="29"/>
      <c r="P79" s="29"/>
      <c r="Q79" s="29"/>
      <c r="R79" s="29"/>
      <c r="S79" s="29"/>
      <c r="T79" s="29"/>
    </row>
    <row r="80" spans="2:20" x14ac:dyDescent="0.25">
      <c r="B80" s="31">
        <v>2028</v>
      </c>
      <c r="C80" s="31">
        <v>11</v>
      </c>
      <c r="D80" s="29"/>
      <c r="E80" s="29"/>
      <c r="F80" s="29"/>
      <c r="G80" s="29"/>
      <c r="H80" s="29"/>
      <c r="I80" s="29"/>
      <c r="J80" s="29"/>
      <c r="K80" s="29"/>
      <c r="L80" s="29"/>
      <c r="M80" s="29"/>
      <c r="N80" s="29"/>
      <c r="O80" s="29"/>
      <c r="P80" s="29"/>
      <c r="Q80" s="29"/>
      <c r="R80" s="29"/>
      <c r="S80" s="29"/>
      <c r="T80" s="29"/>
    </row>
    <row r="81" spans="2:20" x14ac:dyDescent="0.25">
      <c r="B81" s="31">
        <v>2028</v>
      </c>
      <c r="C81" s="31">
        <v>12</v>
      </c>
      <c r="D81" s="29"/>
      <c r="E81" s="29"/>
      <c r="F81" s="29"/>
      <c r="G81" s="29"/>
      <c r="H81" s="29"/>
      <c r="I81" s="29"/>
      <c r="J81" s="29"/>
      <c r="K81" s="29"/>
      <c r="L81" s="29"/>
      <c r="M81" s="29"/>
      <c r="N81" s="29"/>
      <c r="O81" s="29"/>
      <c r="P81" s="29"/>
      <c r="Q81" s="29"/>
      <c r="R81" s="29"/>
      <c r="S81" s="29"/>
      <c r="T81" s="29"/>
    </row>
    <row r="82" spans="2:20" x14ac:dyDescent="0.25">
      <c r="B82" s="31">
        <v>2029</v>
      </c>
      <c r="C82" s="31">
        <v>1</v>
      </c>
      <c r="D82" s="29"/>
      <c r="E82" s="29"/>
      <c r="F82" s="29"/>
      <c r="G82" s="29"/>
      <c r="H82" s="29"/>
      <c r="I82" s="29"/>
      <c r="J82" s="29"/>
      <c r="K82" s="29"/>
      <c r="L82" s="29"/>
      <c r="M82" s="29"/>
      <c r="N82" s="29"/>
      <c r="O82" s="29"/>
      <c r="P82" s="29"/>
      <c r="Q82" s="29"/>
      <c r="R82" s="29"/>
      <c r="S82" s="29"/>
      <c r="T82" s="29"/>
    </row>
    <row r="83" spans="2:20" x14ac:dyDescent="0.25">
      <c r="B83" s="31">
        <v>2029</v>
      </c>
      <c r="C83" s="31">
        <v>2</v>
      </c>
      <c r="D83" s="29"/>
      <c r="E83" s="29"/>
      <c r="F83" s="29"/>
      <c r="G83" s="29"/>
      <c r="H83" s="29"/>
      <c r="I83" s="29"/>
      <c r="J83" s="29"/>
      <c r="K83" s="29"/>
      <c r="L83" s="29"/>
      <c r="M83" s="29"/>
      <c r="N83" s="29"/>
      <c r="O83" s="29"/>
      <c r="P83" s="29"/>
      <c r="Q83" s="29"/>
      <c r="R83" s="29"/>
      <c r="S83" s="29"/>
      <c r="T83" s="29"/>
    </row>
    <row r="84" spans="2:20" x14ac:dyDescent="0.25">
      <c r="B84" s="31">
        <v>2029</v>
      </c>
      <c r="C84" s="31">
        <v>3</v>
      </c>
      <c r="D84" s="29"/>
      <c r="E84" s="29"/>
      <c r="F84" s="29"/>
      <c r="G84" s="29"/>
      <c r="H84" s="29"/>
      <c r="I84" s="29"/>
      <c r="J84" s="29"/>
      <c r="K84" s="29"/>
      <c r="L84" s="29"/>
      <c r="M84" s="29"/>
      <c r="N84" s="29"/>
      <c r="O84" s="29"/>
      <c r="P84" s="29"/>
      <c r="Q84" s="29"/>
      <c r="R84" s="29"/>
      <c r="S84" s="29"/>
      <c r="T84" s="29"/>
    </row>
    <row r="85" spans="2:20" x14ac:dyDescent="0.25">
      <c r="B85" s="31">
        <v>2029</v>
      </c>
      <c r="C85" s="31">
        <v>4</v>
      </c>
      <c r="D85" s="29"/>
      <c r="E85" s="29"/>
      <c r="F85" s="29"/>
      <c r="G85" s="29"/>
      <c r="H85" s="29"/>
      <c r="I85" s="29"/>
      <c r="J85" s="29"/>
      <c r="K85" s="29"/>
      <c r="L85" s="29"/>
      <c r="M85" s="29"/>
      <c r="N85" s="29"/>
      <c r="O85" s="29"/>
      <c r="P85" s="29"/>
      <c r="Q85" s="29"/>
      <c r="R85" s="29"/>
      <c r="S85" s="29"/>
      <c r="T85" s="29"/>
    </row>
    <row r="86" spans="2:20" x14ac:dyDescent="0.25">
      <c r="B86" s="31">
        <v>2029</v>
      </c>
      <c r="C86" s="31">
        <v>5</v>
      </c>
      <c r="D86" s="29"/>
      <c r="E86" s="29"/>
      <c r="F86" s="29"/>
      <c r="G86" s="29"/>
      <c r="H86" s="29"/>
      <c r="I86" s="29"/>
      <c r="J86" s="29"/>
      <c r="K86" s="29"/>
      <c r="L86" s="29"/>
      <c r="M86" s="29"/>
      <c r="N86" s="29"/>
      <c r="O86" s="29"/>
      <c r="P86" s="29"/>
      <c r="Q86" s="29"/>
      <c r="R86" s="29"/>
      <c r="S86" s="29"/>
      <c r="T86" s="29"/>
    </row>
    <row r="87" spans="2:20" x14ac:dyDescent="0.25">
      <c r="B87" s="31">
        <v>2029</v>
      </c>
      <c r="C87" s="31">
        <v>6</v>
      </c>
      <c r="D87" s="29"/>
      <c r="E87" s="29"/>
      <c r="F87" s="29"/>
      <c r="G87" s="29"/>
      <c r="H87" s="29"/>
      <c r="I87" s="29"/>
      <c r="J87" s="29"/>
      <c r="K87" s="29"/>
      <c r="L87" s="29"/>
      <c r="M87" s="29"/>
      <c r="N87" s="29"/>
      <c r="O87" s="29"/>
      <c r="P87" s="29"/>
      <c r="Q87" s="29"/>
      <c r="R87" s="29"/>
      <c r="S87" s="29"/>
      <c r="T87" s="29"/>
    </row>
    <row r="88" spans="2:20" x14ac:dyDescent="0.25">
      <c r="B88" s="31">
        <v>2029</v>
      </c>
      <c r="C88" s="31">
        <v>7</v>
      </c>
      <c r="D88" s="29"/>
      <c r="E88" s="29"/>
      <c r="F88" s="29"/>
      <c r="G88" s="29"/>
      <c r="H88" s="29"/>
      <c r="I88" s="29"/>
      <c r="J88" s="29"/>
      <c r="K88" s="29"/>
      <c r="L88" s="29"/>
      <c r="M88" s="29"/>
      <c r="N88" s="29"/>
      <c r="O88" s="29"/>
      <c r="P88" s="29"/>
      <c r="Q88" s="29"/>
      <c r="R88" s="29"/>
      <c r="S88" s="29"/>
      <c r="T88" s="29"/>
    </row>
    <row r="89" spans="2:20" x14ac:dyDescent="0.25">
      <c r="B89" s="31">
        <v>2029</v>
      </c>
      <c r="C89" s="31">
        <v>8</v>
      </c>
      <c r="D89" s="29"/>
      <c r="E89" s="29"/>
      <c r="F89" s="29"/>
      <c r="G89" s="29"/>
      <c r="H89" s="29"/>
      <c r="I89" s="29"/>
      <c r="J89" s="29"/>
      <c r="K89" s="29"/>
      <c r="L89" s="29"/>
      <c r="M89" s="29"/>
      <c r="N89" s="29"/>
      <c r="O89" s="29"/>
      <c r="P89" s="29"/>
      <c r="Q89" s="29"/>
      <c r="R89" s="29"/>
      <c r="S89" s="29"/>
      <c r="T89" s="29"/>
    </row>
    <row r="90" spans="2:20" x14ac:dyDescent="0.25">
      <c r="B90" s="31">
        <v>2029</v>
      </c>
      <c r="C90" s="31">
        <v>9</v>
      </c>
      <c r="D90" s="29"/>
      <c r="E90" s="29"/>
      <c r="F90" s="29"/>
      <c r="G90" s="29"/>
      <c r="H90" s="29"/>
      <c r="I90" s="29"/>
      <c r="J90" s="29"/>
      <c r="K90" s="29"/>
      <c r="L90" s="29"/>
      <c r="M90" s="29"/>
      <c r="N90" s="29"/>
      <c r="O90" s="29"/>
      <c r="P90" s="29"/>
      <c r="Q90" s="29"/>
      <c r="R90" s="29"/>
      <c r="S90" s="29"/>
      <c r="T90" s="29"/>
    </row>
    <row r="91" spans="2:20" x14ac:dyDescent="0.25">
      <c r="B91" s="31">
        <v>2029</v>
      </c>
      <c r="C91" s="31">
        <v>10</v>
      </c>
      <c r="D91" s="29"/>
      <c r="E91" s="29"/>
      <c r="F91" s="29"/>
      <c r="G91" s="29"/>
      <c r="H91" s="29"/>
      <c r="I91" s="29"/>
      <c r="J91" s="29"/>
      <c r="K91" s="29"/>
      <c r="L91" s="29"/>
      <c r="M91" s="29"/>
      <c r="N91" s="29"/>
      <c r="O91" s="29"/>
      <c r="P91" s="29"/>
      <c r="Q91" s="29"/>
      <c r="R91" s="29"/>
      <c r="S91" s="29"/>
      <c r="T91" s="29"/>
    </row>
    <row r="92" spans="2:20" x14ac:dyDescent="0.25">
      <c r="B92" s="31">
        <v>2029</v>
      </c>
      <c r="C92" s="31">
        <v>11</v>
      </c>
      <c r="D92" s="29"/>
      <c r="E92" s="29"/>
      <c r="F92" s="29"/>
      <c r="G92" s="29"/>
      <c r="H92" s="29"/>
      <c r="I92" s="29"/>
      <c r="J92" s="29"/>
      <c r="K92" s="29"/>
      <c r="L92" s="29"/>
      <c r="M92" s="29"/>
      <c r="N92" s="29"/>
      <c r="O92" s="29"/>
      <c r="P92" s="29"/>
      <c r="Q92" s="29"/>
      <c r="R92" s="29"/>
      <c r="S92" s="29"/>
      <c r="T92" s="29"/>
    </row>
    <row r="93" spans="2:20" x14ac:dyDescent="0.25">
      <c r="B93" s="31">
        <v>2029</v>
      </c>
      <c r="C93" s="31">
        <v>12</v>
      </c>
      <c r="D93" s="29"/>
      <c r="E93" s="29"/>
      <c r="F93" s="29"/>
      <c r="G93" s="29"/>
      <c r="H93" s="29"/>
      <c r="I93" s="29"/>
      <c r="J93" s="29"/>
      <c r="K93" s="29"/>
      <c r="L93" s="29"/>
      <c r="M93" s="29"/>
      <c r="N93" s="29"/>
      <c r="O93" s="29"/>
      <c r="P93" s="29"/>
      <c r="Q93" s="29"/>
      <c r="R93" s="29"/>
      <c r="S93" s="29"/>
      <c r="T93" s="29"/>
    </row>
    <row r="94" spans="2:20" x14ac:dyDescent="0.25">
      <c r="B94" s="31">
        <v>2030</v>
      </c>
      <c r="C94" s="31">
        <v>1</v>
      </c>
      <c r="D94" s="29"/>
      <c r="E94" s="29"/>
      <c r="F94" s="29"/>
      <c r="G94" s="29"/>
      <c r="H94" s="29"/>
      <c r="I94" s="29"/>
      <c r="J94" s="29"/>
      <c r="K94" s="29"/>
      <c r="L94" s="29"/>
      <c r="M94" s="29"/>
      <c r="N94" s="29"/>
      <c r="O94" s="29"/>
      <c r="P94" s="29"/>
      <c r="Q94" s="29"/>
      <c r="R94" s="29"/>
      <c r="S94" s="29"/>
      <c r="T94" s="29"/>
    </row>
    <row r="95" spans="2:20" x14ac:dyDescent="0.25">
      <c r="B95" s="31">
        <v>2030</v>
      </c>
      <c r="C95" s="31">
        <v>2</v>
      </c>
      <c r="D95" s="29"/>
      <c r="E95" s="29"/>
      <c r="F95" s="29"/>
      <c r="G95" s="29"/>
      <c r="H95" s="29"/>
      <c r="I95" s="29"/>
      <c r="J95" s="29"/>
      <c r="K95" s="29"/>
      <c r="L95" s="29"/>
      <c r="M95" s="29"/>
      <c r="N95" s="29"/>
      <c r="O95" s="29"/>
      <c r="P95" s="29"/>
      <c r="Q95" s="29"/>
      <c r="R95" s="29"/>
      <c r="S95" s="29"/>
      <c r="T95" s="29"/>
    </row>
    <row r="96" spans="2:20" x14ac:dyDescent="0.25">
      <c r="B96" s="31">
        <v>2030</v>
      </c>
      <c r="C96" s="31">
        <v>3</v>
      </c>
      <c r="D96" s="29"/>
      <c r="E96" s="29"/>
      <c r="F96" s="29"/>
      <c r="G96" s="29"/>
      <c r="H96" s="29"/>
      <c r="I96" s="29"/>
      <c r="J96" s="29"/>
      <c r="K96" s="29"/>
      <c r="L96" s="29"/>
      <c r="M96" s="29"/>
      <c r="N96" s="29"/>
      <c r="O96" s="29"/>
      <c r="P96" s="29"/>
      <c r="Q96" s="29"/>
      <c r="R96" s="29"/>
      <c r="S96" s="29"/>
      <c r="T96" s="29"/>
    </row>
    <row r="97" spans="2:20" x14ac:dyDescent="0.25">
      <c r="B97" s="31">
        <v>2030</v>
      </c>
      <c r="C97" s="31">
        <v>4</v>
      </c>
      <c r="D97" s="29"/>
      <c r="E97" s="29"/>
      <c r="F97" s="29"/>
      <c r="G97" s="29"/>
      <c r="H97" s="29"/>
      <c r="I97" s="29"/>
      <c r="J97" s="29"/>
      <c r="K97" s="29"/>
      <c r="L97" s="29"/>
      <c r="M97" s="29"/>
      <c r="N97" s="29"/>
      <c r="O97" s="29"/>
      <c r="P97" s="29"/>
      <c r="Q97" s="29"/>
      <c r="R97" s="29"/>
      <c r="S97" s="29"/>
      <c r="T97" s="29"/>
    </row>
    <row r="98" spans="2:20" x14ac:dyDescent="0.25">
      <c r="B98" s="31">
        <v>2030</v>
      </c>
      <c r="C98" s="31">
        <v>5</v>
      </c>
      <c r="D98" s="29"/>
      <c r="E98" s="29"/>
      <c r="F98" s="29"/>
      <c r="G98" s="29"/>
      <c r="H98" s="29"/>
      <c r="I98" s="29"/>
      <c r="J98" s="29"/>
      <c r="K98" s="29"/>
      <c r="L98" s="29"/>
      <c r="M98" s="29"/>
      <c r="N98" s="29"/>
      <c r="O98" s="29"/>
      <c r="P98" s="29"/>
      <c r="Q98" s="29"/>
      <c r="R98" s="29"/>
      <c r="S98" s="29"/>
      <c r="T98" s="29"/>
    </row>
    <row r="99" spans="2:20" x14ac:dyDescent="0.25">
      <c r="B99" s="31">
        <v>2030</v>
      </c>
      <c r="C99" s="31">
        <v>6</v>
      </c>
      <c r="D99" s="29"/>
      <c r="E99" s="29"/>
      <c r="F99" s="29"/>
      <c r="G99" s="29"/>
      <c r="H99" s="29"/>
      <c r="I99" s="29"/>
      <c r="J99" s="29"/>
      <c r="K99" s="29"/>
      <c r="L99" s="29"/>
      <c r="M99" s="29"/>
      <c r="N99" s="29"/>
      <c r="O99" s="29"/>
      <c r="P99" s="29"/>
      <c r="Q99" s="29"/>
      <c r="R99" s="29"/>
      <c r="S99" s="29"/>
      <c r="T99" s="29"/>
    </row>
    <row r="100" spans="2:20" x14ac:dyDescent="0.25">
      <c r="B100" s="31">
        <v>2030</v>
      </c>
      <c r="C100" s="31">
        <v>7</v>
      </c>
      <c r="D100" s="29"/>
      <c r="E100" s="29"/>
      <c r="F100" s="29"/>
      <c r="G100" s="29"/>
      <c r="H100" s="29"/>
      <c r="I100" s="29"/>
      <c r="J100" s="29"/>
      <c r="K100" s="29"/>
      <c r="L100" s="29"/>
      <c r="M100" s="29"/>
      <c r="N100" s="29"/>
      <c r="O100" s="29"/>
      <c r="P100" s="29"/>
      <c r="Q100" s="29"/>
      <c r="R100" s="29"/>
      <c r="S100" s="29"/>
      <c r="T100" s="29"/>
    </row>
    <row r="101" spans="2:20" x14ac:dyDescent="0.25">
      <c r="B101" s="31">
        <v>2030</v>
      </c>
      <c r="C101" s="31">
        <v>8</v>
      </c>
      <c r="D101" s="29"/>
      <c r="E101" s="29"/>
      <c r="F101" s="29"/>
      <c r="G101" s="29"/>
      <c r="H101" s="29"/>
      <c r="I101" s="29"/>
      <c r="J101" s="29"/>
      <c r="K101" s="29"/>
      <c r="L101" s="29"/>
      <c r="M101" s="29"/>
      <c r="N101" s="29"/>
      <c r="O101" s="29"/>
      <c r="P101" s="29"/>
      <c r="Q101" s="29"/>
      <c r="R101" s="29"/>
      <c r="S101" s="29"/>
      <c r="T101" s="29"/>
    </row>
    <row r="102" spans="2:20" x14ac:dyDescent="0.25">
      <c r="B102" s="31">
        <v>2030</v>
      </c>
      <c r="C102" s="31">
        <v>9</v>
      </c>
      <c r="D102" s="29"/>
      <c r="E102" s="29"/>
      <c r="F102" s="29"/>
      <c r="G102" s="29"/>
      <c r="H102" s="29"/>
      <c r="I102" s="29"/>
      <c r="J102" s="29"/>
      <c r="K102" s="29"/>
      <c r="L102" s="29"/>
      <c r="M102" s="29"/>
      <c r="N102" s="29"/>
      <c r="O102" s="29"/>
      <c r="P102" s="29"/>
      <c r="Q102" s="29"/>
      <c r="R102" s="29"/>
      <c r="S102" s="29"/>
      <c r="T102" s="29"/>
    </row>
    <row r="103" spans="2:20" x14ac:dyDescent="0.25">
      <c r="B103" s="31">
        <v>2030</v>
      </c>
      <c r="C103" s="31">
        <v>10</v>
      </c>
      <c r="D103" s="29"/>
      <c r="E103" s="29"/>
      <c r="F103" s="29"/>
      <c r="G103" s="29"/>
      <c r="H103" s="29"/>
      <c r="I103" s="29"/>
      <c r="J103" s="29"/>
      <c r="K103" s="29"/>
      <c r="L103" s="29"/>
      <c r="M103" s="29"/>
      <c r="N103" s="29"/>
      <c r="O103" s="29"/>
      <c r="P103" s="29"/>
      <c r="Q103" s="29"/>
      <c r="R103" s="29"/>
      <c r="S103" s="29"/>
      <c r="T103" s="29"/>
    </row>
    <row r="104" spans="2:20" x14ac:dyDescent="0.25">
      <c r="B104" s="31">
        <v>2030</v>
      </c>
      <c r="C104" s="31">
        <v>11</v>
      </c>
      <c r="D104" s="29"/>
      <c r="E104" s="29"/>
      <c r="F104" s="29"/>
      <c r="G104" s="29"/>
      <c r="H104" s="29"/>
      <c r="I104" s="29"/>
      <c r="J104" s="29"/>
      <c r="K104" s="29"/>
      <c r="L104" s="29"/>
      <c r="M104" s="29"/>
      <c r="N104" s="29"/>
      <c r="O104" s="29"/>
      <c r="P104" s="29"/>
      <c r="Q104" s="29"/>
      <c r="R104" s="29"/>
      <c r="S104" s="29"/>
      <c r="T104" s="29"/>
    </row>
    <row r="105" spans="2:20" x14ac:dyDescent="0.25">
      <c r="B105" s="65">
        <v>2030</v>
      </c>
      <c r="C105" s="65">
        <v>12</v>
      </c>
      <c r="D105" s="29"/>
      <c r="E105" s="29"/>
      <c r="F105" s="29"/>
      <c r="G105" s="29"/>
      <c r="H105" s="29"/>
      <c r="I105" s="29"/>
      <c r="J105" s="29"/>
      <c r="K105" s="29"/>
      <c r="L105" s="29"/>
      <c r="M105" s="29"/>
      <c r="N105" s="29"/>
      <c r="O105" s="29"/>
      <c r="P105" s="29"/>
      <c r="Q105" s="29"/>
      <c r="R105" s="29"/>
      <c r="S105" s="29"/>
      <c r="T105" s="29"/>
    </row>
    <row r="106" spans="2:20" x14ac:dyDescent="0.25">
      <c r="B106" s="31">
        <v>2031</v>
      </c>
      <c r="C106" s="31">
        <v>1</v>
      </c>
      <c r="D106" s="29"/>
      <c r="E106" s="29"/>
      <c r="F106" s="29"/>
      <c r="G106" s="29"/>
      <c r="H106" s="29"/>
      <c r="I106" s="29"/>
      <c r="J106" s="29"/>
      <c r="K106" s="29"/>
      <c r="L106" s="29"/>
      <c r="M106" s="29"/>
      <c r="N106" s="29"/>
      <c r="O106" s="29"/>
      <c r="P106" s="29"/>
      <c r="Q106" s="29"/>
      <c r="R106" s="29"/>
      <c r="S106" s="29"/>
      <c r="T106" s="29"/>
    </row>
    <row r="107" spans="2:20" x14ac:dyDescent="0.25">
      <c r="B107" s="31">
        <v>2031</v>
      </c>
      <c r="C107" s="31">
        <v>2</v>
      </c>
      <c r="D107" s="29"/>
      <c r="E107" s="29"/>
      <c r="F107" s="29"/>
      <c r="G107" s="29"/>
      <c r="H107" s="29"/>
      <c r="I107" s="29"/>
      <c r="J107" s="29"/>
      <c r="K107" s="29"/>
      <c r="L107" s="29"/>
      <c r="M107" s="29"/>
      <c r="N107" s="29"/>
      <c r="O107" s="29"/>
      <c r="P107" s="29"/>
      <c r="Q107" s="29"/>
      <c r="R107" s="29"/>
      <c r="S107" s="29"/>
      <c r="T107" s="29"/>
    </row>
    <row r="108" spans="2:20" x14ac:dyDescent="0.25">
      <c r="B108" s="31">
        <v>2031</v>
      </c>
      <c r="C108" s="31">
        <v>3</v>
      </c>
      <c r="D108" s="29"/>
      <c r="E108" s="29"/>
      <c r="F108" s="29"/>
      <c r="G108" s="29"/>
      <c r="H108" s="29"/>
      <c r="I108" s="29"/>
      <c r="J108" s="29"/>
      <c r="K108" s="29"/>
      <c r="L108" s="29"/>
      <c r="M108" s="29"/>
      <c r="N108" s="29"/>
      <c r="O108" s="29"/>
      <c r="P108" s="29"/>
      <c r="Q108" s="29"/>
      <c r="R108" s="29"/>
      <c r="S108" s="29"/>
      <c r="T108" s="29"/>
    </row>
    <row r="109" spans="2:20" x14ac:dyDescent="0.25">
      <c r="B109" s="31">
        <v>2031</v>
      </c>
      <c r="C109" s="31">
        <v>4</v>
      </c>
      <c r="D109" s="29"/>
      <c r="E109" s="29"/>
      <c r="F109" s="29"/>
      <c r="G109" s="29"/>
      <c r="H109" s="29"/>
      <c r="I109" s="29"/>
      <c r="J109" s="29"/>
      <c r="K109" s="29"/>
      <c r="L109" s="29"/>
      <c r="M109" s="29"/>
      <c r="N109" s="29"/>
      <c r="O109" s="29"/>
      <c r="P109" s="29"/>
      <c r="Q109" s="29"/>
      <c r="R109" s="29"/>
      <c r="S109" s="29"/>
      <c r="T109" s="29"/>
    </row>
    <row r="110" spans="2:20" x14ac:dyDescent="0.25">
      <c r="B110" s="31">
        <v>2031</v>
      </c>
      <c r="C110" s="31">
        <v>5</v>
      </c>
      <c r="D110" s="29"/>
      <c r="E110" s="29"/>
      <c r="F110" s="29"/>
      <c r="G110" s="29"/>
      <c r="H110" s="29"/>
      <c r="I110" s="29"/>
      <c r="J110" s="29"/>
      <c r="K110" s="29"/>
      <c r="L110" s="29"/>
      <c r="M110" s="29"/>
      <c r="N110" s="29"/>
      <c r="O110" s="29"/>
      <c r="P110" s="29"/>
      <c r="Q110" s="29"/>
      <c r="R110" s="29"/>
      <c r="S110" s="29"/>
      <c r="T110" s="29"/>
    </row>
    <row r="111" spans="2:20" x14ac:dyDescent="0.25">
      <c r="B111" s="31">
        <v>2031</v>
      </c>
      <c r="C111" s="31">
        <v>6</v>
      </c>
      <c r="D111" s="29"/>
      <c r="E111" s="29"/>
      <c r="F111" s="29"/>
      <c r="G111" s="29"/>
      <c r="H111" s="29"/>
      <c r="I111" s="29"/>
      <c r="J111" s="29"/>
      <c r="K111" s="29"/>
      <c r="L111" s="29"/>
      <c r="M111" s="29"/>
      <c r="N111" s="29"/>
      <c r="O111" s="29"/>
      <c r="P111" s="29"/>
      <c r="Q111" s="29"/>
      <c r="R111" s="29"/>
      <c r="S111" s="29"/>
      <c r="T111" s="29"/>
    </row>
    <row r="112" spans="2:20" x14ac:dyDescent="0.25">
      <c r="B112" s="31">
        <v>2031</v>
      </c>
      <c r="C112" s="31">
        <v>7</v>
      </c>
      <c r="D112" s="29"/>
      <c r="E112" s="29"/>
      <c r="F112" s="29"/>
      <c r="G112" s="29"/>
      <c r="H112" s="29"/>
      <c r="I112" s="29"/>
      <c r="J112" s="29"/>
      <c r="K112" s="29"/>
      <c r="L112" s="29"/>
      <c r="M112" s="29"/>
      <c r="N112" s="29"/>
      <c r="O112" s="29"/>
      <c r="P112" s="29"/>
      <c r="Q112" s="29"/>
      <c r="R112" s="29"/>
      <c r="S112" s="29"/>
      <c r="T112" s="29"/>
    </row>
    <row r="113" spans="2:20" x14ac:dyDescent="0.25">
      <c r="B113" s="31">
        <v>2031</v>
      </c>
      <c r="C113" s="31">
        <v>8</v>
      </c>
      <c r="D113" s="29"/>
      <c r="E113" s="29"/>
      <c r="F113" s="29"/>
      <c r="G113" s="29"/>
      <c r="H113" s="29"/>
      <c r="I113" s="29"/>
      <c r="J113" s="29"/>
      <c r="K113" s="29"/>
      <c r="L113" s="29"/>
      <c r="M113" s="29"/>
      <c r="N113" s="29"/>
      <c r="O113" s="29"/>
      <c r="P113" s="29"/>
      <c r="Q113" s="29"/>
      <c r="R113" s="29"/>
      <c r="S113" s="29"/>
      <c r="T113" s="29"/>
    </row>
    <row r="114" spans="2:20" x14ac:dyDescent="0.25">
      <c r="B114" s="31">
        <v>2031</v>
      </c>
      <c r="C114" s="31">
        <v>9</v>
      </c>
      <c r="D114" s="29"/>
      <c r="E114" s="29"/>
      <c r="F114" s="29"/>
      <c r="G114" s="29"/>
      <c r="H114" s="29"/>
      <c r="I114" s="29"/>
      <c r="J114" s="29"/>
      <c r="K114" s="29"/>
      <c r="L114" s="29"/>
      <c r="M114" s="29"/>
      <c r="N114" s="29"/>
      <c r="O114" s="29"/>
      <c r="P114" s="29"/>
      <c r="Q114" s="29"/>
      <c r="R114" s="29"/>
      <c r="S114" s="29"/>
      <c r="T114" s="29"/>
    </row>
    <row r="115" spans="2:20" x14ac:dyDescent="0.25">
      <c r="B115" s="31">
        <v>2031</v>
      </c>
      <c r="C115" s="31">
        <v>10</v>
      </c>
      <c r="D115" s="29"/>
      <c r="E115" s="29"/>
      <c r="F115" s="29"/>
      <c r="G115" s="29"/>
      <c r="H115" s="29"/>
      <c r="I115" s="29"/>
      <c r="J115" s="29"/>
      <c r="K115" s="29"/>
      <c r="L115" s="29"/>
      <c r="M115" s="29"/>
      <c r="N115" s="29"/>
      <c r="O115" s="29"/>
      <c r="P115" s="29"/>
      <c r="Q115" s="29"/>
      <c r="R115" s="29"/>
      <c r="S115" s="29"/>
      <c r="T115" s="29"/>
    </row>
    <row r="116" spans="2:20" x14ac:dyDescent="0.25">
      <c r="B116" s="31">
        <v>2031</v>
      </c>
      <c r="C116" s="31">
        <v>11</v>
      </c>
      <c r="D116" s="29"/>
      <c r="E116" s="29"/>
      <c r="F116" s="29"/>
      <c r="G116" s="29"/>
      <c r="H116" s="29"/>
      <c r="I116" s="29"/>
      <c r="J116" s="29"/>
      <c r="K116" s="29"/>
      <c r="L116" s="29"/>
      <c r="M116" s="29"/>
      <c r="N116" s="29"/>
      <c r="O116" s="29"/>
      <c r="P116" s="29"/>
      <c r="Q116" s="29"/>
      <c r="R116" s="29"/>
      <c r="S116" s="29"/>
      <c r="T116" s="29"/>
    </row>
    <row r="117" spans="2:20" x14ac:dyDescent="0.25">
      <c r="B117" s="31">
        <v>2031</v>
      </c>
      <c r="C117" s="31">
        <v>12</v>
      </c>
      <c r="D117" s="29"/>
      <c r="E117" s="29"/>
      <c r="F117" s="29"/>
      <c r="G117" s="29"/>
      <c r="H117" s="29"/>
      <c r="I117" s="29"/>
      <c r="J117" s="29"/>
      <c r="K117" s="29"/>
      <c r="L117" s="29"/>
      <c r="M117" s="29"/>
      <c r="N117" s="29"/>
      <c r="O117" s="29"/>
      <c r="P117" s="29"/>
      <c r="Q117" s="29"/>
      <c r="R117" s="29"/>
      <c r="S117" s="29"/>
      <c r="T117" s="29"/>
    </row>
    <row r="118" spans="2:20" x14ac:dyDescent="0.25">
      <c r="B118" s="31">
        <v>2032</v>
      </c>
      <c r="C118" s="31">
        <v>1</v>
      </c>
      <c r="D118" s="29"/>
      <c r="E118" s="29"/>
      <c r="F118" s="29"/>
      <c r="G118" s="29"/>
      <c r="H118" s="29"/>
      <c r="I118" s="29"/>
      <c r="J118" s="29"/>
      <c r="K118" s="29"/>
      <c r="L118" s="29"/>
      <c r="M118" s="29"/>
      <c r="N118" s="29"/>
      <c r="O118" s="29"/>
      <c r="P118" s="29"/>
      <c r="Q118" s="29"/>
      <c r="R118" s="29"/>
      <c r="S118" s="29"/>
      <c r="T118" s="29"/>
    </row>
    <row r="119" spans="2:20" x14ac:dyDescent="0.25">
      <c r="B119" s="31">
        <v>2032</v>
      </c>
      <c r="C119" s="31">
        <v>2</v>
      </c>
      <c r="D119" s="29"/>
      <c r="E119" s="29"/>
      <c r="F119" s="29"/>
      <c r="G119" s="29"/>
      <c r="H119" s="29"/>
      <c r="I119" s="29"/>
      <c r="J119" s="29"/>
      <c r="K119" s="29"/>
      <c r="L119" s="29"/>
      <c r="M119" s="29"/>
      <c r="N119" s="29"/>
      <c r="O119" s="29"/>
      <c r="P119" s="29"/>
      <c r="Q119" s="29"/>
      <c r="R119" s="29"/>
      <c r="S119" s="29"/>
      <c r="T119" s="29"/>
    </row>
    <row r="120" spans="2:20" x14ac:dyDescent="0.25">
      <c r="B120" s="31">
        <v>2032</v>
      </c>
      <c r="C120" s="31">
        <v>3</v>
      </c>
      <c r="D120" s="29"/>
      <c r="E120" s="29"/>
      <c r="F120" s="29"/>
      <c r="G120" s="29"/>
      <c r="H120" s="29"/>
      <c r="I120" s="29"/>
      <c r="J120" s="29"/>
      <c r="K120" s="29"/>
      <c r="L120" s="29"/>
      <c r="M120" s="29"/>
      <c r="N120" s="29"/>
      <c r="O120" s="29"/>
      <c r="P120" s="29"/>
      <c r="Q120" s="29"/>
      <c r="R120" s="29"/>
      <c r="S120" s="29"/>
      <c r="T120" s="29"/>
    </row>
    <row r="121" spans="2:20" x14ac:dyDescent="0.25">
      <c r="B121" s="31">
        <v>2032</v>
      </c>
      <c r="C121" s="31">
        <v>4</v>
      </c>
      <c r="D121" s="29"/>
      <c r="E121" s="29"/>
      <c r="F121" s="29"/>
      <c r="G121" s="29"/>
      <c r="H121" s="29"/>
      <c r="I121" s="29"/>
      <c r="J121" s="29"/>
      <c r="K121" s="29"/>
      <c r="L121" s="29"/>
      <c r="M121" s="29"/>
      <c r="N121" s="29"/>
      <c r="O121" s="29"/>
      <c r="P121" s="29"/>
      <c r="Q121" s="29"/>
      <c r="R121" s="29"/>
      <c r="S121" s="29"/>
      <c r="T121" s="29"/>
    </row>
    <row r="122" spans="2:20" x14ac:dyDescent="0.25">
      <c r="B122" s="31">
        <v>2032</v>
      </c>
      <c r="C122" s="31">
        <v>5</v>
      </c>
      <c r="D122" s="29"/>
      <c r="E122" s="29"/>
      <c r="F122" s="29"/>
      <c r="G122" s="29"/>
      <c r="H122" s="29"/>
      <c r="I122" s="29"/>
      <c r="J122" s="29"/>
      <c r="K122" s="29"/>
      <c r="L122" s="29"/>
      <c r="M122" s="29"/>
      <c r="N122" s="29"/>
      <c r="O122" s="29"/>
      <c r="P122" s="29"/>
      <c r="Q122" s="29"/>
      <c r="R122" s="29"/>
      <c r="S122" s="29"/>
      <c r="T122" s="29"/>
    </row>
    <row r="123" spans="2:20" x14ac:dyDescent="0.25">
      <c r="B123" s="31">
        <v>2032</v>
      </c>
      <c r="C123" s="31">
        <v>6</v>
      </c>
      <c r="D123" s="29"/>
      <c r="E123" s="29"/>
      <c r="F123" s="29"/>
      <c r="G123" s="29"/>
      <c r="H123" s="29"/>
      <c r="I123" s="29"/>
      <c r="J123" s="29"/>
      <c r="K123" s="29"/>
      <c r="L123" s="29"/>
      <c r="M123" s="29"/>
      <c r="N123" s="29"/>
      <c r="O123" s="29"/>
      <c r="P123" s="29"/>
      <c r="Q123" s="29"/>
      <c r="R123" s="29"/>
      <c r="S123" s="29"/>
      <c r="T123" s="29"/>
    </row>
    <row r="124" spans="2:20" x14ac:dyDescent="0.25">
      <c r="B124" s="31">
        <v>2032</v>
      </c>
      <c r="C124" s="31">
        <v>7</v>
      </c>
      <c r="D124" s="29"/>
      <c r="E124" s="29"/>
      <c r="F124" s="29"/>
      <c r="G124" s="29"/>
      <c r="H124" s="29"/>
      <c r="I124" s="29"/>
      <c r="J124" s="29"/>
      <c r="K124" s="29"/>
      <c r="L124" s="29"/>
      <c r="M124" s="29"/>
      <c r="N124" s="29"/>
      <c r="O124" s="29"/>
      <c r="P124" s="29"/>
      <c r="Q124" s="29"/>
      <c r="R124" s="29"/>
      <c r="S124" s="29"/>
      <c r="T124" s="29"/>
    </row>
    <row r="125" spans="2:20" x14ac:dyDescent="0.25">
      <c r="B125" s="31">
        <v>2032</v>
      </c>
      <c r="C125" s="31">
        <v>8</v>
      </c>
      <c r="D125" s="29"/>
      <c r="E125" s="29"/>
      <c r="F125" s="29"/>
      <c r="G125" s="29"/>
      <c r="H125" s="29"/>
      <c r="I125" s="29"/>
      <c r="J125" s="29"/>
      <c r="K125" s="29"/>
      <c r="L125" s="29"/>
      <c r="M125" s="29"/>
      <c r="N125" s="29"/>
      <c r="O125" s="29"/>
      <c r="P125" s="29"/>
      <c r="Q125" s="29"/>
      <c r="R125" s="29"/>
      <c r="S125" s="29"/>
      <c r="T125" s="29"/>
    </row>
    <row r="126" spans="2:20" x14ac:dyDescent="0.25">
      <c r="B126" s="31">
        <v>2032</v>
      </c>
      <c r="C126" s="31">
        <v>9</v>
      </c>
      <c r="D126" s="29"/>
      <c r="E126" s="29"/>
      <c r="F126" s="29"/>
      <c r="G126" s="29"/>
      <c r="H126" s="29"/>
      <c r="I126" s="29"/>
      <c r="J126" s="29"/>
      <c r="K126" s="29"/>
      <c r="L126" s="29"/>
      <c r="M126" s="29"/>
      <c r="N126" s="29"/>
      <c r="O126" s="29"/>
      <c r="P126" s="29"/>
      <c r="Q126" s="29"/>
      <c r="R126" s="29"/>
      <c r="S126" s="29"/>
      <c r="T126" s="29"/>
    </row>
    <row r="127" spans="2:20" x14ac:dyDescent="0.25">
      <c r="B127" s="31">
        <v>2032</v>
      </c>
      <c r="C127" s="31">
        <v>10</v>
      </c>
      <c r="D127" s="29"/>
      <c r="E127" s="29"/>
      <c r="F127" s="29"/>
      <c r="G127" s="29"/>
      <c r="H127" s="29"/>
      <c r="I127" s="29"/>
      <c r="J127" s="29"/>
      <c r="K127" s="29"/>
      <c r="L127" s="29"/>
      <c r="M127" s="29"/>
      <c r="N127" s="29"/>
      <c r="O127" s="29"/>
      <c r="P127" s="29"/>
      <c r="Q127" s="29"/>
      <c r="R127" s="29"/>
      <c r="S127" s="29"/>
      <c r="T127" s="29"/>
    </row>
    <row r="128" spans="2:20" x14ac:dyDescent="0.25">
      <c r="B128" s="31">
        <v>2032</v>
      </c>
      <c r="C128" s="31">
        <v>11</v>
      </c>
      <c r="D128" s="29"/>
      <c r="E128" s="29"/>
      <c r="F128" s="29"/>
      <c r="G128" s="29"/>
      <c r="H128" s="29"/>
      <c r="I128" s="29"/>
      <c r="J128" s="29"/>
      <c r="K128" s="29"/>
      <c r="L128" s="29"/>
      <c r="M128" s="29"/>
      <c r="N128" s="29"/>
      <c r="O128" s="29"/>
      <c r="P128" s="29"/>
      <c r="Q128" s="29"/>
      <c r="R128" s="29"/>
      <c r="S128" s="29"/>
      <c r="T128" s="29"/>
    </row>
    <row r="129" spans="2:20" x14ac:dyDescent="0.25">
      <c r="B129" s="31">
        <v>2032</v>
      </c>
      <c r="C129" s="31">
        <v>12</v>
      </c>
      <c r="D129" s="29"/>
      <c r="E129" s="29"/>
      <c r="F129" s="29"/>
      <c r="G129" s="29"/>
      <c r="H129" s="29"/>
      <c r="I129" s="29"/>
      <c r="J129" s="29"/>
      <c r="K129" s="29"/>
      <c r="L129" s="29"/>
      <c r="M129" s="29"/>
      <c r="N129" s="29"/>
      <c r="O129" s="29"/>
      <c r="P129" s="29"/>
      <c r="Q129" s="29"/>
      <c r="R129" s="29"/>
      <c r="S129" s="29"/>
      <c r="T129" s="29"/>
    </row>
    <row r="130" spans="2:20" x14ac:dyDescent="0.25">
      <c r="B130" s="31">
        <v>2033</v>
      </c>
      <c r="C130" s="31">
        <v>1</v>
      </c>
      <c r="D130" s="29"/>
      <c r="E130" s="29"/>
      <c r="F130" s="29"/>
      <c r="G130" s="29"/>
      <c r="H130" s="29"/>
      <c r="I130" s="29"/>
      <c r="J130" s="29"/>
      <c r="K130" s="29"/>
      <c r="L130" s="29"/>
      <c r="M130" s="29"/>
      <c r="N130" s="29"/>
      <c r="O130" s="29"/>
      <c r="P130" s="29"/>
      <c r="Q130" s="29"/>
      <c r="R130" s="29"/>
      <c r="S130" s="29"/>
      <c r="T130" s="29"/>
    </row>
    <row r="131" spans="2:20" x14ac:dyDescent="0.25">
      <c r="B131" s="31">
        <v>2033</v>
      </c>
      <c r="C131" s="31">
        <v>2</v>
      </c>
      <c r="D131" s="29"/>
      <c r="E131" s="29"/>
      <c r="F131" s="29"/>
      <c r="G131" s="29"/>
      <c r="H131" s="29"/>
      <c r="I131" s="29"/>
      <c r="J131" s="29"/>
      <c r="K131" s="29"/>
      <c r="L131" s="29"/>
      <c r="M131" s="29"/>
      <c r="N131" s="29"/>
      <c r="O131" s="29"/>
      <c r="P131" s="29"/>
      <c r="Q131" s="29"/>
      <c r="R131" s="29"/>
      <c r="S131" s="29"/>
      <c r="T131" s="29"/>
    </row>
    <row r="132" spans="2:20" x14ac:dyDescent="0.25">
      <c r="B132" s="31">
        <v>2033</v>
      </c>
      <c r="C132" s="31">
        <v>3</v>
      </c>
      <c r="D132" s="29"/>
      <c r="E132" s="29"/>
      <c r="F132" s="29"/>
      <c r="G132" s="29"/>
      <c r="H132" s="29"/>
      <c r="I132" s="29"/>
      <c r="J132" s="29"/>
      <c r="K132" s="29"/>
      <c r="L132" s="29"/>
      <c r="M132" s="29"/>
      <c r="N132" s="29"/>
      <c r="O132" s="29"/>
      <c r="P132" s="29"/>
      <c r="Q132" s="29"/>
      <c r="R132" s="29"/>
      <c r="S132" s="29"/>
      <c r="T132" s="29"/>
    </row>
    <row r="133" spans="2:20" x14ac:dyDescent="0.25">
      <c r="B133" s="31">
        <v>2033</v>
      </c>
      <c r="C133" s="31">
        <v>4</v>
      </c>
      <c r="D133" s="29"/>
      <c r="E133" s="29"/>
      <c r="F133" s="29"/>
      <c r="G133" s="29"/>
      <c r="H133" s="29"/>
      <c r="I133" s="29"/>
      <c r="J133" s="29"/>
      <c r="K133" s="29"/>
      <c r="L133" s="29"/>
      <c r="M133" s="29"/>
      <c r="N133" s="29"/>
      <c r="O133" s="29"/>
      <c r="P133" s="29"/>
      <c r="Q133" s="29"/>
      <c r="R133" s="29"/>
      <c r="S133" s="29"/>
      <c r="T133" s="29"/>
    </row>
    <row r="134" spans="2:20" x14ac:dyDescent="0.25">
      <c r="B134" s="31">
        <v>2033</v>
      </c>
      <c r="C134" s="31">
        <v>5</v>
      </c>
      <c r="D134" s="29"/>
      <c r="E134" s="29"/>
      <c r="F134" s="29"/>
      <c r="G134" s="29"/>
      <c r="H134" s="29"/>
      <c r="I134" s="29"/>
      <c r="J134" s="29"/>
      <c r="K134" s="29"/>
      <c r="L134" s="29"/>
      <c r="M134" s="29"/>
      <c r="N134" s="29"/>
      <c r="O134" s="29"/>
      <c r="P134" s="29"/>
      <c r="Q134" s="29"/>
      <c r="R134" s="29"/>
      <c r="S134" s="29"/>
      <c r="T134" s="29"/>
    </row>
    <row r="135" spans="2:20" x14ac:dyDescent="0.25">
      <c r="B135" s="31">
        <v>2033</v>
      </c>
      <c r="C135" s="31">
        <v>6</v>
      </c>
      <c r="D135" s="29"/>
      <c r="E135" s="29"/>
      <c r="F135" s="29"/>
      <c r="G135" s="29"/>
      <c r="H135" s="29"/>
      <c r="I135" s="29"/>
      <c r="J135" s="29"/>
      <c r="K135" s="29"/>
      <c r="L135" s="29"/>
      <c r="M135" s="29"/>
      <c r="N135" s="29"/>
      <c r="O135" s="29"/>
      <c r="P135" s="29"/>
      <c r="Q135" s="29"/>
      <c r="R135" s="29"/>
      <c r="S135" s="29"/>
      <c r="T135" s="29"/>
    </row>
    <row r="136" spans="2:20" x14ac:dyDescent="0.25">
      <c r="B136" s="31">
        <v>2033</v>
      </c>
      <c r="C136" s="31">
        <v>7</v>
      </c>
      <c r="D136" s="29"/>
      <c r="E136" s="29"/>
      <c r="F136" s="29"/>
      <c r="G136" s="29"/>
      <c r="H136" s="29"/>
      <c r="I136" s="29"/>
      <c r="J136" s="29"/>
      <c r="K136" s="29"/>
      <c r="L136" s="29"/>
      <c r="M136" s="29"/>
      <c r="N136" s="29"/>
      <c r="O136" s="29"/>
      <c r="P136" s="29"/>
      <c r="Q136" s="29"/>
      <c r="R136" s="29"/>
      <c r="S136" s="29"/>
      <c r="T136" s="29"/>
    </row>
    <row r="137" spans="2:20" x14ac:dyDescent="0.25">
      <c r="B137" s="31">
        <v>2033</v>
      </c>
      <c r="C137" s="31">
        <v>8</v>
      </c>
      <c r="D137" s="29"/>
      <c r="E137" s="29"/>
      <c r="F137" s="29"/>
      <c r="G137" s="29"/>
      <c r="H137" s="29"/>
      <c r="I137" s="29"/>
      <c r="J137" s="29"/>
      <c r="K137" s="29"/>
      <c r="L137" s="29"/>
      <c r="M137" s="29"/>
      <c r="N137" s="29"/>
      <c r="O137" s="29"/>
      <c r="P137" s="29"/>
      <c r="Q137" s="29"/>
      <c r="R137" s="29"/>
      <c r="S137" s="29"/>
      <c r="T137" s="29"/>
    </row>
    <row r="138" spans="2:20" x14ac:dyDescent="0.25">
      <c r="B138" s="31">
        <v>2033</v>
      </c>
      <c r="C138" s="31">
        <v>9</v>
      </c>
      <c r="D138" s="29"/>
      <c r="E138" s="29"/>
      <c r="F138" s="29"/>
      <c r="G138" s="29"/>
      <c r="H138" s="29"/>
      <c r="I138" s="29"/>
      <c r="J138" s="29"/>
      <c r="K138" s="29"/>
      <c r="L138" s="29"/>
      <c r="M138" s="29"/>
      <c r="N138" s="29"/>
      <c r="O138" s="29"/>
      <c r="P138" s="29"/>
      <c r="Q138" s="29"/>
      <c r="R138" s="29"/>
      <c r="S138" s="29"/>
      <c r="T138" s="29"/>
    </row>
    <row r="139" spans="2:20" x14ac:dyDescent="0.25">
      <c r="B139" s="31">
        <v>2033</v>
      </c>
      <c r="C139" s="31">
        <v>10</v>
      </c>
      <c r="D139" s="29"/>
      <c r="E139" s="29"/>
      <c r="F139" s="29"/>
      <c r="G139" s="29"/>
      <c r="H139" s="29"/>
      <c r="I139" s="29"/>
      <c r="J139" s="29"/>
      <c r="K139" s="29"/>
      <c r="L139" s="29"/>
      <c r="M139" s="29"/>
      <c r="N139" s="29"/>
      <c r="O139" s="29"/>
      <c r="P139" s="29"/>
      <c r="Q139" s="29"/>
      <c r="R139" s="29"/>
      <c r="S139" s="29"/>
      <c r="T139" s="29"/>
    </row>
    <row r="140" spans="2:20" x14ac:dyDescent="0.25">
      <c r="B140" s="31">
        <v>2033</v>
      </c>
      <c r="C140" s="31">
        <v>11</v>
      </c>
      <c r="D140" s="29"/>
      <c r="E140" s="29"/>
      <c r="F140" s="29"/>
      <c r="G140" s="29"/>
      <c r="H140" s="29"/>
      <c r="I140" s="29"/>
      <c r="J140" s="29"/>
      <c r="K140" s="29"/>
      <c r="L140" s="29"/>
      <c r="M140" s="29"/>
      <c r="N140" s="29"/>
      <c r="O140" s="29"/>
      <c r="P140" s="29"/>
      <c r="Q140" s="29"/>
      <c r="R140" s="29"/>
      <c r="S140" s="29"/>
      <c r="T140" s="29"/>
    </row>
    <row r="141" spans="2:20" x14ac:dyDescent="0.25">
      <c r="B141" s="31">
        <v>2033</v>
      </c>
      <c r="C141" s="31">
        <v>12</v>
      </c>
      <c r="D141" s="29"/>
      <c r="E141" s="29"/>
      <c r="F141" s="29"/>
      <c r="G141" s="29"/>
      <c r="H141" s="29"/>
      <c r="I141" s="29"/>
      <c r="J141" s="29"/>
      <c r="K141" s="29"/>
      <c r="L141" s="29"/>
      <c r="M141" s="29"/>
      <c r="N141" s="29"/>
      <c r="O141" s="29"/>
      <c r="P141" s="29"/>
      <c r="Q141" s="29"/>
      <c r="R141" s="29"/>
      <c r="S141" s="29"/>
      <c r="T141" s="29"/>
    </row>
    <row r="142" spans="2:20" x14ac:dyDescent="0.25">
      <c r="B142" s="31">
        <v>2034</v>
      </c>
      <c r="C142" s="31">
        <v>1</v>
      </c>
      <c r="D142" s="29"/>
      <c r="E142" s="29"/>
      <c r="F142" s="29"/>
      <c r="G142" s="29"/>
      <c r="H142" s="29"/>
      <c r="I142" s="29"/>
      <c r="J142" s="29"/>
      <c r="K142" s="29"/>
      <c r="L142" s="29"/>
      <c r="M142" s="29"/>
      <c r="N142" s="29"/>
      <c r="O142" s="29"/>
      <c r="P142" s="29"/>
      <c r="Q142" s="29"/>
      <c r="R142" s="29"/>
      <c r="S142" s="29"/>
      <c r="T142" s="29"/>
    </row>
    <row r="143" spans="2:20" x14ac:dyDescent="0.25">
      <c r="B143" s="31">
        <v>2034</v>
      </c>
      <c r="C143" s="31">
        <v>2</v>
      </c>
      <c r="D143" s="29"/>
      <c r="E143" s="29"/>
      <c r="F143" s="29"/>
      <c r="G143" s="29"/>
      <c r="H143" s="29"/>
      <c r="I143" s="29"/>
      <c r="J143" s="29"/>
      <c r="K143" s="29"/>
      <c r="L143" s="29"/>
      <c r="M143" s="29"/>
      <c r="N143" s="29"/>
      <c r="O143" s="29"/>
      <c r="P143" s="29"/>
      <c r="Q143" s="29"/>
      <c r="R143" s="29"/>
      <c r="S143" s="29"/>
      <c r="T143" s="29"/>
    </row>
    <row r="144" spans="2:20" x14ac:dyDescent="0.25">
      <c r="B144" s="31">
        <v>2034</v>
      </c>
      <c r="C144" s="31">
        <v>3</v>
      </c>
      <c r="D144" s="29"/>
      <c r="E144" s="29"/>
      <c r="F144" s="29"/>
      <c r="G144" s="29"/>
      <c r="H144" s="29"/>
      <c r="I144" s="29"/>
      <c r="J144" s="29"/>
      <c r="K144" s="29"/>
      <c r="L144" s="29"/>
      <c r="M144" s="29"/>
      <c r="N144" s="29"/>
      <c r="O144" s="29"/>
      <c r="P144" s="29"/>
      <c r="Q144" s="29"/>
      <c r="R144" s="29"/>
      <c r="S144" s="29"/>
      <c r="T144" s="29"/>
    </row>
    <row r="145" spans="2:20" x14ac:dyDescent="0.25">
      <c r="B145" s="31">
        <v>2034</v>
      </c>
      <c r="C145" s="31">
        <v>4</v>
      </c>
      <c r="D145" s="29"/>
      <c r="E145" s="29"/>
      <c r="F145" s="29"/>
      <c r="G145" s="29"/>
      <c r="H145" s="29"/>
      <c r="I145" s="29"/>
      <c r="J145" s="29"/>
      <c r="K145" s="29"/>
      <c r="L145" s="29"/>
      <c r="M145" s="29"/>
      <c r="N145" s="29"/>
      <c r="O145" s="29"/>
      <c r="P145" s="29"/>
      <c r="Q145" s="29"/>
      <c r="R145" s="29"/>
      <c r="S145" s="29"/>
      <c r="T145" s="29"/>
    </row>
    <row r="146" spans="2:20" x14ac:dyDescent="0.25">
      <c r="B146" s="31">
        <v>2034</v>
      </c>
      <c r="C146" s="31">
        <v>5</v>
      </c>
      <c r="D146" s="29"/>
      <c r="E146" s="29"/>
      <c r="F146" s="29"/>
      <c r="G146" s="29"/>
      <c r="H146" s="29"/>
      <c r="I146" s="29"/>
      <c r="J146" s="29"/>
      <c r="K146" s="29"/>
      <c r="L146" s="29"/>
      <c r="M146" s="29"/>
      <c r="N146" s="29"/>
      <c r="O146" s="29"/>
      <c r="P146" s="29"/>
      <c r="Q146" s="29"/>
      <c r="R146" s="29"/>
      <c r="S146" s="29"/>
      <c r="T146" s="29"/>
    </row>
    <row r="147" spans="2:20" x14ac:dyDescent="0.25">
      <c r="B147" s="31">
        <v>2034</v>
      </c>
      <c r="C147" s="31">
        <v>6</v>
      </c>
      <c r="D147" s="29"/>
      <c r="E147" s="29"/>
      <c r="F147" s="29"/>
      <c r="G147" s="29"/>
      <c r="H147" s="29"/>
      <c r="I147" s="29"/>
      <c r="J147" s="29"/>
      <c r="K147" s="29"/>
      <c r="L147" s="29"/>
      <c r="M147" s="29"/>
      <c r="N147" s="29"/>
      <c r="O147" s="29"/>
      <c r="P147" s="29"/>
      <c r="Q147" s="29"/>
      <c r="R147" s="29"/>
      <c r="S147" s="29"/>
      <c r="T147" s="29"/>
    </row>
    <row r="148" spans="2:20" x14ac:dyDescent="0.25">
      <c r="B148" s="31">
        <v>2034</v>
      </c>
      <c r="C148" s="31">
        <v>7</v>
      </c>
      <c r="D148" s="29"/>
      <c r="E148" s="29"/>
      <c r="F148" s="29"/>
      <c r="G148" s="29"/>
      <c r="H148" s="29"/>
      <c r="I148" s="29"/>
      <c r="J148" s="29"/>
      <c r="K148" s="29"/>
      <c r="L148" s="29"/>
      <c r="M148" s="29"/>
      <c r="N148" s="29"/>
      <c r="O148" s="29"/>
      <c r="P148" s="29"/>
      <c r="Q148" s="29"/>
      <c r="R148" s="29"/>
      <c r="S148" s="29"/>
      <c r="T148" s="29"/>
    </row>
    <row r="149" spans="2:20" x14ac:dyDescent="0.25">
      <c r="B149" s="31">
        <v>2034</v>
      </c>
      <c r="C149" s="31">
        <v>8</v>
      </c>
      <c r="D149" s="29"/>
      <c r="E149" s="29"/>
      <c r="F149" s="29"/>
      <c r="G149" s="29"/>
      <c r="H149" s="29"/>
      <c r="I149" s="29"/>
      <c r="J149" s="29"/>
      <c r="K149" s="29"/>
      <c r="L149" s="29"/>
      <c r="M149" s="29"/>
      <c r="N149" s="29"/>
      <c r="O149" s="29"/>
      <c r="P149" s="29"/>
      <c r="Q149" s="29"/>
      <c r="R149" s="29"/>
      <c r="S149" s="29"/>
      <c r="T149" s="29"/>
    </row>
    <row r="150" spans="2:20" x14ac:dyDescent="0.25">
      <c r="B150" s="31">
        <v>2034</v>
      </c>
      <c r="C150" s="31">
        <v>9</v>
      </c>
      <c r="D150" s="29"/>
      <c r="E150" s="29"/>
      <c r="F150" s="29"/>
      <c r="G150" s="29"/>
      <c r="H150" s="29"/>
      <c r="I150" s="29"/>
      <c r="J150" s="29"/>
      <c r="K150" s="29"/>
      <c r="L150" s="29"/>
      <c r="M150" s="29"/>
      <c r="N150" s="29"/>
      <c r="O150" s="29"/>
      <c r="P150" s="29"/>
      <c r="Q150" s="29"/>
      <c r="R150" s="29"/>
      <c r="S150" s="29"/>
      <c r="T150" s="29"/>
    </row>
    <row r="151" spans="2:20" x14ac:dyDescent="0.25">
      <c r="B151" s="31">
        <v>2034</v>
      </c>
      <c r="C151" s="31">
        <v>10</v>
      </c>
      <c r="D151" s="29"/>
      <c r="E151" s="29"/>
      <c r="F151" s="29"/>
      <c r="G151" s="29"/>
      <c r="H151" s="29"/>
      <c r="I151" s="29"/>
      <c r="J151" s="29"/>
      <c r="K151" s="29"/>
      <c r="L151" s="29"/>
      <c r="M151" s="29"/>
      <c r="N151" s="29"/>
      <c r="O151" s="29"/>
      <c r="P151" s="29"/>
      <c r="Q151" s="29"/>
      <c r="R151" s="29"/>
      <c r="S151" s="29"/>
      <c r="T151" s="29"/>
    </row>
    <row r="152" spans="2:20" x14ac:dyDescent="0.25">
      <c r="B152" s="31">
        <v>2034</v>
      </c>
      <c r="C152" s="31">
        <v>11</v>
      </c>
      <c r="D152" s="29"/>
      <c r="E152" s="29"/>
      <c r="F152" s="29"/>
      <c r="G152" s="29"/>
      <c r="H152" s="29"/>
      <c r="I152" s="29"/>
      <c r="J152" s="29"/>
      <c r="K152" s="29"/>
      <c r="L152" s="29"/>
      <c r="M152" s="29"/>
      <c r="N152" s="29"/>
      <c r="O152" s="29"/>
      <c r="P152" s="29"/>
      <c r="Q152" s="29"/>
      <c r="R152" s="29"/>
      <c r="S152" s="29"/>
      <c r="T152" s="29"/>
    </row>
    <row r="153" spans="2:20" x14ac:dyDescent="0.25">
      <c r="B153" s="31">
        <v>2034</v>
      </c>
      <c r="C153" s="31">
        <v>12</v>
      </c>
      <c r="D153" s="29"/>
      <c r="E153" s="29"/>
      <c r="F153" s="29"/>
      <c r="G153" s="29"/>
      <c r="H153" s="29"/>
      <c r="I153" s="29"/>
      <c r="J153" s="29"/>
      <c r="K153" s="29"/>
      <c r="L153" s="29"/>
      <c r="M153" s="29"/>
      <c r="N153" s="29"/>
      <c r="O153" s="29"/>
      <c r="P153" s="29"/>
      <c r="Q153" s="29"/>
      <c r="R153" s="29"/>
      <c r="S153" s="29"/>
      <c r="T153" s="29"/>
    </row>
    <row r="154" spans="2:20" x14ac:dyDescent="0.25">
      <c r="B154" s="31">
        <v>2035</v>
      </c>
      <c r="C154" s="31">
        <v>1</v>
      </c>
      <c r="D154" s="29"/>
      <c r="E154" s="29"/>
      <c r="F154" s="29"/>
      <c r="G154" s="29"/>
      <c r="H154" s="29"/>
      <c r="I154" s="29"/>
      <c r="J154" s="29"/>
      <c r="K154" s="29"/>
      <c r="L154" s="29"/>
      <c r="M154" s="29"/>
      <c r="N154" s="29"/>
      <c r="O154" s="29"/>
      <c r="P154" s="29"/>
      <c r="Q154" s="29"/>
      <c r="R154" s="29"/>
      <c r="S154" s="29"/>
      <c r="T154" s="29"/>
    </row>
    <row r="155" spans="2:20" x14ac:dyDescent="0.25">
      <c r="B155" s="31">
        <v>2035</v>
      </c>
      <c r="C155" s="31">
        <v>2</v>
      </c>
      <c r="D155" s="29"/>
      <c r="E155" s="29"/>
      <c r="F155" s="29"/>
      <c r="G155" s="29"/>
      <c r="H155" s="29"/>
      <c r="I155" s="29"/>
      <c r="J155" s="29"/>
      <c r="K155" s="29"/>
      <c r="L155" s="29"/>
      <c r="M155" s="29"/>
      <c r="N155" s="29"/>
      <c r="O155" s="29"/>
      <c r="P155" s="29"/>
      <c r="Q155" s="29"/>
      <c r="R155" s="29"/>
      <c r="S155" s="29"/>
      <c r="T155" s="29"/>
    </row>
    <row r="156" spans="2:20" x14ac:dyDescent="0.25">
      <c r="B156" s="31">
        <v>2035</v>
      </c>
      <c r="C156" s="31">
        <v>3</v>
      </c>
      <c r="D156" s="29"/>
      <c r="E156" s="29"/>
      <c r="F156" s="29"/>
      <c r="G156" s="29"/>
      <c r="H156" s="29"/>
      <c r="I156" s="29"/>
      <c r="J156" s="29"/>
      <c r="K156" s="29"/>
      <c r="L156" s="29"/>
      <c r="M156" s="29"/>
      <c r="N156" s="29"/>
      <c r="O156" s="29"/>
      <c r="P156" s="29"/>
      <c r="Q156" s="29"/>
      <c r="R156" s="29"/>
      <c r="S156" s="29"/>
      <c r="T156" s="29"/>
    </row>
    <row r="157" spans="2:20" x14ac:dyDescent="0.25">
      <c r="B157" s="31">
        <v>2035</v>
      </c>
      <c r="C157" s="31">
        <v>4</v>
      </c>
      <c r="D157" s="29"/>
      <c r="E157" s="29"/>
      <c r="F157" s="29"/>
      <c r="G157" s="29"/>
      <c r="H157" s="29"/>
      <c r="I157" s="29"/>
      <c r="J157" s="29"/>
      <c r="K157" s="29"/>
      <c r="L157" s="29"/>
      <c r="M157" s="29"/>
      <c r="N157" s="29"/>
      <c r="O157" s="29"/>
      <c r="P157" s="29"/>
      <c r="Q157" s="29"/>
      <c r="R157" s="29"/>
      <c r="S157" s="29"/>
      <c r="T157" s="29"/>
    </row>
    <row r="158" spans="2:20" x14ac:dyDescent="0.25">
      <c r="B158" s="31">
        <v>2035</v>
      </c>
      <c r="C158" s="31">
        <v>5</v>
      </c>
      <c r="D158" s="29"/>
      <c r="E158" s="29"/>
      <c r="F158" s="29"/>
      <c r="G158" s="29"/>
      <c r="H158" s="29"/>
      <c r="I158" s="29"/>
      <c r="J158" s="29"/>
      <c r="K158" s="29"/>
      <c r="L158" s="29"/>
      <c r="M158" s="29"/>
      <c r="N158" s="29"/>
      <c r="O158" s="29"/>
      <c r="P158" s="29"/>
      <c r="Q158" s="29"/>
      <c r="R158" s="29"/>
      <c r="S158" s="29"/>
      <c r="T158" s="29"/>
    </row>
    <row r="159" spans="2:20" x14ac:dyDescent="0.25">
      <c r="B159" s="31">
        <v>2035</v>
      </c>
      <c r="C159" s="31">
        <v>6</v>
      </c>
      <c r="D159" s="29"/>
      <c r="E159" s="29"/>
      <c r="F159" s="29"/>
      <c r="G159" s="29"/>
      <c r="H159" s="29"/>
      <c r="I159" s="29"/>
      <c r="J159" s="29"/>
      <c r="K159" s="29"/>
      <c r="L159" s="29"/>
      <c r="M159" s="29"/>
      <c r="N159" s="29"/>
      <c r="O159" s="29"/>
      <c r="P159" s="29"/>
      <c r="Q159" s="29"/>
      <c r="R159" s="29"/>
      <c r="S159" s="29"/>
      <c r="T159" s="29"/>
    </row>
    <row r="160" spans="2:20" x14ac:dyDescent="0.25">
      <c r="B160" s="31">
        <v>2035</v>
      </c>
      <c r="C160" s="31">
        <v>7</v>
      </c>
      <c r="D160" s="29"/>
      <c r="E160" s="29"/>
      <c r="F160" s="29"/>
      <c r="G160" s="29"/>
      <c r="H160" s="29"/>
      <c r="I160" s="29"/>
      <c r="J160" s="29"/>
      <c r="K160" s="29"/>
      <c r="L160" s="29"/>
      <c r="M160" s="29"/>
      <c r="N160" s="29"/>
      <c r="O160" s="29"/>
      <c r="P160" s="29"/>
      <c r="Q160" s="29"/>
      <c r="R160" s="29"/>
      <c r="S160" s="29"/>
      <c r="T160" s="29"/>
    </row>
    <row r="161" spans="2:20" x14ac:dyDescent="0.25">
      <c r="B161" s="31">
        <v>2035</v>
      </c>
      <c r="C161" s="31">
        <v>8</v>
      </c>
      <c r="D161" s="29"/>
      <c r="E161" s="29"/>
      <c r="F161" s="29"/>
      <c r="G161" s="29"/>
      <c r="H161" s="29"/>
      <c r="I161" s="29"/>
      <c r="J161" s="29"/>
      <c r="K161" s="29"/>
      <c r="L161" s="29"/>
      <c r="M161" s="29"/>
      <c r="N161" s="29"/>
      <c r="O161" s="29"/>
      <c r="P161" s="29"/>
      <c r="Q161" s="29"/>
      <c r="R161" s="29"/>
      <c r="S161" s="29"/>
      <c r="T161" s="29"/>
    </row>
    <row r="162" spans="2:20" x14ac:dyDescent="0.25">
      <c r="B162" s="31">
        <v>2035</v>
      </c>
      <c r="C162" s="31">
        <v>9</v>
      </c>
      <c r="D162" s="29"/>
      <c r="E162" s="29"/>
      <c r="F162" s="29"/>
      <c r="G162" s="29"/>
      <c r="H162" s="29"/>
      <c r="I162" s="29"/>
      <c r="J162" s="29"/>
      <c r="K162" s="29"/>
      <c r="L162" s="29"/>
      <c r="M162" s="29"/>
      <c r="N162" s="29"/>
      <c r="O162" s="29"/>
      <c r="P162" s="29"/>
      <c r="Q162" s="29"/>
      <c r="R162" s="29"/>
      <c r="S162" s="29"/>
      <c r="T162" s="29"/>
    </row>
    <row r="163" spans="2:20" x14ac:dyDescent="0.25">
      <c r="B163" s="31">
        <v>2035</v>
      </c>
      <c r="C163" s="31">
        <v>10</v>
      </c>
      <c r="D163" s="29"/>
      <c r="E163" s="29"/>
      <c r="F163" s="29"/>
      <c r="G163" s="29"/>
      <c r="H163" s="29"/>
      <c r="I163" s="29"/>
      <c r="J163" s="29"/>
      <c r="K163" s="29"/>
      <c r="L163" s="29"/>
      <c r="M163" s="29"/>
      <c r="N163" s="29"/>
      <c r="O163" s="29"/>
      <c r="P163" s="29"/>
      <c r="Q163" s="29"/>
      <c r="R163" s="29"/>
      <c r="S163" s="29"/>
      <c r="T163" s="29"/>
    </row>
    <row r="164" spans="2:20" x14ac:dyDescent="0.25">
      <c r="B164" s="31">
        <v>2035</v>
      </c>
      <c r="C164" s="31">
        <v>11</v>
      </c>
      <c r="D164" s="29"/>
      <c r="E164" s="29"/>
      <c r="F164" s="29"/>
      <c r="G164" s="29"/>
      <c r="H164" s="29"/>
      <c r="I164" s="29"/>
      <c r="J164" s="29"/>
      <c r="K164" s="29"/>
      <c r="L164" s="29"/>
      <c r="M164" s="29"/>
      <c r="N164" s="29"/>
      <c r="O164" s="29"/>
      <c r="P164" s="29"/>
      <c r="Q164" s="29"/>
      <c r="R164" s="29"/>
      <c r="S164" s="29"/>
      <c r="T164" s="29"/>
    </row>
    <row r="165" spans="2:20" x14ac:dyDescent="0.25">
      <c r="B165" s="31">
        <v>2035</v>
      </c>
      <c r="C165" s="31">
        <v>12</v>
      </c>
      <c r="D165" s="29"/>
      <c r="E165" s="29"/>
      <c r="F165" s="29"/>
      <c r="G165" s="29"/>
      <c r="H165" s="29"/>
      <c r="I165" s="29"/>
      <c r="J165" s="29"/>
      <c r="K165" s="29"/>
      <c r="L165" s="29"/>
      <c r="M165" s="29"/>
      <c r="N165" s="29"/>
      <c r="O165" s="29"/>
      <c r="P165" s="29"/>
      <c r="Q165" s="29"/>
      <c r="R165" s="29"/>
      <c r="S165" s="29"/>
      <c r="T165" s="29"/>
    </row>
    <row r="166" spans="2:20" x14ac:dyDescent="0.25">
      <c r="B166" s="37"/>
      <c r="C166" s="32"/>
      <c r="D166" s="32"/>
      <c r="E166" s="32"/>
      <c r="F166" s="32"/>
      <c r="G166" s="32"/>
      <c r="H166" s="32"/>
      <c r="I166" s="32"/>
      <c r="J166" s="32"/>
      <c r="K166" s="32"/>
      <c r="L166" s="32"/>
      <c r="M166" s="32"/>
      <c r="N166" s="32"/>
      <c r="O166" s="32"/>
      <c r="P166" s="32"/>
      <c r="Q166" s="32"/>
      <c r="R166" s="32"/>
      <c r="S166" s="32"/>
      <c r="T166" s="32"/>
    </row>
    <row r="167" spans="2:20" x14ac:dyDescent="0.25">
      <c r="B167" s="37"/>
      <c r="C167" s="32"/>
      <c r="D167" s="32"/>
      <c r="E167" s="32"/>
      <c r="F167" s="32"/>
      <c r="G167" s="32"/>
      <c r="H167" s="32"/>
      <c r="I167" s="32"/>
      <c r="J167" s="32"/>
      <c r="K167" s="32"/>
      <c r="L167" s="32"/>
      <c r="M167" s="32"/>
      <c r="N167" s="32"/>
      <c r="O167" s="32"/>
      <c r="P167" s="32"/>
      <c r="Q167" s="32"/>
      <c r="R167" s="32"/>
      <c r="S167" s="32"/>
      <c r="T167" s="32"/>
    </row>
    <row r="168" spans="2:20" x14ac:dyDescent="0.25">
      <c r="B168" s="37"/>
      <c r="C168" s="32"/>
      <c r="D168" s="32"/>
      <c r="E168" s="32"/>
      <c r="F168" s="32"/>
      <c r="G168" s="32"/>
      <c r="H168" s="32"/>
      <c r="I168" s="32"/>
      <c r="J168" s="32"/>
      <c r="K168" s="32"/>
      <c r="L168" s="32"/>
      <c r="M168" s="32"/>
      <c r="N168" s="32"/>
      <c r="O168" s="32"/>
      <c r="P168" s="32"/>
      <c r="Q168" s="32"/>
      <c r="R168" s="32"/>
      <c r="S168" s="32"/>
      <c r="T168" s="32"/>
    </row>
    <row r="169" spans="2:20" x14ac:dyDescent="0.25">
      <c r="B169" s="37"/>
      <c r="C169" s="32"/>
      <c r="D169" s="32"/>
      <c r="E169" s="32"/>
      <c r="F169" s="32"/>
      <c r="G169" s="32"/>
      <c r="H169" s="32"/>
      <c r="I169" s="32"/>
      <c r="J169" s="32"/>
      <c r="K169" s="32"/>
      <c r="L169" s="32"/>
      <c r="M169" s="32"/>
      <c r="N169" s="32"/>
      <c r="O169" s="32"/>
      <c r="P169" s="32"/>
      <c r="Q169" s="32"/>
      <c r="R169" s="32"/>
      <c r="S169" s="32"/>
      <c r="T169" s="32"/>
    </row>
    <row r="170" spans="2:20" x14ac:dyDescent="0.25">
      <c r="B170" s="37"/>
      <c r="C170" s="32"/>
      <c r="D170" s="32"/>
      <c r="E170" s="32"/>
      <c r="F170" s="32"/>
      <c r="G170" s="32"/>
      <c r="H170" s="32"/>
      <c r="I170" s="32"/>
      <c r="J170" s="32"/>
      <c r="K170" s="32"/>
      <c r="L170" s="32"/>
      <c r="M170" s="32"/>
      <c r="N170" s="32"/>
      <c r="O170" s="32"/>
      <c r="P170" s="32"/>
      <c r="Q170" s="32"/>
      <c r="R170" s="32"/>
      <c r="S170" s="32"/>
      <c r="T170" s="32"/>
    </row>
    <row r="171" spans="2:20" x14ac:dyDescent="0.25">
      <c r="B171" s="37"/>
      <c r="C171" s="32"/>
      <c r="D171" s="32"/>
      <c r="E171" s="32"/>
      <c r="F171" s="32"/>
      <c r="G171" s="32"/>
      <c r="H171" s="32"/>
      <c r="I171" s="32"/>
      <c r="J171" s="32"/>
      <c r="K171" s="32"/>
      <c r="L171" s="32"/>
      <c r="M171" s="32"/>
      <c r="N171" s="32"/>
      <c r="O171" s="32"/>
      <c r="P171" s="32"/>
      <c r="Q171" s="32"/>
      <c r="R171" s="32"/>
      <c r="S171" s="32"/>
      <c r="T171" s="32"/>
    </row>
    <row r="172" spans="2:20" x14ac:dyDescent="0.25">
      <c r="B172" s="37"/>
      <c r="C172" s="32"/>
      <c r="D172" s="32"/>
      <c r="E172" s="32"/>
      <c r="F172" s="32"/>
      <c r="G172" s="32"/>
      <c r="H172" s="32"/>
      <c r="I172" s="32"/>
      <c r="J172" s="32"/>
      <c r="K172" s="32"/>
      <c r="L172" s="32"/>
      <c r="M172" s="32"/>
      <c r="N172" s="32"/>
      <c r="O172" s="32"/>
      <c r="P172" s="32"/>
      <c r="Q172" s="32"/>
      <c r="R172" s="32"/>
      <c r="S172" s="32"/>
      <c r="T172" s="32"/>
    </row>
    <row r="173" spans="2:20" x14ac:dyDescent="0.25">
      <c r="B173" s="37"/>
      <c r="C173" s="32"/>
      <c r="D173" s="32"/>
      <c r="E173" s="32"/>
      <c r="F173" s="32"/>
      <c r="G173" s="32"/>
      <c r="H173" s="32"/>
      <c r="I173" s="32"/>
      <c r="J173" s="32"/>
      <c r="K173" s="32"/>
      <c r="L173" s="32"/>
      <c r="M173" s="32"/>
      <c r="N173" s="32"/>
      <c r="O173" s="32"/>
      <c r="P173" s="32"/>
      <c r="Q173" s="32"/>
      <c r="R173" s="32"/>
      <c r="S173" s="32"/>
      <c r="T173" s="32"/>
    </row>
    <row r="174" spans="2:20" x14ac:dyDescent="0.25">
      <c r="B174" s="5"/>
      <c r="C174" s="5"/>
      <c r="D174" s="5"/>
      <c r="E174" s="5"/>
      <c r="F174" s="5"/>
      <c r="G174" s="5"/>
      <c r="H174" s="5"/>
      <c r="I174" s="5"/>
      <c r="J174" s="5"/>
      <c r="K174" s="5"/>
      <c r="L174" s="5"/>
      <c r="M174" s="5"/>
      <c r="N174" s="5"/>
      <c r="O174" s="5"/>
      <c r="P174" s="5"/>
      <c r="Q174" s="5"/>
      <c r="R174" s="5"/>
      <c r="S174" s="5"/>
      <c r="T174" s="5"/>
    </row>
    <row r="175" spans="2:20" x14ac:dyDescent="0.25">
      <c r="B175" s="5"/>
      <c r="C175" s="5"/>
      <c r="D175" s="5"/>
      <c r="E175" s="5"/>
      <c r="F175" s="5"/>
      <c r="G175" s="5"/>
      <c r="H175" s="5"/>
      <c r="I175" s="5"/>
      <c r="J175" s="5"/>
      <c r="K175" s="5"/>
      <c r="L175" s="5"/>
      <c r="M175" s="5"/>
      <c r="N175" s="5"/>
      <c r="O175" s="5"/>
      <c r="P175" s="5"/>
      <c r="Q175" s="5"/>
      <c r="R175" s="5"/>
      <c r="S175" s="5"/>
      <c r="T175" s="5"/>
    </row>
    <row r="176" spans="2:20" x14ac:dyDescent="0.25">
      <c r="B176" s="35"/>
      <c r="C176" s="35"/>
      <c r="D176" s="35"/>
      <c r="E176" s="35"/>
      <c r="F176" s="35"/>
      <c r="G176" s="35"/>
      <c r="H176" s="35"/>
      <c r="I176" s="35"/>
      <c r="J176" s="35"/>
      <c r="K176" s="35"/>
      <c r="L176" s="35"/>
      <c r="M176" s="35"/>
      <c r="N176" s="35"/>
      <c r="O176" s="35"/>
      <c r="P176" s="35"/>
      <c r="Q176" s="35"/>
      <c r="R176" s="35"/>
      <c r="S176" s="35"/>
      <c r="T176" s="35"/>
    </row>
    <row r="177" spans="2:20" x14ac:dyDescent="0.25">
      <c r="B177" s="33"/>
      <c r="C177" s="33"/>
      <c r="D177" s="33"/>
      <c r="E177" s="33"/>
      <c r="F177" s="33"/>
      <c r="G177" s="33"/>
      <c r="H177" s="33"/>
      <c r="I177" s="33"/>
      <c r="J177" s="33"/>
      <c r="K177" s="33"/>
      <c r="L177" s="33"/>
      <c r="M177" s="33"/>
      <c r="N177" s="33"/>
      <c r="O177" s="33"/>
      <c r="P177" s="33"/>
      <c r="Q177" s="33"/>
      <c r="R177" s="33"/>
      <c r="S177" s="33"/>
      <c r="T177" s="33"/>
    </row>
    <row r="178" spans="2:20" x14ac:dyDescent="0.25">
      <c r="B178" s="37"/>
      <c r="C178" s="32"/>
      <c r="D178" s="32"/>
      <c r="E178" s="32"/>
      <c r="F178" s="32"/>
      <c r="G178" s="32"/>
      <c r="H178" s="32"/>
      <c r="I178" s="32"/>
      <c r="J178" s="32"/>
      <c r="K178" s="32"/>
      <c r="L178" s="32"/>
      <c r="M178" s="32"/>
      <c r="N178" s="32"/>
      <c r="O178" s="32"/>
      <c r="P178" s="32"/>
      <c r="Q178" s="32"/>
      <c r="R178" s="32"/>
      <c r="S178" s="32"/>
      <c r="T178" s="32"/>
    </row>
    <row r="179" spans="2:20" x14ac:dyDescent="0.25">
      <c r="B179" s="37"/>
      <c r="C179" s="32"/>
      <c r="D179" s="32"/>
      <c r="E179" s="32"/>
      <c r="F179" s="32"/>
      <c r="G179" s="32"/>
      <c r="H179" s="32"/>
      <c r="I179" s="32"/>
      <c r="J179" s="32"/>
      <c r="K179" s="32"/>
      <c r="L179" s="32"/>
      <c r="M179" s="32"/>
      <c r="N179" s="32"/>
      <c r="O179" s="32"/>
      <c r="P179" s="32"/>
      <c r="Q179" s="32"/>
      <c r="R179" s="32"/>
      <c r="S179" s="32"/>
      <c r="T179" s="32"/>
    </row>
    <row r="180" spans="2:20" x14ac:dyDescent="0.25">
      <c r="B180" s="37"/>
      <c r="C180" s="32"/>
      <c r="D180" s="32"/>
      <c r="E180" s="32"/>
      <c r="F180" s="32"/>
      <c r="G180" s="32"/>
      <c r="H180" s="32"/>
      <c r="I180" s="32"/>
      <c r="J180" s="32"/>
      <c r="K180" s="32"/>
      <c r="L180" s="32"/>
      <c r="M180" s="32"/>
      <c r="N180" s="32"/>
      <c r="O180" s="32"/>
      <c r="P180" s="32"/>
      <c r="Q180" s="32"/>
      <c r="R180" s="32"/>
      <c r="S180" s="32"/>
      <c r="T180" s="32"/>
    </row>
    <row r="181" spans="2:20" x14ac:dyDescent="0.25">
      <c r="B181" s="37"/>
      <c r="C181" s="32"/>
      <c r="D181" s="32"/>
      <c r="E181" s="32"/>
      <c r="F181" s="32"/>
      <c r="G181" s="32"/>
      <c r="H181" s="32"/>
      <c r="I181" s="32"/>
      <c r="J181" s="32"/>
      <c r="K181" s="32"/>
      <c r="L181" s="32"/>
      <c r="M181" s="32"/>
      <c r="N181" s="32"/>
      <c r="O181" s="32"/>
      <c r="P181" s="32"/>
      <c r="Q181" s="32"/>
      <c r="R181" s="32"/>
      <c r="S181" s="32"/>
      <c r="T181" s="32"/>
    </row>
    <row r="182" spans="2:20" x14ac:dyDescent="0.25">
      <c r="B182" s="37"/>
      <c r="C182" s="32"/>
      <c r="D182" s="32"/>
      <c r="E182" s="32"/>
      <c r="F182" s="32"/>
      <c r="G182" s="32"/>
      <c r="H182" s="32"/>
      <c r="I182" s="32"/>
      <c r="J182" s="32"/>
      <c r="K182" s="32"/>
      <c r="L182" s="32"/>
      <c r="M182" s="32"/>
      <c r="N182" s="32"/>
      <c r="O182" s="32"/>
      <c r="P182" s="32"/>
      <c r="Q182" s="32"/>
      <c r="R182" s="32"/>
      <c r="S182" s="32"/>
      <c r="T182" s="32"/>
    </row>
    <row r="183" spans="2:20" x14ac:dyDescent="0.25">
      <c r="B183" s="37"/>
      <c r="C183" s="32"/>
      <c r="D183" s="32"/>
      <c r="E183" s="32"/>
      <c r="F183" s="32"/>
      <c r="G183" s="32"/>
      <c r="H183" s="32"/>
      <c r="I183" s="32"/>
      <c r="J183" s="32"/>
      <c r="K183" s="32"/>
      <c r="L183" s="32"/>
      <c r="M183" s="32"/>
      <c r="N183" s="32"/>
      <c r="O183" s="32"/>
      <c r="P183" s="32"/>
      <c r="Q183" s="32"/>
      <c r="R183" s="32"/>
      <c r="S183" s="32"/>
      <c r="T183" s="32"/>
    </row>
    <row r="184" spans="2:20" x14ac:dyDescent="0.25">
      <c r="B184" s="37"/>
      <c r="C184" s="32"/>
      <c r="D184" s="32"/>
      <c r="E184" s="32"/>
      <c r="F184" s="32"/>
      <c r="G184" s="32"/>
      <c r="H184" s="32"/>
      <c r="I184" s="32"/>
      <c r="J184" s="32"/>
      <c r="K184" s="32"/>
      <c r="L184" s="32"/>
      <c r="M184" s="32"/>
      <c r="N184" s="32"/>
      <c r="O184" s="32"/>
      <c r="P184" s="32"/>
      <c r="Q184" s="32"/>
      <c r="R184" s="32"/>
      <c r="S184" s="32"/>
      <c r="T184" s="32"/>
    </row>
    <row r="185" spans="2:20" x14ac:dyDescent="0.25">
      <c r="B185" s="37"/>
      <c r="C185" s="32"/>
      <c r="D185" s="32"/>
      <c r="E185" s="32"/>
      <c r="F185" s="32"/>
      <c r="G185" s="32"/>
      <c r="H185" s="32"/>
      <c r="I185" s="32"/>
      <c r="J185" s="32"/>
      <c r="K185" s="32"/>
      <c r="L185" s="32"/>
      <c r="M185" s="32"/>
      <c r="N185" s="32"/>
      <c r="O185" s="32"/>
      <c r="P185" s="32"/>
      <c r="Q185" s="32"/>
      <c r="R185" s="32"/>
      <c r="S185" s="32"/>
      <c r="T185" s="32"/>
    </row>
    <row r="186" spans="2:20" x14ac:dyDescent="0.25">
      <c r="B186" s="37"/>
      <c r="C186" s="32"/>
      <c r="D186" s="32"/>
      <c r="E186" s="32"/>
      <c r="F186" s="32"/>
      <c r="G186" s="32"/>
      <c r="H186" s="32"/>
      <c r="I186" s="32"/>
      <c r="J186" s="32"/>
      <c r="K186" s="32"/>
      <c r="L186" s="32"/>
      <c r="M186" s="32"/>
      <c r="N186" s="32"/>
      <c r="O186" s="32"/>
      <c r="P186" s="32"/>
      <c r="Q186" s="32"/>
      <c r="R186" s="32"/>
      <c r="S186" s="32"/>
      <c r="T186" s="32"/>
    </row>
    <row r="187" spans="2:20" x14ac:dyDescent="0.25">
      <c r="B187" s="37"/>
      <c r="C187" s="32"/>
      <c r="D187" s="32"/>
      <c r="E187" s="32"/>
      <c r="F187" s="32"/>
      <c r="G187" s="32"/>
      <c r="H187" s="32"/>
      <c r="I187" s="32"/>
      <c r="J187" s="32"/>
      <c r="K187" s="32"/>
      <c r="L187" s="32"/>
      <c r="M187" s="32"/>
      <c r="N187" s="32"/>
      <c r="O187" s="32"/>
      <c r="P187" s="32"/>
      <c r="Q187" s="32"/>
      <c r="R187" s="32"/>
      <c r="S187" s="32"/>
      <c r="T187" s="32"/>
    </row>
    <row r="188" spans="2:20" x14ac:dyDescent="0.25">
      <c r="B188" s="37"/>
      <c r="C188" s="32"/>
      <c r="D188" s="32"/>
      <c r="E188" s="32"/>
      <c r="F188" s="32"/>
      <c r="G188" s="32"/>
      <c r="H188" s="32"/>
      <c r="I188" s="32"/>
      <c r="J188" s="32"/>
      <c r="K188" s="32"/>
      <c r="L188" s="32"/>
      <c r="M188" s="32"/>
      <c r="N188" s="32"/>
      <c r="O188" s="32"/>
      <c r="P188" s="32"/>
      <c r="Q188" s="32"/>
      <c r="R188" s="32"/>
      <c r="S188" s="32"/>
      <c r="T188" s="32"/>
    </row>
    <row r="189" spans="2:20" x14ac:dyDescent="0.25">
      <c r="B189" s="37"/>
      <c r="C189" s="32"/>
      <c r="D189" s="32"/>
      <c r="E189" s="32"/>
      <c r="F189" s="32"/>
      <c r="G189" s="32"/>
      <c r="H189" s="32"/>
      <c r="I189" s="32"/>
      <c r="J189" s="32"/>
      <c r="K189" s="32"/>
      <c r="L189" s="32"/>
      <c r="M189" s="32"/>
      <c r="N189" s="32"/>
      <c r="O189" s="32"/>
      <c r="P189" s="32"/>
      <c r="Q189" s="32"/>
      <c r="R189" s="32"/>
      <c r="S189" s="32"/>
      <c r="T189" s="32"/>
    </row>
  </sheetData>
  <mergeCells count="5">
    <mergeCell ref="B8:T8"/>
    <mergeCell ref="B6:T6"/>
    <mergeCell ref="B5:T5"/>
    <mergeCell ref="B1:T1"/>
    <mergeCell ref="B2:T2"/>
  </mergeCells>
  <pageMargins left="0.7" right="0.7" top="0.75" bottom="0.75" header="0.3" footer="0.3"/>
  <pageSetup scale="65" fitToHeight="0" orientation="landscape" r:id="rId1"/>
  <headerFooter>
    <oddFooter xml:space="preserve">&amp;C_x000D_&amp;1#&amp;"Calibri"&amp;10&amp;K000000 Internal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D1715-A545-478D-BFFA-AC50E40DF258}">
  <sheetPr>
    <tabColor theme="6" tint="0.79998168889431442"/>
    <pageSetUpPr fitToPage="1"/>
  </sheetPr>
  <dimension ref="A1:X62"/>
  <sheetViews>
    <sheetView topLeftCell="A35" zoomScale="106" zoomScaleNormal="106" workbookViewId="0">
      <selection activeCell="F17" sqref="F17"/>
    </sheetView>
  </sheetViews>
  <sheetFormatPr defaultColWidth="9" defaultRowHeight="15.75" x14ac:dyDescent="0.25"/>
  <cols>
    <col min="1" max="1" width="2.625" style="83" customWidth="1"/>
    <col min="2" max="21" width="9.125" style="83" customWidth="1"/>
    <col min="22" max="22" width="4.875" style="83" customWidth="1"/>
    <col min="23" max="41" width="12.875" style="83" customWidth="1"/>
    <col min="42" max="16384" width="9" style="83"/>
  </cols>
  <sheetData>
    <row r="1" spans="1:21" s="6" customFormat="1" ht="15.75" customHeight="1" x14ac:dyDescent="0.25">
      <c r="A1" s="50"/>
      <c r="B1" s="259" t="s">
        <v>164</v>
      </c>
      <c r="C1" s="259"/>
      <c r="D1" s="259"/>
      <c r="E1" s="259"/>
      <c r="F1" s="259"/>
      <c r="G1" s="259"/>
      <c r="H1" s="259"/>
      <c r="I1" s="259"/>
      <c r="J1" s="259"/>
      <c r="K1" s="259"/>
      <c r="L1" s="259"/>
      <c r="M1" s="259"/>
      <c r="N1" s="259"/>
      <c r="O1" s="259"/>
      <c r="P1" s="259"/>
      <c r="Q1" s="259"/>
      <c r="R1" s="259"/>
      <c r="S1" s="259"/>
      <c r="T1" s="259"/>
      <c r="U1" s="259"/>
    </row>
    <row r="2" spans="1:21" s="7" customFormat="1" ht="15.75" customHeight="1" x14ac:dyDescent="0.25">
      <c r="A2" s="109"/>
      <c r="B2" s="257" t="s">
        <v>111</v>
      </c>
      <c r="C2" s="258"/>
      <c r="D2" s="258"/>
      <c r="E2" s="258"/>
      <c r="F2" s="258"/>
      <c r="G2" s="258"/>
      <c r="H2" s="258"/>
      <c r="I2" s="258"/>
      <c r="J2" s="258"/>
      <c r="K2" s="258"/>
      <c r="L2" s="258"/>
      <c r="M2" s="258"/>
      <c r="N2" s="258"/>
      <c r="O2" s="258"/>
      <c r="P2" s="258"/>
      <c r="Q2" s="258"/>
      <c r="R2" s="258"/>
      <c r="S2" s="258"/>
      <c r="T2" s="258"/>
      <c r="U2" s="258"/>
    </row>
    <row r="3" spans="1:21" s="7" customFormat="1" ht="15.75" customHeight="1" x14ac:dyDescent="0.2">
      <c r="E3" s="36"/>
      <c r="F3" s="36"/>
      <c r="G3" s="36"/>
      <c r="H3" s="36"/>
      <c r="I3" s="36"/>
      <c r="J3" s="36"/>
      <c r="K3" s="36"/>
      <c r="L3" s="36"/>
      <c r="M3" s="36"/>
      <c r="N3" s="36"/>
    </row>
    <row r="4" spans="1:21" s="7" customFormat="1" ht="15.75" customHeight="1" x14ac:dyDescent="0.2">
      <c r="E4" s="36"/>
      <c r="F4" s="36"/>
      <c r="G4" s="36"/>
      <c r="H4" s="36"/>
      <c r="I4" s="36"/>
      <c r="J4" s="36"/>
      <c r="K4" s="36"/>
      <c r="L4" s="36"/>
      <c r="M4" s="36"/>
      <c r="N4" s="36"/>
    </row>
    <row r="5" spans="1:21" s="6" customFormat="1" ht="15.75" customHeight="1" x14ac:dyDescent="0.2">
      <c r="B5" s="255" t="s">
        <v>165</v>
      </c>
      <c r="C5" s="255"/>
      <c r="D5" s="255"/>
      <c r="E5" s="255"/>
      <c r="F5" s="255"/>
      <c r="G5" s="255"/>
      <c r="H5" s="255"/>
      <c r="I5" s="255"/>
      <c r="J5" s="255"/>
      <c r="K5" s="255"/>
      <c r="L5" s="255"/>
      <c r="M5" s="255"/>
      <c r="N5" s="255"/>
      <c r="O5" s="255"/>
      <c r="P5" s="255"/>
      <c r="Q5" s="255"/>
      <c r="R5" s="255"/>
      <c r="S5" s="255"/>
      <c r="T5" s="255"/>
      <c r="U5" s="255"/>
    </row>
    <row r="6" spans="1:21" s="8" customFormat="1" ht="15.75" customHeight="1" x14ac:dyDescent="0.2">
      <c r="E6" s="9"/>
      <c r="F6" s="9"/>
      <c r="G6" s="9"/>
      <c r="H6" s="9"/>
      <c r="I6" s="9"/>
      <c r="J6" s="9"/>
      <c r="K6" s="9"/>
      <c r="L6" s="9"/>
      <c r="M6" s="9"/>
      <c r="N6" s="9"/>
    </row>
    <row r="7" spans="1:21" s="8" customFormat="1" ht="15.75" customHeight="1" x14ac:dyDescent="0.2">
      <c r="F7" s="7"/>
      <c r="G7" s="7"/>
      <c r="H7" s="7"/>
      <c r="I7" s="7"/>
      <c r="J7" s="7"/>
      <c r="K7" s="7"/>
      <c r="L7" s="7"/>
      <c r="M7" s="7"/>
      <c r="N7" s="7"/>
    </row>
    <row r="8" spans="1:21" ht="15.75" customHeight="1" x14ac:dyDescent="0.25">
      <c r="B8" s="261" t="s">
        <v>166</v>
      </c>
      <c r="C8" s="262"/>
      <c r="D8" s="262"/>
      <c r="E8" s="262"/>
      <c r="F8" s="262"/>
      <c r="G8" s="262"/>
      <c r="H8" s="262"/>
      <c r="I8" s="262"/>
      <c r="J8" s="262"/>
      <c r="K8" s="262"/>
      <c r="L8" s="262"/>
      <c r="M8" s="262"/>
      <c r="N8" s="262"/>
      <c r="O8" s="262"/>
      <c r="P8" s="262"/>
      <c r="Q8" s="262"/>
      <c r="R8" s="262"/>
      <c r="S8" s="262"/>
      <c r="T8" s="262"/>
      <c r="U8" s="263"/>
    </row>
    <row r="9" spans="1:21" ht="45.75" x14ac:dyDescent="0.25">
      <c r="B9" s="14" t="s">
        <v>138</v>
      </c>
      <c r="C9" s="14" t="s">
        <v>139</v>
      </c>
      <c r="D9" s="14" t="s">
        <v>167</v>
      </c>
      <c r="E9" s="14" t="s">
        <v>140</v>
      </c>
      <c r="F9" s="14" t="s">
        <v>141</v>
      </c>
      <c r="G9" s="14" t="s">
        <v>142</v>
      </c>
      <c r="H9" s="14" t="s">
        <v>143</v>
      </c>
      <c r="I9" s="14" t="s">
        <v>144</v>
      </c>
      <c r="J9" s="14" t="s">
        <v>145</v>
      </c>
      <c r="K9" s="14" t="s">
        <v>146</v>
      </c>
      <c r="L9" s="14" t="s">
        <v>147</v>
      </c>
      <c r="M9" s="14" t="s">
        <v>148</v>
      </c>
      <c r="N9" s="14" t="s">
        <v>149</v>
      </c>
      <c r="O9" s="14" t="s">
        <v>150</v>
      </c>
      <c r="P9" s="14" t="s">
        <v>151</v>
      </c>
      <c r="Q9" s="14" t="s">
        <v>152</v>
      </c>
      <c r="R9" s="82" t="s">
        <v>153</v>
      </c>
      <c r="S9" s="14" t="s">
        <v>154</v>
      </c>
      <c r="T9" s="14" t="s">
        <v>155</v>
      </c>
      <c r="U9" s="10" t="s">
        <v>156</v>
      </c>
    </row>
    <row r="10" spans="1:21" x14ac:dyDescent="0.25">
      <c r="B10" s="85">
        <v>2020</v>
      </c>
      <c r="C10" s="85">
        <v>1</v>
      </c>
      <c r="D10" s="85"/>
      <c r="E10" s="85">
        <v>945</v>
      </c>
      <c r="F10" s="85">
        <v>338</v>
      </c>
      <c r="G10" s="85"/>
      <c r="H10" s="85">
        <v>7</v>
      </c>
      <c r="I10" s="85"/>
      <c r="J10" s="85"/>
      <c r="K10" s="85">
        <v>539</v>
      </c>
      <c r="L10" s="85">
        <v>772</v>
      </c>
      <c r="M10" s="85"/>
      <c r="N10" s="85"/>
      <c r="O10" s="85">
        <v>4</v>
      </c>
      <c r="P10" s="85">
        <v>15</v>
      </c>
      <c r="Q10" s="85">
        <v>87</v>
      </c>
      <c r="R10" s="85"/>
      <c r="S10" s="85"/>
      <c r="T10" s="85">
        <v>260</v>
      </c>
      <c r="U10" s="175">
        <v>2967</v>
      </c>
    </row>
    <row r="11" spans="1:21" x14ac:dyDescent="0.25">
      <c r="B11" s="85">
        <v>2020</v>
      </c>
      <c r="C11" s="85">
        <v>2</v>
      </c>
      <c r="D11" s="85"/>
      <c r="E11" s="85">
        <v>734</v>
      </c>
      <c r="F11" s="85">
        <v>297</v>
      </c>
      <c r="G11" s="85"/>
      <c r="H11" s="85">
        <v>8</v>
      </c>
      <c r="I11" s="85"/>
      <c r="J11" s="85"/>
      <c r="K11" s="85">
        <v>491</v>
      </c>
      <c r="L11" s="85">
        <v>666</v>
      </c>
      <c r="M11" s="85"/>
      <c r="N11" s="85"/>
      <c r="O11" s="85">
        <v>4</v>
      </c>
      <c r="P11" s="85">
        <v>12</v>
      </c>
      <c r="Q11" s="85">
        <v>51</v>
      </c>
      <c r="R11" s="85"/>
      <c r="S11" s="85"/>
      <c r="T11" s="85">
        <v>223</v>
      </c>
      <c r="U11" s="175">
        <v>2486</v>
      </c>
    </row>
    <row r="12" spans="1:21" x14ac:dyDescent="0.25">
      <c r="B12" s="85">
        <v>2020</v>
      </c>
      <c r="C12" s="85">
        <v>3</v>
      </c>
      <c r="D12" s="85"/>
      <c r="E12" s="85">
        <v>626</v>
      </c>
      <c r="F12" s="85">
        <v>225</v>
      </c>
      <c r="G12" s="85"/>
      <c r="H12" s="85">
        <v>6</v>
      </c>
      <c r="I12" s="85"/>
      <c r="J12" s="85"/>
      <c r="K12" s="85">
        <v>488</v>
      </c>
      <c r="L12" s="85">
        <v>671</v>
      </c>
      <c r="M12" s="85"/>
      <c r="N12" s="85"/>
      <c r="O12" s="85">
        <v>3</v>
      </c>
      <c r="P12" s="85">
        <v>11</v>
      </c>
      <c r="Q12" s="85">
        <v>61</v>
      </c>
      <c r="R12" s="85"/>
      <c r="S12" s="85"/>
      <c r="T12" s="85">
        <v>93</v>
      </c>
      <c r="U12" s="175">
        <v>2184</v>
      </c>
    </row>
    <row r="13" spans="1:21" x14ac:dyDescent="0.25">
      <c r="B13" s="85">
        <v>2020</v>
      </c>
      <c r="C13" s="85">
        <v>4</v>
      </c>
      <c r="D13" s="85"/>
      <c r="E13" s="85">
        <v>475</v>
      </c>
      <c r="F13" s="85">
        <v>165</v>
      </c>
      <c r="G13" s="85"/>
      <c r="H13" s="85">
        <v>6</v>
      </c>
      <c r="I13" s="85"/>
      <c r="J13" s="85"/>
      <c r="K13" s="85">
        <v>428</v>
      </c>
      <c r="L13" s="85">
        <v>491</v>
      </c>
      <c r="M13" s="85"/>
      <c r="N13" s="85"/>
      <c r="O13" s="85">
        <v>3</v>
      </c>
      <c r="P13" s="85">
        <v>8</v>
      </c>
      <c r="Q13" s="85">
        <v>36</v>
      </c>
      <c r="R13" s="85"/>
      <c r="S13" s="85"/>
      <c r="T13" s="85">
        <v>129</v>
      </c>
      <c r="U13" s="175">
        <v>1741</v>
      </c>
    </row>
    <row r="14" spans="1:21" x14ac:dyDescent="0.25">
      <c r="B14" s="85">
        <v>2020</v>
      </c>
      <c r="C14" s="85">
        <v>5</v>
      </c>
      <c r="D14" s="85"/>
      <c r="E14" s="85">
        <v>296</v>
      </c>
      <c r="F14" s="85">
        <v>129</v>
      </c>
      <c r="G14" s="85"/>
      <c r="H14" s="85">
        <v>6</v>
      </c>
      <c r="I14" s="85"/>
      <c r="J14" s="85"/>
      <c r="K14" s="85">
        <v>372</v>
      </c>
      <c r="L14" s="85">
        <v>430</v>
      </c>
      <c r="M14" s="85"/>
      <c r="N14" s="85"/>
      <c r="O14" s="85">
        <v>3</v>
      </c>
      <c r="P14" s="85">
        <v>5</v>
      </c>
      <c r="Q14" s="85">
        <v>18</v>
      </c>
      <c r="R14" s="85"/>
      <c r="S14" s="85"/>
      <c r="T14" s="85">
        <v>177</v>
      </c>
      <c r="U14" s="175">
        <v>1436</v>
      </c>
    </row>
    <row r="15" spans="1:21" x14ac:dyDescent="0.25">
      <c r="B15" s="85">
        <v>2020</v>
      </c>
      <c r="C15" s="85">
        <v>6</v>
      </c>
      <c r="D15" s="85"/>
      <c r="E15" s="85">
        <v>255</v>
      </c>
      <c r="F15" s="85">
        <v>125</v>
      </c>
      <c r="G15" s="85"/>
      <c r="H15" s="85">
        <v>6</v>
      </c>
      <c r="I15" s="85"/>
      <c r="J15" s="85"/>
      <c r="K15" s="85">
        <v>399</v>
      </c>
      <c r="L15" s="85">
        <v>666</v>
      </c>
      <c r="M15" s="85"/>
      <c r="N15" s="85"/>
      <c r="O15" s="85">
        <v>3</v>
      </c>
      <c r="P15" s="85">
        <v>4</v>
      </c>
      <c r="Q15" s="85">
        <v>16</v>
      </c>
      <c r="R15" s="85"/>
      <c r="S15" s="85"/>
      <c r="T15" s="85">
        <v>261</v>
      </c>
      <c r="U15" s="175">
        <v>1735</v>
      </c>
    </row>
    <row r="16" spans="1:21" x14ac:dyDescent="0.25">
      <c r="B16" s="85">
        <v>2020</v>
      </c>
      <c r="C16" s="85">
        <v>7</v>
      </c>
      <c r="D16" s="85"/>
      <c r="E16" s="85">
        <v>234</v>
      </c>
      <c r="F16" s="85">
        <v>123</v>
      </c>
      <c r="G16" s="85"/>
      <c r="H16" s="85">
        <v>7</v>
      </c>
      <c r="I16" s="85"/>
      <c r="J16" s="85"/>
      <c r="K16" s="85">
        <v>473</v>
      </c>
      <c r="L16" s="85">
        <v>844</v>
      </c>
      <c r="M16" s="85"/>
      <c r="N16" s="85"/>
      <c r="O16" s="85">
        <v>3</v>
      </c>
      <c r="P16" s="85">
        <v>4</v>
      </c>
      <c r="Q16" s="85">
        <v>16</v>
      </c>
      <c r="R16" s="85"/>
      <c r="S16" s="85"/>
      <c r="T16" s="85">
        <v>337</v>
      </c>
      <c r="U16" s="175">
        <v>2041</v>
      </c>
    </row>
    <row r="17" spans="2:22" x14ac:dyDescent="0.25">
      <c r="B17" s="85">
        <v>2020</v>
      </c>
      <c r="C17" s="85">
        <v>8</v>
      </c>
      <c r="D17" s="85"/>
      <c r="E17" s="85">
        <v>229</v>
      </c>
      <c r="F17" s="85">
        <v>124</v>
      </c>
      <c r="G17" s="85"/>
      <c r="H17" s="85">
        <v>8</v>
      </c>
      <c r="I17" s="85"/>
      <c r="J17" s="85"/>
      <c r="K17" s="85">
        <v>552</v>
      </c>
      <c r="L17" s="175">
        <v>1170</v>
      </c>
      <c r="M17" s="85"/>
      <c r="N17" s="85"/>
      <c r="O17" s="85">
        <v>3</v>
      </c>
      <c r="P17" s="85">
        <v>4</v>
      </c>
      <c r="Q17" s="85">
        <v>25</v>
      </c>
      <c r="R17" s="85"/>
      <c r="S17" s="85"/>
      <c r="T17" s="85">
        <v>417</v>
      </c>
      <c r="U17" s="175">
        <v>2532</v>
      </c>
    </row>
    <row r="18" spans="2:22" x14ac:dyDescent="0.25">
      <c r="B18" s="85">
        <v>2020</v>
      </c>
      <c r="C18" s="85">
        <v>9</v>
      </c>
      <c r="D18" s="85"/>
      <c r="E18" s="85">
        <v>245</v>
      </c>
      <c r="F18" s="85">
        <v>137</v>
      </c>
      <c r="G18" s="85"/>
      <c r="H18" s="85">
        <v>7</v>
      </c>
      <c r="I18" s="85"/>
      <c r="J18" s="85"/>
      <c r="K18" s="85">
        <v>556</v>
      </c>
      <c r="L18" s="85">
        <v>948</v>
      </c>
      <c r="M18" s="85"/>
      <c r="N18" s="85"/>
      <c r="O18" s="85">
        <v>3</v>
      </c>
      <c r="P18" s="85">
        <v>4</v>
      </c>
      <c r="Q18" s="85">
        <v>26</v>
      </c>
      <c r="R18" s="85"/>
      <c r="S18" s="85"/>
      <c r="T18" s="85">
        <v>269</v>
      </c>
      <c r="U18" s="175">
        <v>2195</v>
      </c>
      <c r="V18" s="86"/>
    </row>
    <row r="19" spans="2:22" x14ac:dyDescent="0.25">
      <c r="B19" s="85">
        <v>2020</v>
      </c>
      <c r="C19" s="85">
        <v>10</v>
      </c>
      <c r="D19" s="85"/>
      <c r="E19" s="85">
        <v>293</v>
      </c>
      <c r="F19" s="85">
        <v>154</v>
      </c>
      <c r="G19" s="85"/>
      <c r="H19" s="85">
        <v>7</v>
      </c>
      <c r="I19" s="85"/>
      <c r="J19" s="85"/>
      <c r="K19" s="85">
        <v>426</v>
      </c>
      <c r="L19" s="85">
        <v>948</v>
      </c>
      <c r="M19" s="85"/>
      <c r="N19" s="85"/>
      <c r="O19" s="85">
        <v>4</v>
      </c>
      <c r="P19" s="85">
        <v>5</v>
      </c>
      <c r="Q19" s="85">
        <v>27</v>
      </c>
      <c r="R19" s="85"/>
      <c r="S19" s="85"/>
      <c r="T19" s="85">
        <v>197</v>
      </c>
      <c r="U19" s="175">
        <v>2061</v>
      </c>
      <c r="V19" s="86"/>
    </row>
    <row r="20" spans="2:22" x14ac:dyDescent="0.25">
      <c r="B20" s="85">
        <v>2020</v>
      </c>
      <c r="C20" s="85">
        <v>11</v>
      </c>
      <c r="D20" s="85"/>
      <c r="E20" s="85">
        <v>679</v>
      </c>
      <c r="F20" s="85">
        <v>246</v>
      </c>
      <c r="G20" s="85"/>
      <c r="H20" s="85">
        <v>7</v>
      </c>
      <c r="I20" s="85"/>
      <c r="J20" s="85"/>
      <c r="K20" s="85">
        <v>419</v>
      </c>
      <c r="L20" s="85">
        <v>820</v>
      </c>
      <c r="M20" s="85"/>
      <c r="N20" s="85"/>
      <c r="O20" s="85">
        <v>3</v>
      </c>
      <c r="P20" s="85">
        <v>12</v>
      </c>
      <c r="Q20" s="85">
        <v>81</v>
      </c>
      <c r="R20" s="85"/>
      <c r="S20" s="85"/>
      <c r="T20" s="85">
        <v>173</v>
      </c>
      <c r="U20" s="175">
        <v>2440</v>
      </c>
      <c r="V20" s="86"/>
    </row>
    <row r="21" spans="2:22" x14ac:dyDescent="0.25">
      <c r="B21" s="85">
        <v>2020</v>
      </c>
      <c r="C21" s="85">
        <v>12</v>
      </c>
      <c r="D21" s="85"/>
      <c r="E21" s="85">
        <v>921</v>
      </c>
      <c r="F21" s="85">
        <v>284</v>
      </c>
      <c r="G21" s="85"/>
      <c r="H21" s="85">
        <v>6</v>
      </c>
      <c r="I21" s="85"/>
      <c r="J21" s="85"/>
      <c r="K21" s="85">
        <v>439</v>
      </c>
      <c r="L21" s="175">
        <v>1005</v>
      </c>
      <c r="M21" s="85"/>
      <c r="N21" s="85"/>
      <c r="O21" s="85">
        <v>3</v>
      </c>
      <c r="P21" s="85">
        <v>14</v>
      </c>
      <c r="Q21" s="85">
        <v>85</v>
      </c>
      <c r="R21" s="84"/>
      <c r="S21" s="84"/>
      <c r="T21" s="85">
        <v>346</v>
      </c>
      <c r="U21" s="175">
        <v>3103</v>
      </c>
      <c r="V21" s="86"/>
    </row>
    <row r="22" spans="2:22" x14ac:dyDescent="0.25">
      <c r="B22" s="85">
        <v>2021</v>
      </c>
      <c r="C22" s="85">
        <v>1</v>
      </c>
      <c r="D22" s="85"/>
      <c r="E22" s="85">
        <v>916</v>
      </c>
      <c r="F22" s="85">
        <v>285</v>
      </c>
      <c r="G22" s="85"/>
      <c r="H22" s="85">
        <v>7</v>
      </c>
      <c r="I22" s="85"/>
      <c r="J22" s="85"/>
      <c r="K22" s="85">
        <v>411</v>
      </c>
      <c r="L22" s="85">
        <v>721</v>
      </c>
      <c r="M22" s="85"/>
      <c r="N22" s="85"/>
      <c r="O22" s="85">
        <v>3</v>
      </c>
      <c r="P22" s="85">
        <v>14</v>
      </c>
      <c r="Q22" s="85">
        <v>88</v>
      </c>
      <c r="R22" s="84"/>
      <c r="S22" s="84"/>
      <c r="T22" s="85">
        <v>347</v>
      </c>
      <c r="U22" s="175">
        <v>2792</v>
      </c>
      <c r="V22" s="86"/>
    </row>
    <row r="23" spans="2:22" x14ac:dyDescent="0.25">
      <c r="B23" s="85">
        <v>2021</v>
      </c>
      <c r="C23" s="85">
        <v>2</v>
      </c>
      <c r="D23" s="85"/>
      <c r="E23" s="85">
        <v>811</v>
      </c>
      <c r="F23" s="85">
        <v>278</v>
      </c>
      <c r="G23" s="85"/>
      <c r="H23" s="85">
        <v>7</v>
      </c>
      <c r="I23" s="85"/>
      <c r="J23" s="85"/>
      <c r="K23" s="85">
        <v>419</v>
      </c>
      <c r="L23" s="85">
        <v>886</v>
      </c>
      <c r="M23" s="85"/>
      <c r="N23" s="85"/>
      <c r="O23" s="85">
        <v>3</v>
      </c>
      <c r="P23" s="85">
        <v>12</v>
      </c>
      <c r="Q23" s="85">
        <v>59</v>
      </c>
      <c r="R23" s="84"/>
      <c r="S23" s="84"/>
      <c r="T23" s="85">
        <v>193</v>
      </c>
      <c r="U23" s="175">
        <v>2668</v>
      </c>
      <c r="V23" s="86"/>
    </row>
    <row r="24" spans="2:22" x14ac:dyDescent="0.25">
      <c r="B24" s="85">
        <v>2021</v>
      </c>
      <c r="C24" s="85">
        <v>3</v>
      </c>
      <c r="D24" s="85"/>
      <c r="E24" s="85">
        <v>639</v>
      </c>
      <c r="F24" s="85">
        <v>246</v>
      </c>
      <c r="G24" s="85"/>
      <c r="H24" s="85">
        <v>7</v>
      </c>
      <c r="I24" s="85"/>
      <c r="J24" s="85"/>
      <c r="K24" s="85">
        <v>430</v>
      </c>
      <c r="L24" s="85">
        <v>628</v>
      </c>
      <c r="M24" s="85"/>
      <c r="N24" s="85"/>
      <c r="O24" s="85">
        <v>3</v>
      </c>
      <c r="P24" s="85">
        <v>12</v>
      </c>
      <c r="Q24" s="85">
        <v>59</v>
      </c>
      <c r="R24" s="84"/>
      <c r="S24" s="84"/>
      <c r="T24" s="85">
        <v>320</v>
      </c>
      <c r="U24" s="175">
        <v>2344</v>
      </c>
      <c r="V24" s="86"/>
    </row>
    <row r="25" spans="2:22" x14ac:dyDescent="0.25">
      <c r="B25" s="85">
        <v>2021</v>
      </c>
      <c r="C25" s="85">
        <v>4</v>
      </c>
      <c r="D25" s="85"/>
      <c r="E25" s="85">
        <v>396</v>
      </c>
      <c r="F25" s="85">
        <v>209</v>
      </c>
      <c r="G25" s="85"/>
      <c r="H25" s="85">
        <v>8</v>
      </c>
      <c r="I25" s="85"/>
      <c r="J25" s="85"/>
      <c r="K25" s="85">
        <v>426</v>
      </c>
      <c r="L25" s="85">
        <v>649</v>
      </c>
      <c r="M25" s="85"/>
      <c r="N25" s="85"/>
      <c r="O25" s="85">
        <v>4</v>
      </c>
      <c r="P25" s="85">
        <v>8</v>
      </c>
      <c r="Q25" s="85">
        <v>26</v>
      </c>
      <c r="R25" s="84"/>
      <c r="S25" s="84"/>
      <c r="T25" s="85">
        <v>208</v>
      </c>
      <c r="U25" s="175">
        <v>1934</v>
      </c>
      <c r="V25" s="86"/>
    </row>
    <row r="26" spans="2:22" x14ac:dyDescent="0.25">
      <c r="B26" s="85">
        <v>2021</v>
      </c>
      <c r="C26" s="85">
        <v>5</v>
      </c>
      <c r="D26" s="85"/>
      <c r="E26" s="85">
        <v>294</v>
      </c>
      <c r="F26" s="85">
        <v>184</v>
      </c>
      <c r="G26" s="85"/>
      <c r="H26" s="85">
        <v>7</v>
      </c>
      <c r="I26" s="85"/>
      <c r="J26" s="85"/>
      <c r="K26" s="85">
        <v>409</v>
      </c>
      <c r="L26" s="85">
        <v>582</v>
      </c>
      <c r="M26" s="85"/>
      <c r="N26" s="85"/>
      <c r="O26" s="85">
        <v>4</v>
      </c>
      <c r="P26" s="85">
        <v>6</v>
      </c>
      <c r="Q26" s="85">
        <v>39</v>
      </c>
      <c r="R26" s="84"/>
      <c r="S26" s="84"/>
      <c r="T26" s="85">
        <v>212</v>
      </c>
      <c r="U26" s="175">
        <v>1737</v>
      </c>
      <c r="V26" s="86"/>
    </row>
    <row r="27" spans="2:22" x14ac:dyDescent="0.25">
      <c r="B27" s="85">
        <v>2021</v>
      </c>
      <c r="C27" s="85">
        <v>6</v>
      </c>
      <c r="D27" s="85"/>
      <c r="E27" s="85">
        <v>233</v>
      </c>
      <c r="F27" s="85">
        <v>156</v>
      </c>
      <c r="G27" s="85"/>
      <c r="H27" s="85">
        <v>7</v>
      </c>
      <c r="I27" s="85"/>
      <c r="J27" s="85"/>
      <c r="K27" s="85">
        <v>395</v>
      </c>
      <c r="L27" s="85">
        <v>889</v>
      </c>
      <c r="M27" s="85"/>
      <c r="N27" s="85"/>
      <c r="O27" s="85">
        <v>4</v>
      </c>
      <c r="P27" s="85">
        <v>5</v>
      </c>
      <c r="Q27" s="85">
        <v>27</v>
      </c>
      <c r="R27" s="84"/>
      <c r="S27" s="84"/>
      <c r="T27" s="85">
        <v>376</v>
      </c>
      <c r="U27" s="175">
        <v>2092</v>
      </c>
      <c r="V27" s="86"/>
    </row>
    <row r="28" spans="2:22" x14ac:dyDescent="0.25">
      <c r="B28" s="85">
        <v>2021</v>
      </c>
      <c r="C28" s="85">
        <v>7</v>
      </c>
      <c r="D28" s="85"/>
      <c r="E28" s="85">
        <v>220</v>
      </c>
      <c r="F28" s="85">
        <v>154</v>
      </c>
      <c r="G28" s="85"/>
      <c r="H28" s="85">
        <v>7</v>
      </c>
      <c r="I28" s="85"/>
      <c r="J28" s="85"/>
      <c r="K28" s="85">
        <v>472</v>
      </c>
      <c r="L28" s="175">
        <v>1221</v>
      </c>
      <c r="M28" s="85"/>
      <c r="N28" s="85"/>
      <c r="O28" s="85">
        <v>4</v>
      </c>
      <c r="P28" s="85">
        <v>4</v>
      </c>
      <c r="Q28" s="85">
        <v>40</v>
      </c>
      <c r="R28" s="84"/>
      <c r="S28" s="84"/>
      <c r="T28" s="85">
        <v>428</v>
      </c>
      <c r="U28" s="175">
        <v>2550</v>
      </c>
      <c r="V28" s="86"/>
    </row>
    <row r="29" spans="2:22" x14ac:dyDescent="0.25">
      <c r="B29" s="85">
        <v>2021</v>
      </c>
      <c r="C29" s="85">
        <v>8</v>
      </c>
      <c r="D29" s="85"/>
      <c r="E29" s="85">
        <v>218</v>
      </c>
      <c r="F29" s="85">
        <v>150</v>
      </c>
      <c r="G29" s="85"/>
      <c r="H29" s="85">
        <v>8</v>
      </c>
      <c r="I29" s="85"/>
      <c r="J29" s="85"/>
      <c r="K29" s="85">
        <v>556</v>
      </c>
      <c r="L29" s="175">
        <v>1139</v>
      </c>
      <c r="M29" s="85"/>
      <c r="N29" s="85"/>
      <c r="O29" s="85">
        <v>4</v>
      </c>
      <c r="P29" s="85">
        <v>4</v>
      </c>
      <c r="Q29" s="85">
        <v>37</v>
      </c>
      <c r="R29" s="84"/>
      <c r="S29" s="84"/>
      <c r="T29" s="85">
        <v>394</v>
      </c>
      <c r="U29" s="175">
        <v>2510</v>
      </c>
      <c r="V29" s="86"/>
    </row>
    <row r="30" spans="2:22" x14ac:dyDescent="0.25">
      <c r="B30" s="85">
        <v>2021</v>
      </c>
      <c r="C30" s="85">
        <v>9</v>
      </c>
      <c r="D30" s="85"/>
      <c r="E30" s="85">
        <v>231</v>
      </c>
      <c r="F30" s="85">
        <v>153</v>
      </c>
      <c r="G30" s="85"/>
      <c r="H30" s="85">
        <v>8</v>
      </c>
      <c r="I30" s="85"/>
      <c r="J30" s="85"/>
      <c r="K30" s="85">
        <v>560</v>
      </c>
      <c r="L30" s="85">
        <v>996</v>
      </c>
      <c r="M30" s="85"/>
      <c r="N30" s="85"/>
      <c r="O30" s="85">
        <v>4</v>
      </c>
      <c r="P30" s="85">
        <v>5</v>
      </c>
      <c r="Q30" s="85">
        <v>26</v>
      </c>
      <c r="R30" s="84"/>
      <c r="S30" s="84"/>
      <c r="T30" s="85">
        <v>378</v>
      </c>
      <c r="U30" s="175">
        <v>2361</v>
      </c>
      <c r="V30" s="86"/>
    </row>
    <row r="31" spans="2:22" x14ac:dyDescent="0.25">
      <c r="B31" s="85">
        <v>2021</v>
      </c>
      <c r="C31" s="85">
        <v>10</v>
      </c>
      <c r="D31" s="85"/>
      <c r="E31" s="85">
        <v>327</v>
      </c>
      <c r="F31" s="85">
        <v>179</v>
      </c>
      <c r="G31" s="85"/>
      <c r="H31" s="85">
        <v>7</v>
      </c>
      <c r="I31" s="85"/>
      <c r="J31" s="85"/>
      <c r="K31" s="85">
        <v>472</v>
      </c>
      <c r="L31" s="85">
        <v>868</v>
      </c>
      <c r="M31" s="85"/>
      <c r="N31" s="85"/>
      <c r="O31" s="85">
        <v>4</v>
      </c>
      <c r="P31" s="85">
        <v>7</v>
      </c>
      <c r="Q31" s="85">
        <v>28</v>
      </c>
      <c r="R31" s="84"/>
      <c r="S31" s="84"/>
      <c r="T31" s="85">
        <v>109</v>
      </c>
      <c r="U31" s="175">
        <v>2001</v>
      </c>
      <c r="V31" s="86"/>
    </row>
    <row r="32" spans="2:22" ht="15.4" customHeight="1" x14ac:dyDescent="0.25">
      <c r="B32" s="85">
        <v>2021</v>
      </c>
      <c r="C32" s="85">
        <v>11</v>
      </c>
      <c r="D32" s="85"/>
      <c r="E32" s="85">
        <v>593</v>
      </c>
      <c r="F32" s="85">
        <v>226</v>
      </c>
      <c r="G32" s="85"/>
      <c r="H32" s="85">
        <v>7</v>
      </c>
      <c r="I32" s="85"/>
      <c r="J32" s="85"/>
      <c r="K32" s="85">
        <v>420</v>
      </c>
      <c r="L32" s="85">
        <v>786</v>
      </c>
      <c r="M32" s="85"/>
      <c r="N32" s="85"/>
      <c r="O32" s="85">
        <v>4</v>
      </c>
      <c r="P32" s="85">
        <v>9</v>
      </c>
      <c r="Q32" s="85">
        <v>66</v>
      </c>
      <c r="R32" s="84"/>
      <c r="S32" s="84"/>
      <c r="T32" s="85">
        <v>146</v>
      </c>
      <c r="U32" s="175">
        <v>2257</v>
      </c>
      <c r="V32" s="86"/>
    </row>
    <row r="33" spans="2:24" ht="15.4" customHeight="1" x14ac:dyDescent="0.25">
      <c r="B33" s="85">
        <v>2021</v>
      </c>
      <c r="C33" s="85">
        <v>12</v>
      </c>
      <c r="D33" s="85"/>
      <c r="E33" s="85">
        <v>992</v>
      </c>
      <c r="F33" s="85">
        <v>291</v>
      </c>
      <c r="G33" s="85"/>
      <c r="H33" s="85">
        <v>7</v>
      </c>
      <c r="I33" s="85"/>
      <c r="J33" s="85"/>
      <c r="K33" s="85">
        <v>465</v>
      </c>
      <c r="L33" s="85">
        <v>941</v>
      </c>
      <c r="M33" s="85"/>
      <c r="N33" s="85"/>
      <c r="O33" s="85">
        <v>4</v>
      </c>
      <c r="P33" s="85">
        <v>14</v>
      </c>
      <c r="Q33" s="85">
        <v>106</v>
      </c>
      <c r="R33" s="84"/>
      <c r="S33" s="84"/>
      <c r="T33" s="85">
        <v>284</v>
      </c>
      <c r="U33" s="175">
        <v>3104</v>
      </c>
      <c r="V33" s="86"/>
    </row>
    <row r="34" spans="2:24" ht="15.4" customHeight="1" x14ac:dyDescent="0.25">
      <c r="B34" s="86"/>
      <c r="C34" s="86"/>
      <c r="D34" s="86"/>
      <c r="E34" s="86"/>
      <c r="F34" s="86"/>
      <c r="G34" s="86"/>
      <c r="H34" s="86"/>
      <c r="I34" s="86"/>
      <c r="J34" s="86"/>
      <c r="K34" s="86"/>
      <c r="L34" s="86"/>
      <c r="M34" s="86"/>
      <c r="N34" s="86"/>
      <c r="O34" s="86"/>
      <c r="P34" s="86"/>
      <c r="Q34" s="86"/>
      <c r="R34" s="86"/>
      <c r="S34" s="86"/>
      <c r="T34" s="86"/>
      <c r="U34" s="86"/>
      <c r="V34" s="86"/>
      <c r="W34" s="86"/>
      <c r="X34" s="86"/>
    </row>
    <row r="35" spans="2:24" ht="15.4" customHeight="1" x14ac:dyDescent="0.25">
      <c r="B35" s="261" t="s">
        <v>168</v>
      </c>
      <c r="C35" s="262"/>
      <c r="D35" s="262"/>
      <c r="E35" s="262"/>
      <c r="F35" s="262"/>
      <c r="G35" s="262"/>
      <c r="H35" s="262"/>
      <c r="I35" s="262"/>
      <c r="J35" s="262"/>
      <c r="K35" s="262"/>
      <c r="L35" s="262"/>
      <c r="M35" s="262"/>
      <c r="N35" s="262"/>
      <c r="O35" s="262"/>
      <c r="P35" s="262"/>
      <c r="Q35" s="262"/>
      <c r="R35" s="262"/>
      <c r="S35" s="262"/>
      <c r="T35" s="262"/>
      <c r="U35" s="263"/>
      <c r="V35" s="86"/>
      <c r="W35" s="86"/>
      <c r="X35" s="86"/>
    </row>
    <row r="36" spans="2:24" ht="41.65" customHeight="1" x14ac:dyDescent="0.25">
      <c r="B36" s="14" t="s">
        <v>138</v>
      </c>
      <c r="C36" s="14" t="s">
        <v>139</v>
      </c>
      <c r="D36" s="14" t="s">
        <v>167</v>
      </c>
      <c r="E36" s="14" t="s">
        <v>140</v>
      </c>
      <c r="F36" s="14" t="s">
        <v>141</v>
      </c>
      <c r="G36" s="14" t="s">
        <v>142</v>
      </c>
      <c r="H36" s="14" t="s">
        <v>143</v>
      </c>
      <c r="I36" s="14" t="s">
        <v>144</v>
      </c>
      <c r="J36" s="14" t="s">
        <v>145</v>
      </c>
      <c r="K36" s="14" t="s">
        <v>146</v>
      </c>
      <c r="L36" s="14" t="s">
        <v>147</v>
      </c>
      <c r="M36" s="14" t="s">
        <v>148</v>
      </c>
      <c r="N36" s="14" t="s">
        <v>149</v>
      </c>
      <c r="O36" s="14" t="s">
        <v>150</v>
      </c>
      <c r="P36" s="14" t="s">
        <v>151</v>
      </c>
      <c r="Q36" s="14" t="s">
        <v>152</v>
      </c>
      <c r="R36" s="82" t="s">
        <v>153</v>
      </c>
      <c r="S36" s="14" t="s">
        <v>154</v>
      </c>
      <c r="T36" s="14" t="s">
        <v>155</v>
      </c>
      <c r="U36" s="10" t="s">
        <v>156</v>
      </c>
      <c r="V36" s="86"/>
      <c r="W36" s="86"/>
      <c r="X36" s="86"/>
    </row>
    <row r="37" spans="2:24" x14ac:dyDescent="0.25">
      <c r="B37" s="85">
        <v>2020</v>
      </c>
      <c r="C37" s="85">
        <v>1</v>
      </c>
      <c r="D37" s="85"/>
      <c r="E37" s="175">
        <v>920</v>
      </c>
      <c r="F37" s="175">
        <v>332</v>
      </c>
      <c r="G37" s="85"/>
      <c r="H37" s="85">
        <v>7</v>
      </c>
      <c r="I37" s="85"/>
      <c r="J37" s="85"/>
      <c r="K37" s="175">
        <v>539</v>
      </c>
      <c r="L37" s="175">
        <v>772</v>
      </c>
      <c r="M37" s="85"/>
      <c r="N37" s="85"/>
      <c r="O37" s="85">
        <v>4</v>
      </c>
      <c r="P37" s="85">
        <v>15</v>
      </c>
      <c r="Q37" s="175">
        <v>87</v>
      </c>
      <c r="R37" s="85"/>
      <c r="S37" s="85"/>
      <c r="T37" s="85">
        <v>260</v>
      </c>
      <c r="U37" s="175">
        <v>2936</v>
      </c>
      <c r="V37" s="86"/>
      <c r="W37" s="86"/>
      <c r="X37" s="86"/>
    </row>
    <row r="38" spans="2:24" ht="15.4" customHeight="1" x14ac:dyDescent="0.25">
      <c r="B38" s="85">
        <v>2020</v>
      </c>
      <c r="C38" s="85">
        <v>2</v>
      </c>
      <c r="D38" s="85"/>
      <c r="E38" s="175">
        <v>828</v>
      </c>
      <c r="F38" s="175">
        <v>320</v>
      </c>
      <c r="G38" s="85"/>
      <c r="H38" s="85">
        <v>8</v>
      </c>
      <c r="I38" s="85"/>
      <c r="J38" s="85"/>
      <c r="K38" s="175">
        <v>491</v>
      </c>
      <c r="L38" s="175">
        <v>666</v>
      </c>
      <c r="M38" s="85"/>
      <c r="N38" s="85"/>
      <c r="O38" s="85">
        <v>4</v>
      </c>
      <c r="P38" s="85">
        <v>12</v>
      </c>
      <c r="Q38" s="175">
        <v>51</v>
      </c>
      <c r="R38" s="85"/>
      <c r="S38" s="85"/>
      <c r="T38" s="85">
        <v>223</v>
      </c>
      <c r="U38" s="175">
        <v>2603</v>
      </c>
      <c r="V38" s="86"/>
      <c r="W38" s="86"/>
      <c r="X38" s="86"/>
    </row>
    <row r="39" spans="2:24" x14ac:dyDescent="0.25">
      <c r="B39" s="85">
        <v>2020</v>
      </c>
      <c r="C39" s="85">
        <v>3</v>
      </c>
      <c r="D39" s="85"/>
      <c r="E39" s="175">
        <v>593</v>
      </c>
      <c r="F39" s="175">
        <v>217</v>
      </c>
      <c r="G39" s="85"/>
      <c r="H39" s="85">
        <v>6</v>
      </c>
      <c r="I39" s="85"/>
      <c r="J39" s="85"/>
      <c r="K39" s="175">
        <v>488</v>
      </c>
      <c r="L39" s="175">
        <v>671</v>
      </c>
      <c r="M39" s="85"/>
      <c r="N39" s="85"/>
      <c r="O39" s="85">
        <v>3</v>
      </c>
      <c r="P39" s="85">
        <v>11</v>
      </c>
      <c r="Q39" s="175">
        <v>61</v>
      </c>
      <c r="R39" s="85"/>
      <c r="S39" s="85"/>
      <c r="T39" s="85">
        <v>93</v>
      </c>
      <c r="U39" s="175">
        <v>2143</v>
      </c>
      <c r="V39" s="86"/>
      <c r="W39" s="86"/>
      <c r="X39" s="86"/>
    </row>
    <row r="40" spans="2:24" ht="15.4" customHeight="1" x14ac:dyDescent="0.25">
      <c r="B40" s="85">
        <v>2020</v>
      </c>
      <c r="C40" s="85">
        <v>4</v>
      </c>
      <c r="D40" s="85"/>
      <c r="E40" s="175">
        <v>484</v>
      </c>
      <c r="F40" s="175">
        <v>168</v>
      </c>
      <c r="G40" s="85"/>
      <c r="H40" s="85">
        <v>6</v>
      </c>
      <c r="I40" s="85"/>
      <c r="J40" s="85"/>
      <c r="K40" s="175">
        <v>428</v>
      </c>
      <c r="L40" s="175">
        <v>491</v>
      </c>
      <c r="M40" s="85"/>
      <c r="N40" s="85"/>
      <c r="O40" s="85">
        <v>3</v>
      </c>
      <c r="P40" s="85">
        <v>8</v>
      </c>
      <c r="Q40" s="85">
        <v>36</v>
      </c>
      <c r="R40" s="85"/>
      <c r="S40" s="85"/>
      <c r="T40" s="85">
        <v>129</v>
      </c>
      <c r="U40" s="175">
        <v>1753</v>
      </c>
      <c r="V40" s="86"/>
      <c r="W40" s="86"/>
      <c r="X40" s="86"/>
    </row>
    <row r="41" spans="2:24" ht="15.4" customHeight="1" x14ac:dyDescent="0.25">
      <c r="B41" s="85">
        <v>2020</v>
      </c>
      <c r="C41" s="85">
        <v>5</v>
      </c>
      <c r="D41" s="85"/>
      <c r="E41" s="175">
        <v>344</v>
      </c>
      <c r="F41" s="175">
        <v>141</v>
      </c>
      <c r="G41" s="85"/>
      <c r="H41" s="85">
        <v>6</v>
      </c>
      <c r="I41" s="85"/>
      <c r="J41" s="85"/>
      <c r="K41" s="175">
        <v>372</v>
      </c>
      <c r="L41" s="175">
        <v>430</v>
      </c>
      <c r="M41" s="85"/>
      <c r="N41" s="85"/>
      <c r="O41" s="85">
        <v>3</v>
      </c>
      <c r="P41" s="85">
        <v>5</v>
      </c>
      <c r="Q41" s="85">
        <v>18</v>
      </c>
      <c r="R41" s="85"/>
      <c r="S41" s="85"/>
      <c r="T41" s="85">
        <v>177</v>
      </c>
      <c r="U41" s="175">
        <v>1496</v>
      </c>
      <c r="V41" s="86"/>
      <c r="W41" s="86"/>
      <c r="X41" s="86"/>
    </row>
    <row r="42" spans="2:24" ht="15.4" customHeight="1" x14ac:dyDescent="0.25">
      <c r="B42" s="85">
        <v>2020</v>
      </c>
      <c r="C42" s="85">
        <v>6</v>
      </c>
      <c r="D42" s="85"/>
      <c r="E42" s="175">
        <v>279</v>
      </c>
      <c r="F42" s="175">
        <v>131</v>
      </c>
      <c r="G42" s="85"/>
      <c r="H42" s="85">
        <v>6</v>
      </c>
      <c r="I42" s="85"/>
      <c r="J42" s="85"/>
      <c r="K42" s="175">
        <v>399</v>
      </c>
      <c r="L42" s="175">
        <v>666</v>
      </c>
      <c r="M42" s="85"/>
      <c r="N42" s="85"/>
      <c r="O42" s="85">
        <v>3</v>
      </c>
      <c r="P42" s="85">
        <v>4</v>
      </c>
      <c r="Q42" s="85">
        <v>16</v>
      </c>
      <c r="R42" s="85"/>
      <c r="S42" s="85"/>
      <c r="T42" s="85">
        <v>261</v>
      </c>
      <c r="U42" s="175">
        <v>1765</v>
      </c>
      <c r="V42" s="86"/>
      <c r="W42" s="86"/>
      <c r="X42" s="86"/>
    </row>
    <row r="43" spans="2:24" x14ac:dyDescent="0.25">
      <c r="B43" s="85">
        <v>2020</v>
      </c>
      <c r="C43" s="85">
        <v>7</v>
      </c>
      <c r="D43" s="85"/>
      <c r="E43" s="175">
        <v>242</v>
      </c>
      <c r="F43" s="175">
        <v>125</v>
      </c>
      <c r="G43" s="85"/>
      <c r="H43" s="85">
        <v>7</v>
      </c>
      <c r="I43" s="85"/>
      <c r="J43" s="85"/>
      <c r="K43" s="175">
        <v>473</v>
      </c>
      <c r="L43" s="175">
        <v>844</v>
      </c>
      <c r="M43" s="85"/>
      <c r="N43" s="85"/>
      <c r="O43" s="85">
        <v>3</v>
      </c>
      <c r="P43" s="85">
        <v>4</v>
      </c>
      <c r="Q43" s="85">
        <v>16</v>
      </c>
      <c r="R43" s="85"/>
      <c r="S43" s="85"/>
      <c r="T43" s="85">
        <v>337</v>
      </c>
      <c r="U43" s="175">
        <v>2051</v>
      </c>
    </row>
    <row r="44" spans="2:24" x14ac:dyDescent="0.25">
      <c r="B44" s="85">
        <v>2020</v>
      </c>
      <c r="C44" s="85">
        <v>8</v>
      </c>
      <c r="D44" s="85"/>
      <c r="E44" s="175">
        <v>241</v>
      </c>
      <c r="F44" s="175">
        <v>127</v>
      </c>
      <c r="G44" s="85"/>
      <c r="H44" s="85">
        <v>8</v>
      </c>
      <c r="I44" s="85"/>
      <c r="J44" s="85"/>
      <c r="K44" s="175">
        <v>552</v>
      </c>
      <c r="L44" s="175">
        <v>1170</v>
      </c>
      <c r="M44" s="85"/>
      <c r="N44" s="85"/>
      <c r="O44" s="85">
        <v>3</v>
      </c>
      <c r="P44" s="85">
        <v>4</v>
      </c>
      <c r="Q44" s="85">
        <v>25</v>
      </c>
      <c r="R44" s="85"/>
      <c r="S44" s="85"/>
      <c r="T44" s="85">
        <v>417</v>
      </c>
      <c r="U44" s="175">
        <v>2547</v>
      </c>
    </row>
    <row r="45" spans="2:24" x14ac:dyDescent="0.25">
      <c r="B45" s="85">
        <v>2020</v>
      </c>
      <c r="C45" s="85">
        <v>9</v>
      </c>
      <c r="D45" s="85"/>
      <c r="E45" s="175">
        <v>270</v>
      </c>
      <c r="F45" s="175">
        <v>143</v>
      </c>
      <c r="G45" s="85"/>
      <c r="H45" s="85">
        <v>7</v>
      </c>
      <c r="I45" s="85"/>
      <c r="J45" s="85"/>
      <c r="K45" s="175">
        <v>556</v>
      </c>
      <c r="L45" s="175">
        <v>948</v>
      </c>
      <c r="M45" s="85"/>
      <c r="N45" s="85"/>
      <c r="O45" s="85">
        <v>3</v>
      </c>
      <c r="P45" s="85">
        <v>4</v>
      </c>
      <c r="Q45" s="85">
        <v>26</v>
      </c>
      <c r="R45" s="85"/>
      <c r="S45" s="85"/>
      <c r="T45" s="85">
        <v>269</v>
      </c>
      <c r="U45" s="175">
        <v>2226</v>
      </c>
    </row>
    <row r="46" spans="2:24" x14ac:dyDescent="0.25">
      <c r="B46" s="85">
        <v>2020</v>
      </c>
      <c r="C46" s="85">
        <v>10</v>
      </c>
      <c r="D46" s="85"/>
      <c r="E46" s="175">
        <v>323</v>
      </c>
      <c r="F46" s="175">
        <v>162</v>
      </c>
      <c r="G46" s="85"/>
      <c r="H46" s="85">
        <v>7</v>
      </c>
      <c r="I46" s="85"/>
      <c r="J46" s="85"/>
      <c r="K46" s="175">
        <v>426</v>
      </c>
      <c r="L46" s="175">
        <v>948</v>
      </c>
      <c r="M46" s="85"/>
      <c r="N46" s="85"/>
      <c r="O46" s="85">
        <v>4</v>
      </c>
      <c r="P46" s="85">
        <v>5</v>
      </c>
      <c r="Q46" s="85">
        <v>27</v>
      </c>
      <c r="R46" s="85"/>
      <c r="S46" s="85"/>
      <c r="T46" s="85">
        <v>197</v>
      </c>
      <c r="U46" s="175">
        <v>2099</v>
      </c>
    </row>
    <row r="47" spans="2:24" x14ac:dyDescent="0.25">
      <c r="B47" s="85">
        <v>2020</v>
      </c>
      <c r="C47" s="85">
        <v>11</v>
      </c>
      <c r="D47" s="85"/>
      <c r="E47" s="175">
        <v>633</v>
      </c>
      <c r="F47" s="175">
        <v>235</v>
      </c>
      <c r="G47" s="85"/>
      <c r="H47" s="85">
        <v>7</v>
      </c>
      <c r="I47" s="85"/>
      <c r="J47" s="85"/>
      <c r="K47" s="175">
        <v>419</v>
      </c>
      <c r="L47" s="175">
        <v>820</v>
      </c>
      <c r="M47" s="85"/>
      <c r="N47" s="85"/>
      <c r="O47" s="85">
        <v>3</v>
      </c>
      <c r="P47" s="85">
        <v>12</v>
      </c>
      <c r="Q47" s="175">
        <v>81</v>
      </c>
      <c r="R47" s="85"/>
      <c r="S47" s="85"/>
      <c r="T47" s="85">
        <v>173</v>
      </c>
      <c r="U47" s="175">
        <v>2383</v>
      </c>
    </row>
    <row r="48" spans="2:24" x14ac:dyDescent="0.25">
      <c r="B48" s="85">
        <v>2020</v>
      </c>
      <c r="C48" s="85">
        <v>12</v>
      </c>
      <c r="D48" s="85"/>
      <c r="E48" s="175">
        <v>980</v>
      </c>
      <c r="F48" s="175">
        <v>298</v>
      </c>
      <c r="G48" s="85"/>
      <c r="H48" s="85">
        <v>6</v>
      </c>
      <c r="I48" s="85"/>
      <c r="J48" s="85"/>
      <c r="K48" s="175">
        <v>439</v>
      </c>
      <c r="L48" s="175">
        <v>1005</v>
      </c>
      <c r="M48" s="85"/>
      <c r="N48" s="85"/>
      <c r="O48" s="85">
        <v>3</v>
      </c>
      <c r="P48" s="85">
        <v>14</v>
      </c>
      <c r="Q48" s="175">
        <v>85</v>
      </c>
      <c r="R48" s="85"/>
      <c r="S48" s="85"/>
      <c r="T48" s="85">
        <v>346</v>
      </c>
      <c r="U48" s="175">
        <v>3176</v>
      </c>
    </row>
    <row r="49" spans="2:21" x14ac:dyDescent="0.25">
      <c r="B49" s="85">
        <v>2021</v>
      </c>
      <c r="C49" s="85">
        <v>1</v>
      </c>
      <c r="D49" s="85"/>
      <c r="E49" s="175">
        <v>993</v>
      </c>
      <c r="F49" s="175">
        <v>304</v>
      </c>
      <c r="G49" s="85"/>
      <c r="H49" s="85">
        <v>7</v>
      </c>
      <c r="I49" s="85"/>
      <c r="J49" s="85"/>
      <c r="K49" s="175">
        <v>411</v>
      </c>
      <c r="L49" s="175">
        <v>721</v>
      </c>
      <c r="M49" s="85"/>
      <c r="N49" s="85"/>
      <c r="O49" s="85">
        <v>3</v>
      </c>
      <c r="P49" s="85">
        <v>14</v>
      </c>
      <c r="Q49" s="175">
        <v>88</v>
      </c>
      <c r="R49" s="85"/>
      <c r="S49" s="85"/>
      <c r="T49" s="85">
        <v>347</v>
      </c>
      <c r="U49" s="175">
        <v>2888</v>
      </c>
    </row>
    <row r="50" spans="2:21" x14ac:dyDescent="0.25">
      <c r="B50" s="85">
        <v>2021</v>
      </c>
      <c r="C50" s="85">
        <v>2</v>
      </c>
      <c r="D50" s="85"/>
      <c r="E50" s="175">
        <v>826</v>
      </c>
      <c r="F50" s="175">
        <v>282</v>
      </c>
      <c r="G50" s="85"/>
      <c r="H50" s="85">
        <v>7</v>
      </c>
      <c r="I50" s="85"/>
      <c r="J50" s="85"/>
      <c r="K50" s="175">
        <v>419</v>
      </c>
      <c r="L50" s="175">
        <v>886</v>
      </c>
      <c r="M50" s="85"/>
      <c r="N50" s="85"/>
      <c r="O50" s="85">
        <v>3</v>
      </c>
      <c r="P50" s="85">
        <v>12</v>
      </c>
      <c r="Q50" s="175">
        <v>59</v>
      </c>
      <c r="R50" s="85"/>
      <c r="S50" s="85"/>
      <c r="T50" s="85">
        <v>193</v>
      </c>
      <c r="U50" s="175">
        <v>2687</v>
      </c>
    </row>
    <row r="51" spans="2:21" x14ac:dyDescent="0.25">
      <c r="B51" s="85">
        <v>2021</v>
      </c>
      <c r="C51" s="85">
        <v>3</v>
      </c>
      <c r="D51" s="85"/>
      <c r="E51" s="175">
        <v>570</v>
      </c>
      <c r="F51" s="175">
        <v>230</v>
      </c>
      <c r="G51" s="85"/>
      <c r="H51" s="85">
        <v>7</v>
      </c>
      <c r="I51" s="85"/>
      <c r="J51" s="85"/>
      <c r="K51" s="175">
        <v>430</v>
      </c>
      <c r="L51" s="175">
        <v>628</v>
      </c>
      <c r="M51" s="85"/>
      <c r="N51" s="85"/>
      <c r="O51" s="85">
        <v>3</v>
      </c>
      <c r="P51" s="85">
        <v>12</v>
      </c>
      <c r="Q51" s="175">
        <v>59</v>
      </c>
      <c r="R51" s="85"/>
      <c r="S51" s="85"/>
      <c r="T51" s="85">
        <v>320</v>
      </c>
      <c r="U51" s="175">
        <v>2259</v>
      </c>
    </row>
    <row r="52" spans="2:21" x14ac:dyDescent="0.25">
      <c r="B52" s="85">
        <v>2021</v>
      </c>
      <c r="C52" s="85">
        <v>4</v>
      </c>
      <c r="D52" s="85"/>
      <c r="E52" s="175">
        <v>408</v>
      </c>
      <c r="F52" s="175">
        <v>212</v>
      </c>
      <c r="G52" s="85"/>
      <c r="H52" s="85">
        <v>8</v>
      </c>
      <c r="I52" s="85"/>
      <c r="J52" s="85"/>
      <c r="K52" s="175">
        <v>426</v>
      </c>
      <c r="L52" s="175">
        <v>649</v>
      </c>
      <c r="M52" s="85"/>
      <c r="N52" s="85"/>
      <c r="O52" s="85">
        <v>4</v>
      </c>
      <c r="P52" s="85">
        <v>8</v>
      </c>
      <c r="Q52" s="85">
        <v>26</v>
      </c>
      <c r="R52" s="85"/>
      <c r="S52" s="85"/>
      <c r="T52" s="85">
        <v>208</v>
      </c>
      <c r="U52" s="175">
        <v>1949</v>
      </c>
    </row>
    <row r="53" spans="2:21" x14ac:dyDescent="0.25">
      <c r="B53" s="85">
        <v>2021</v>
      </c>
      <c r="C53" s="85">
        <v>5</v>
      </c>
      <c r="D53" s="85"/>
      <c r="E53" s="175">
        <v>289</v>
      </c>
      <c r="F53" s="175">
        <v>182</v>
      </c>
      <c r="G53" s="85"/>
      <c r="H53" s="85">
        <v>7</v>
      </c>
      <c r="I53" s="85"/>
      <c r="J53" s="85"/>
      <c r="K53" s="175">
        <v>409</v>
      </c>
      <c r="L53" s="175">
        <v>582</v>
      </c>
      <c r="M53" s="85"/>
      <c r="N53" s="85"/>
      <c r="O53" s="85">
        <v>4</v>
      </c>
      <c r="P53" s="85">
        <v>6</v>
      </c>
      <c r="Q53" s="85">
        <v>39</v>
      </c>
      <c r="R53" s="85"/>
      <c r="S53" s="85"/>
      <c r="T53" s="85">
        <v>212</v>
      </c>
      <c r="U53" s="175">
        <v>1730</v>
      </c>
    </row>
    <row r="54" spans="2:21" x14ac:dyDescent="0.25">
      <c r="B54" s="85">
        <v>2021</v>
      </c>
      <c r="C54" s="85">
        <v>6</v>
      </c>
      <c r="D54" s="85"/>
      <c r="E54" s="175">
        <v>238</v>
      </c>
      <c r="F54" s="175">
        <v>157</v>
      </c>
      <c r="G54" s="85"/>
      <c r="H54" s="85">
        <v>7</v>
      </c>
      <c r="I54" s="85"/>
      <c r="J54" s="85"/>
      <c r="K54" s="175">
        <v>395</v>
      </c>
      <c r="L54" s="175">
        <v>889</v>
      </c>
      <c r="M54" s="85"/>
      <c r="N54" s="85"/>
      <c r="O54" s="85">
        <v>4</v>
      </c>
      <c r="P54" s="85">
        <v>5</v>
      </c>
      <c r="Q54" s="85">
        <v>27</v>
      </c>
      <c r="R54" s="85"/>
      <c r="S54" s="85"/>
      <c r="T54" s="85">
        <v>376</v>
      </c>
      <c r="U54" s="175">
        <v>2098</v>
      </c>
    </row>
    <row r="55" spans="2:21" x14ac:dyDescent="0.25">
      <c r="B55" s="85">
        <v>2021</v>
      </c>
      <c r="C55" s="85">
        <v>7</v>
      </c>
      <c r="D55" s="85"/>
      <c r="E55" s="175">
        <v>222</v>
      </c>
      <c r="F55" s="175">
        <v>155</v>
      </c>
      <c r="G55" s="85"/>
      <c r="H55" s="85">
        <v>7</v>
      </c>
      <c r="I55" s="85"/>
      <c r="J55" s="85"/>
      <c r="K55" s="175">
        <v>472</v>
      </c>
      <c r="L55" s="175">
        <v>1221</v>
      </c>
      <c r="M55" s="85"/>
      <c r="N55" s="85"/>
      <c r="O55" s="85">
        <v>4</v>
      </c>
      <c r="P55" s="85">
        <v>4</v>
      </c>
      <c r="Q55" s="85">
        <v>40</v>
      </c>
      <c r="R55" s="85"/>
      <c r="S55" s="85"/>
      <c r="T55" s="85">
        <v>428</v>
      </c>
      <c r="U55" s="175">
        <v>2553</v>
      </c>
    </row>
    <row r="56" spans="2:21" x14ac:dyDescent="0.25">
      <c r="B56" s="85">
        <v>2021</v>
      </c>
      <c r="C56" s="85">
        <v>8</v>
      </c>
      <c r="D56" s="85"/>
      <c r="E56" s="175">
        <v>221</v>
      </c>
      <c r="F56" s="175">
        <v>151</v>
      </c>
      <c r="G56" s="85"/>
      <c r="H56" s="85">
        <v>8</v>
      </c>
      <c r="I56" s="85"/>
      <c r="J56" s="85"/>
      <c r="K56" s="175">
        <v>556</v>
      </c>
      <c r="L56" s="175">
        <v>1139</v>
      </c>
      <c r="M56" s="85"/>
      <c r="N56" s="85"/>
      <c r="O56" s="85">
        <v>4</v>
      </c>
      <c r="P56" s="85">
        <v>4</v>
      </c>
      <c r="Q56" s="85">
        <v>37</v>
      </c>
      <c r="R56" s="85"/>
      <c r="S56" s="85"/>
      <c r="T56" s="85">
        <v>394</v>
      </c>
      <c r="U56" s="175">
        <v>2514</v>
      </c>
    </row>
    <row r="57" spans="2:21" x14ac:dyDescent="0.25">
      <c r="B57" s="85">
        <v>2021</v>
      </c>
      <c r="C57" s="85">
        <v>9</v>
      </c>
      <c r="D57" s="85"/>
      <c r="E57" s="175">
        <v>239</v>
      </c>
      <c r="F57" s="175">
        <v>155</v>
      </c>
      <c r="G57" s="85"/>
      <c r="H57" s="85">
        <v>8</v>
      </c>
      <c r="I57" s="85"/>
      <c r="J57" s="85"/>
      <c r="K57" s="175">
        <v>560</v>
      </c>
      <c r="L57" s="175">
        <v>996</v>
      </c>
      <c r="M57" s="85"/>
      <c r="N57" s="85"/>
      <c r="O57" s="85">
        <v>4</v>
      </c>
      <c r="P57" s="85">
        <v>5</v>
      </c>
      <c r="Q57" s="85">
        <v>26</v>
      </c>
      <c r="R57" s="85"/>
      <c r="S57" s="85"/>
      <c r="T57" s="85">
        <v>378</v>
      </c>
      <c r="U57" s="175">
        <f t="shared" ref="U57:U60" si="0">SUM(E57:T57)</f>
        <v>2371</v>
      </c>
    </row>
    <row r="58" spans="2:21" x14ac:dyDescent="0.25">
      <c r="B58" s="85">
        <v>2021</v>
      </c>
      <c r="C58" s="85">
        <v>10</v>
      </c>
      <c r="D58" s="85"/>
      <c r="E58" s="175">
        <v>318</v>
      </c>
      <c r="F58" s="175">
        <v>177</v>
      </c>
      <c r="G58" s="85"/>
      <c r="H58" s="85">
        <v>7</v>
      </c>
      <c r="I58" s="85"/>
      <c r="J58" s="85"/>
      <c r="K58" s="175">
        <v>472</v>
      </c>
      <c r="L58" s="175">
        <v>868</v>
      </c>
      <c r="M58" s="85"/>
      <c r="N58" s="85"/>
      <c r="O58" s="85">
        <v>4</v>
      </c>
      <c r="P58" s="85">
        <v>7</v>
      </c>
      <c r="Q58" s="85">
        <v>28</v>
      </c>
      <c r="R58" s="85"/>
      <c r="S58" s="85"/>
      <c r="T58" s="85">
        <v>109</v>
      </c>
      <c r="U58" s="175">
        <f t="shared" si="0"/>
        <v>1990</v>
      </c>
    </row>
    <row r="59" spans="2:21" x14ac:dyDescent="0.25">
      <c r="B59" s="85">
        <v>2021</v>
      </c>
      <c r="C59" s="85">
        <v>11</v>
      </c>
      <c r="D59" s="85"/>
      <c r="E59" s="175">
        <v>653</v>
      </c>
      <c r="F59" s="175">
        <v>240</v>
      </c>
      <c r="G59" s="85"/>
      <c r="H59" s="85">
        <v>7</v>
      </c>
      <c r="I59" s="85"/>
      <c r="J59" s="85"/>
      <c r="K59" s="175">
        <v>420</v>
      </c>
      <c r="L59" s="175">
        <v>786</v>
      </c>
      <c r="M59" s="85"/>
      <c r="N59" s="85"/>
      <c r="O59" s="85">
        <v>4</v>
      </c>
      <c r="P59" s="85">
        <v>9</v>
      </c>
      <c r="Q59" s="175">
        <v>66</v>
      </c>
      <c r="R59" s="85"/>
      <c r="S59" s="85"/>
      <c r="T59" s="85">
        <v>146</v>
      </c>
      <c r="U59" s="175">
        <f t="shared" si="0"/>
        <v>2331</v>
      </c>
    </row>
    <row r="60" spans="2:21" x14ac:dyDescent="0.25">
      <c r="B60" s="85">
        <v>2021</v>
      </c>
      <c r="C60" s="85">
        <v>12</v>
      </c>
      <c r="D60" s="85"/>
      <c r="E60" s="175">
        <v>936</v>
      </c>
      <c r="F60" s="175">
        <v>278</v>
      </c>
      <c r="G60" s="85"/>
      <c r="H60" s="85">
        <v>7</v>
      </c>
      <c r="I60" s="85"/>
      <c r="J60" s="85"/>
      <c r="K60" s="175">
        <v>465</v>
      </c>
      <c r="L60" s="175">
        <v>941</v>
      </c>
      <c r="M60" s="85"/>
      <c r="N60" s="85"/>
      <c r="O60" s="85">
        <v>4</v>
      </c>
      <c r="P60" s="85">
        <v>14</v>
      </c>
      <c r="Q60" s="175">
        <v>106</v>
      </c>
      <c r="R60" s="85"/>
      <c r="S60" s="85"/>
      <c r="T60" s="85">
        <v>284</v>
      </c>
      <c r="U60" s="175">
        <f t="shared" si="0"/>
        <v>3035</v>
      </c>
    </row>
    <row r="61" spans="2:21" x14ac:dyDescent="0.25">
      <c r="B61" s="202" t="s">
        <v>169</v>
      </c>
    </row>
    <row r="62" spans="2:21" x14ac:dyDescent="0.25">
      <c r="B62" s="202" t="s">
        <v>170</v>
      </c>
    </row>
  </sheetData>
  <mergeCells count="5">
    <mergeCell ref="B8:U8"/>
    <mergeCell ref="B35:U35"/>
    <mergeCell ref="B5:U5"/>
    <mergeCell ref="B1:U1"/>
    <mergeCell ref="B2:U2"/>
  </mergeCells>
  <pageMargins left="0.7" right="0.7" top="0.75" bottom="0.75" header="0.3" footer="0.3"/>
  <pageSetup scale="62" fitToHeight="0" orientation="landscape" r:id="rId1"/>
  <headerFooter>
    <oddFooter xml:space="preserve">&amp;C_x000D_&amp;1#&amp;"Calibri"&amp;10&amp;K000000 Internal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E9714-C8B3-4357-B7F9-B12F7C6A08C7}">
  <sheetPr>
    <tabColor theme="6" tint="0.79998168889431442"/>
    <pageSetUpPr fitToPage="1"/>
  </sheetPr>
  <dimension ref="B1:T233"/>
  <sheetViews>
    <sheetView topLeftCell="A143" zoomScaleNormal="100" workbookViewId="0">
      <selection activeCell="F31" sqref="F31"/>
    </sheetView>
  </sheetViews>
  <sheetFormatPr defaultColWidth="9" defaultRowHeight="15.75" x14ac:dyDescent="0.25"/>
  <cols>
    <col min="1" max="1" width="2.625" customWidth="1"/>
    <col min="2" max="19" width="9.125" customWidth="1"/>
  </cols>
  <sheetData>
    <row r="1" spans="2:20" ht="15.75" customHeight="1" x14ac:dyDescent="0.25">
      <c r="B1" s="259" t="s">
        <v>171</v>
      </c>
      <c r="C1" s="259"/>
      <c r="D1" s="259"/>
      <c r="E1" s="259"/>
      <c r="F1" s="259"/>
      <c r="G1" s="259"/>
      <c r="H1" s="259"/>
      <c r="I1" s="259"/>
      <c r="J1" s="259"/>
      <c r="K1" s="259"/>
      <c r="L1" s="259"/>
      <c r="M1" s="259"/>
      <c r="N1" s="259"/>
      <c r="O1" s="259"/>
      <c r="P1" s="259"/>
      <c r="Q1" s="259"/>
      <c r="R1" s="259"/>
      <c r="S1" s="259"/>
    </row>
    <row r="2" spans="2:20" ht="15.75" customHeight="1" x14ac:dyDescent="0.25">
      <c r="B2" s="257" t="s">
        <v>111</v>
      </c>
      <c r="C2" s="258"/>
      <c r="D2" s="258"/>
      <c r="E2" s="258"/>
      <c r="F2" s="258"/>
      <c r="G2" s="258"/>
      <c r="H2" s="258"/>
      <c r="I2" s="258"/>
      <c r="J2" s="258"/>
      <c r="K2" s="258"/>
      <c r="L2" s="258"/>
      <c r="M2" s="258"/>
      <c r="N2" s="258"/>
      <c r="O2" s="258"/>
      <c r="P2" s="258"/>
      <c r="Q2" s="258"/>
      <c r="R2" s="258"/>
      <c r="S2" s="258"/>
    </row>
    <row r="3" spans="2:20" ht="15.75" customHeight="1" x14ac:dyDescent="0.25">
      <c r="B3" s="7"/>
      <c r="C3" s="36"/>
      <c r="D3" s="36"/>
      <c r="E3" s="36"/>
      <c r="F3" s="36"/>
      <c r="G3" s="36"/>
      <c r="H3" s="36"/>
      <c r="I3" s="36"/>
      <c r="J3" s="36"/>
      <c r="K3" s="36"/>
      <c r="L3" s="36"/>
      <c r="M3" s="7"/>
      <c r="N3" s="7"/>
      <c r="O3" s="7"/>
      <c r="P3" s="7"/>
      <c r="Q3" s="7"/>
      <c r="R3" s="7"/>
      <c r="S3" s="7"/>
    </row>
    <row r="4" spans="2:20" ht="15.75" customHeight="1" x14ac:dyDescent="0.25">
      <c r="B4" s="7"/>
      <c r="C4" s="36"/>
      <c r="D4" s="36"/>
      <c r="E4" s="36"/>
      <c r="F4" s="36"/>
      <c r="G4" s="36"/>
      <c r="H4" s="36"/>
      <c r="I4" s="36"/>
      <c r="J4" s="36"/>
      <c r="K4" s="36"/>
      <c r="L4" s="36"/>
      <c r="M4" s="7"/>
      <c r="N4" s="7"/>
      <c r="O4" s="7"/>
      <c r="P4" s="7"/>
      <c r="Q4" s="7"/>
      <c r="R4" s="7"/>
      <c r="S4" s="7"/>
    </row>
    <row r="5" spans="2:20" ht="15.75" customHeight="1" x14ac:dyDescent="0.25">
      <c r="B5" s="260" t="s">
        <v>126</v>
      </c>
      <c r="C5" s="260"/>
      <c r="D5" s="260"/>
      <c r="E5" s="260"/>
      <c r="F5" s="260"/>
      <c r="G5" s="260"/>
      <c r="H5" s="260"/>
      <c r="I5" s="260"/>
      <c r="J5" s="260"/>
      <c r="K5" s="260"/>
      <c r="L5" s="260"/>
      <c r="M5" s="260"/>
      <c r="N5" s="260"/>
      <c r="O5" s="260"/>
      <c r="P5" s="260"/>
      <c r="Q5" s="260"/>
      <c r="R5" s="260"/>
      <c r="S5" s="260"/>
      <c r="T5" s="30"/>
    </row>
    <row r="6" spans="2:20" ht="15.75" customHeight="1" x14ac:dyDescent="0.25">
      <c r="B6" s="8"/>
      <c r="C6" s="8"/>
      <c r="D6" s="7"/>
      <c r="E6" s="7"/>
      <c r="F6" s="7"/>
      <c r="G6" s="7"/>
      <c r="H6" s="7"/>
      <c r="I6" s="7"/>
      <c r="J6" s="7"/>
      <c r="K6" s="7"/>
      <c r="L6" s="7"/>
      <c r="M6" s="8"/>
      <c r="N6" s="8"/>
      <c r="O6" s="8"/>
      <c r="P6" s="8"/>
      <c r="Q6" s="8"/>
      <c r="R6" s="8"/>
      <c r="S6" s="8"/>
    </row>
    <row r="7" spans="2:20" ht="15.75" customHeight="1" x14ac:dyDescent="0.25">
      <c r="B7" s="252" t="s">
        <v>172</v>
      </c>
      <c r="C7" s="253"/>
      <c r="D7" s="253"/>
      <c r="E7" s="253"/>
      <c r="F7" s="253"/>
      <c r="G7" s="253"/>
      <c r="H7" s="253"/>
      <c r="I7" s="253"/>
      <c r="J7" s="253"/>
      <c r="K7" s="253"/>
      <c r="L7" s="253"/>
      <c r="M7" s="253"/>
      <c r="N7" s="253"/>
      <c r="O7" s="253"/>
      <c r="P7" s="253"/>
      <c r="Q7" s="253"/>
      <c r="R7" s="253"/>
      <c r="S7" s="254"/>
    </row>
    <row r="8" spans="2:20" ht="15.75" customHeight="1" x14ac:dyDescent="0.25">
      <c r="B8" s="270" t="s">
        <v>173</v>
      </c>
      <c r="C8" s="271"/>
      <c r="D8" s="271"/>
      <c r="E8" s="271"/>
      <c r="F8" s="271"/>
      <c r="G8" s="271"/>
      <c r="H8" s="271"/>
      <c r="I8" s="271"/>
      <c r="J8" s="271"/>
      <c r="K8" s="271"/>
      <c r="L8" s="271"/>
      <c r="M8" s="271"/>
      <c r="N8" s="271"/>
      <c r="O8" s="271"/>
      <c r="P8" s="271"/>
      <c r="Q8" s="271"/>
      <c r="R8" s="271"/>
      <c r="S8" s="272"/>
    </row>
    <row r="9" spans="2:20" ht="45.75" x14ac:dyDescent="0.25">
      <c r="B9" s="14" t="s">
        <v>138</v>
      </c>
      <c r="C9" s="14" t="s">
        <v>174</v>
      </c>
      <c r="D9" s="14" t="s">
        <v>141</v>
      </c>
      <c r="E9" s="14" t="s">
        <v>142</v>
      </c>
      <c r="F9" s="14" t="s">
        <v>143</v>
      </c>
      <c r="G9" s="14" t="s">
        <v>144</v>
      </c>
      <c r="H9" s="14" t="s">
        <v>145</v>
      </c>
      <c r="I9" s="14" t="s">
        <v>146</v>
      </c>
      <c r="J9" s="14" t="s">
        <v>147</v>
      </c>
      <c r="K9" s="14" t="s">
        <v>148</v>
      </c>
      <c r="L9" s="14" t="s">
        <v>149</v>
      </c>
      <c r="M9" s="14" t="s">
        <v>150</v>
      </c>
      <c r="N9" s="14" t="s">
        <v>151</v>
      </c>
      <c r="O9" s="14" t="s">
        <v>152</v>
      </c>
      <c r="P9" s="82" t="s">
        <v>153</v>
      </c>
      <c r="Q9" s="14" t="s">
        <v>154</v>
      </c>
      <c r="R9" s="14" t="s">
        <v>155</v>
      </c>
      <c r="S9" s="14" t="s">
        <v>156</v>
      </c>
    </row>
    <row r="10" spans="2:20" x14ac:dyDescent="0.25">
      <c r="B10" s="203" t="s">
        <v>175</v>
      </c>
      <c r="C10" s="204">
        <v>3057</v>
      </c>
      <c r="D10" s="29"/>
      <c r="E10" s="29"/>
      <c r="F10" s="29"/>
      <c r="G10" s="29"/>
      <c r="H10" s="29"/>
      <c r="I10" s="29"/>
      <c r="J10" s="29"/>
      <c r="K10" s="29"/>
      <c r="L10" s="29"/>
      <c r="M10" s="29"/>
      <c r="N10" s="29"/>
      <c r="O10" s="29"/>
      <c r="P10" s="29"/>
      <c r="Q10" s="29"/>
      <c r="R10" s="29"/>
      <c r="S10" s="29"/>
    </row>
    <row r="11" spans="2:20" x14ac:dyDescent="0.25">
      <c r="B11" s="203" t="s">
        <v>176</v>
      </c>
      <c r="C11" s="204">
        <v>3062</v>
      </c>
      <c r="D11" s="29"/>
      <c r="E11" s="29"/>
      <c r="F11" s="29"/>
      <c r="G11" s="29"/>
      <c r="H11" s="29"/>
      <c r="I11" s="29"/>
      <c r="J11" s="29"/>
      <c r="K11" s="29"/>
      <c r="L11" s="29"/>
      <c r="M11" s="29"/>
      <c r="N11" s="29"/>
      <c r="O11" s="29"/>
      <c r="P11" s="29"/>
      <c r="Q11" s="29"/>
      <c r="R11" s="29"/>
      <c r="S11" s="29"/>
    </row>
    <row r="12" spans="2:20" x14ac:dyDescent="0.25">
      <c r="B12" s="203" t="s">
        <v>177</v>
      </c>
      <c r="C12" s="204">
        <v>3070</v>
      </c>
      <c r="D12" s="29"/>
      <c r="E12" s="29"/>
      <c r="F12" s="29"/>
      <c r="G12" s="29"/>
      <c r="H12" s="29"/>
      <c r="I12" s="29"/>
      <c r="J12" s="29"/>
      <c r="K12" s="29"/>
      <c r="L12" s="29"/>
      <c r="M12" s="29"/>
      <c r="N12" s="29"/>
      <c r="O12" s="29"/>
      <c r="P12" s="29"/>
      <c r="Q12" s="29"/>
      <c r="R12" s="29"/>
      <c r="S12" s="29"/>
    </row>
    <row r="13" spans="2:20" x14ac:dyDescent="0.25">
      <c r="B13" s="31">
        <v>2025</v>
      </c>
      <c r="C13" s="29"/>
      <c r="D13" s="29"/>
      <c r="E13" s="29"/>
      <c r="F13" s="29"/>
      <c r="G13" s="29"/>
      <c r="H13" s="29"/>
      <c r="I13" s="29"/>
      <c r="J13" s="29"/>
      <c r="K13" s="29"/>
      <c r="L13" s="29"/>
      <c r="M13" s="29"/>
      <c r="N13" s="29"/>
      <c r="O13" s="29"/>
      <c r="P13" s="29"/>
      <c r="Q13" s="29"/>
      <c r="R13" s="29"/>
      <c r="S13" s="29"/>
    </row>
    <row r="14" spans="2:20" x14ac:dyDescent="0.25">
      <c r="B14" s="31">
        <v>2026</v>
      </c>
      <c r="C14" s="29"/>
      <c r="D14" s="29"/>
      <c r="E14" s="29"/>
      <c r="F14" s="29"/>
      <c r="G14" s="29"/>
      <c r="H14" s="29"/>
      <c r="I14" s="29"/>
      <c r="J14" s="29"/>
      <c r="K14" s="29"/>
      <c r="L14" s="29"/>
      <c r="M14" s="29"/>
      <c r="N14" s="29"/>
      <c r="O14" s="29"/>
      <c r="P14" s="29"/>
      <c r="Q14" s="29"/>
      <c r="R14" s="29"/>
      <c r="S14" s="29"/>
    </row>
    <row r="15" spans="2:20" x14ac:dyDescent="0.25">
      <c r="B15" s="31">
        <v>2027</v>
      </c>
      <c r="C15" s="29"/>
      <c r="D15" s="29"/>
      <c r="E15" s="29"/>
      <c r="F15" s="29"/>
      <c r="G15" s="29"/>
      <c r="H15" s="29"/>
      <c r="I15" s="29"/>
      <c r="J15" s="29"/>
      <c r="K15" s="29"/>
      <c r="L15" s="29"/>
      <c r="M15" s="29"/>
      <c r="N15" s="29"/>
      <c r="O15" s="29"/>
      <c r="P15" s="29"/>
      <c r="Q15" s="29"/>
      <c r="R15" s="29"/>
      <c r="S15" s="29"/>
    </row>
    <row r="16" spans="2:20" x14ac:dyDescent="0.25">
      <c r="B16" s="31">
        <v>2028</v>
      </c>
      <c r="C16" s="29"/>
      <c r="D16" s="29"/>
      <c r="E16" s="29"/>
      <c r="F16" s="29"/>
      <c r="G16" s="29"/>
      <c r="H16" s="29"/>
      <c r="I16" s="29"/>
      <c r="J16" s="29"/>
      <c r="K16" s="29"/>
      <c r="L16" s="29"/>
      <c r="M16" s="29"/>
      <c r="N16" s="29"/>
      <c r="O16" s="29"/>
      <c r="P16" s="29"/>
      <c r="Q16" s="29"/>
      <c r="R16" s="29"/>
      <c r="S16" s="29"/>
    </row>
    <row r="17" spans="2:19" x14ac:dyDescent="0.25">
      <c r="B17" s="31">
        <v>2029</v>
      </c>
      <c r="C17" s="29"/>
      <c r="D17" s="29"/>
      <c r="E17" s="29"/>
      <c r="F17" s="29"/>
      <c r="G17" s="29"/>
      <c r="H17" s="29"/>
      <c r="I17" s="29"/>
      <c r="J17" s="29"/>
      <c r="K17" s="29"/>
      <c r="L17" s="29"/>
      <c r="M17" s="29"/>
      <c r="N17" s="29"/>
      <c r="O17" s="29"/>
      <c r="P17" s="29"/>
      <c r="Q17" s="29"/>
      <c r="R17" s="29"/>
      <c r="S17" s="29"/>
    </row>
    <row r="18" spans="2:19" x14ac:dyDescent="0.25">
      <c r="B18" s="31">
        <v>2030</v>
      </c>
      <c r="C18" s="29"/>
      <c r="D18" s="29"/>
      <c r="E18" s="29"/>
      <c r="F18" s="29"/>
      <c r="G18" s="29"/>
      <c r="H18" s="29"/>
      <c r="I18" s="29"/>
      <c r="J18" s="29"/>
      <c r="K18" s="29"/>
      <c r="L18" s="29"/>
      <c r="M18" s="29"/>
      <c r="N18" s="29"/>
      <c r="O18" s="29"/>
      <c r="P18" s="29"/>
      <c r="Q18" s="29"/>
      <c r="R18" s="29"/>
      <c r="S18" s="29"/>
    </row>
    <row r="19" spans="2:19" x14ac:dyDescent="0.25">
      <c r="B19" s="31">
        <v>2031</v>
      </c>
      <c r="C19" s="29"/>
      <c r="D19" s="29"/>
      <c r="E19" s="29"/>
      <c r="F19" s="29"/>
      <c r="G19" s="29"/>
      <c r="H19" s="29"/>
      <c r="I19" s="29"/>
      <c r="J19" s="29"/>
      <c r="K19" s="29"/>
      <c r="L19" s="29"/>
      <c r="M19" s="29"/>
      <c r="N19" s="29"/>
      <c r="O19" s="29"/>
      <c r="P19" s="29"/>
      <c r="Q19" s="29"/>
      <c r="R19" s="29"/>
      <c r="S19" s="29"/>
    </row>
    <row r="20" spans="2:19" x14ac:dyDescent="0.25">
      <c r="B20" s="31">
        <v>2032</v>
      </c>
      <c r="C20" s="29"/>
      <c r="D20" s="29"/>
      <c r="E20" s="29"/>
      <c r="F20" s="29"/>
      <c r="G20" s="29"/>
      <c r="H20" s="29"/>
      <c r="I20" s="29"/>
      <c r="J20" s="29"/>
      <c r="K20" s="29"/>
      <c r="L20" s="29"/>
      <c r="M20" s="29"/>
      <c r="N20" s="29"/>
      <c r="O20" s="29"/>
      <c r="P20" s="29"/>
      <c r="Q20" s="29"/>
      <c r="R20" s="29"/>
      <c r="S20" s="29"/>
    </row>
    <row r="21" spans="2:19" x14ac:dyDescent="0.25">
      <c r="B21" s="31">
        <v>2033</v>
      </c>
      <c r="C21" s="29"/>
      <c r="D21" s="29"/>
      <c r="E21" s="29"/>
      <c r="F21" s="29"/>
      <c r="G21" s="29"/>
      <c r="H21" s="29"/>
      <c r="I21" s="29"/>
      <c r="J21" s="29"/>
      <c r="K21" s="29"/>
      <c r="L21" s="29"/>
      <c r="M21" s="29"/>
      <c r="N21" s="29"/>
      <c r="O21" s="29"/>
      <c r="P21" s="29"/>
      <c r="Q21" s="29"/>
      <c r="R21" s="29"/>
      <c r="S21" s="29"/>
    </row>
    <row r="22" spans="2:19" x14ac:dyDescent="0.25">
      <c r="B22" s="31">
        <v>2034</v>
      </c>
      <c r="C22" s="29"/>
      <c r="D22" s="29"/>
      <c r="E22" s="29"/>
      <c r="F22" s="29"/>
      <c r="G22" s="29"/>
      <c r="H22" s="29"/>
      <c r="I22" s="29"/>
      <c r="J22" s="29"/>
      <c r="K22" s="29"/>
      <c r="L22" s="29"/>
      <c r="M22" s="29"/>
      <c r="N22" s="29"/>
      <c r="O22" s="29"/>
      <c r="P22" s="29"/>
      <c r="Q22" s="29"/>
      <c r="R22" s="29"/>
      <c r="S22" s="29"/>
    </row>
    <row r="23" spans="2:19" x14ac:dyDescent="0.25">
      <c r="B23" s="31">
        <v>2035</v>
      </c>
      <c r="C23" s="29"/>
      <c r="D23" s="29"/>
      <c r="E23" s="29"/>
      <c r="F23" s="29"/>
      <c r="G23" s="29"/>
      <c r="H23" s="29"/>
      <c r="I23" s="29"/>
      <c r="J23" s="29"/>
      <c r="K23" s="29"/>
      <c r="L23" s="29"/>
      <c r="M23" s="29"/>
      <c r="N23" s="29"/>
      <c r="O23" s="29"/>
      <c r="P23" s="29"/>
      <c r="Q23" s="29"/>
      <c r="R23" s="29"/>
      <c r="S23" s="29"/>
    </row>
    <row r="24" spans="2:19" x14ac:dyDescent="0.25">
      <c r="B24" s="37" t="s">
        <v>178</v>
      </c>
      <c r="C24" s="32"/>
      <c r="D24" s="32"/>
      <c r="E24" s="32"/>
      <c r="F24" s="32"/>
      <c r="G24" s="32"/>
      <c r="H24" s="32"/>
      <c r="I24" s="32"/>
      <c r="J24" s="32"/>
      <c r="K24" s="32"/>
      <c r="L24" s="32"/>
      <c r="M24" s="32"/>
      <c r="N24" s="32"/>
      <c r="O24" s="32"/>
      <c r="P24" s="32"/>
      <c r="Q24" s="32"/>
      <c r="R24" s="32"/>
      <c r="S24" s="32"/>
    </row>
    <row r="25" spans="2:19" ht="15.75" customHeight="1" x14ac:dyDescent="0.25">
      <c r="B25" s="252" t="s">
        <v>179</v>
      </c>
      <c r="C25" s="253"/>
      <c r="D25" s="253"/>
      <c r="E25" s="253"/>
      <c r="F25" s="253"/>
      <c r="G25" s="253"/>
      <c r="H25" s="253"/>
      <c r="I25" s="253"/>
      <c r="J25" s="253"/>
      <c r="K25" s="253"/>
      <c r="L25" s="253"/>
      <c r="M25" s="253"/>
      <c r="N25" s="253"/>
      <c r="O25" s="253"/>
      <c r="P25" s="253"/>
      <c r="Q25" s="253"/>
      <c r="R25" s="253"/>
      <c r="S25" s="254"/>
    </row>
    <row r="26" spans="2:19" ht="15.75" customHeight="1" x14ac:dyDescent="0.25">
      <c r="B26" s="270" t="s">
        <v>180</v>
      </c>
      <c r="C26" s="271"/>
      <c r="D26" s="271"/>
      <c r="E26" s="271"/>
      <c r="F26" s="271"/>
      <c r="G26" s="271"/>
      <c r="H26" s="271"/>
      <c r="I26" s="271"/>
      <c r="J26" s="271"/>
      <c r="K26" s="271"/>
      <c r="L26" s="271"/>
      <c r="M26" s="271"/>
      <c r="N26" s="271"/>
      <c r="O26" s="271"/>
      <c r="P26" s="271"/>
      <c r="Q26" s="271"/>
      <c r="R26" s="271"/>
      <c r="S26" s="272"/>
    </row>
    <row r="27" spans="2:19" ht="45.75" x14ac:dyDescent="0.25">
      <c r="B27" s="14" t="s">
        <v>138</v>
      </c>
      <c r="C27" s="14" t="s">
        <v>174</v>
      </c>
      <c r="D27" s="14" t="s">
        <v>141</v>
      </c>
      <c r="E27" s="14" t="s">
        <v>142</v>
      </c>
      <c r="F27" s="14" t="s">
        <v>143</v>
      </c>
      <c r="G27" s="14" t="s">
        <v>144</v>
      </c>
      <c r="H27" s="14" t="s">
        <v>145</v>
      </c>
      <c r="I27" s="14" t="s">
        <v>181</v>
      </c>
      <c r="J27" s="14" t="s">
        <v>147</v>
      </c>
      <c r="K27" s="14" t="s">
        <v>148</v>
      </c>
      <c r="L27" s="14" t="s">
        <v>149</v>
      </c>
      <c r="M27" s="14" t="s">
        <v>150</v>
      </c>
      <c r="N27" s="14" t="s">
        <v>151</v>
      </c>
      <c r="O27" s="14" t="s">
        <v>152</v>
      </c>
      <c r="P27" s="82" t="s">
        <v>153</v>
      </c>
      <c r="Q27" s="14" t="s">
        <v>154</v>
      </c>
      <c r="R27" s="14" t="s">
        <v>155</v>
      </c>
      <c r="S27" s="10" t="s">
        <v>156</v>
      </c>
    </row>
    <row r="28" spans="2:19" x14ac:dyDescent="0.25">
      <c r="B28" s="203" t="s">
        <v>175</v>
      </c>
      <c r="C28" s="29">
        <v>2572</v>
      </c>
      <c r="D28" s="29"/>
      <c r="E28" s="29"/>
      <c r="F28" s="29"/>
      <c r="G28" s="29"/>
      <c r="H28" s="29"/>
      <c r="I28" s="29">
        <v>458</v>
      </c>
      <c r="J28" s="29">
        <v>897</v>
      </c>
      <c r="K28" s="29"/>
      <c r="L28" s="29"/>
      <c r="M28" s="29"/>
      <c r="N28" s="29"/>
      <c r="O28" s="29"/>
      <c r="P28" s="29"/>
      <c r="Q28" s="29"/>
      <c r="R28" s="29"/>
      <c r="S28" s="157">
        <v>3927</v>
      </c>
    </row>
    <row r="29" spans="2:19" x14ac:dyDescent="0.25">
      <c r="B29" s="203" t="s">
        <v>176</v>
      </c>
      <c r="C29" s="29">
        <v>2575</v>
      </c>
      <c r="D29" s="29"/>
      <c r="E29" s="29"/>
      <c r="F29" s="29"/>
      <c r="G29" s="29"/>
      <c r="H29" s="29"/>
      <c r="I29" s="29">
        <v>460</v>
      </c>
      <c r="J29" s="29">
        <v>908</v>
      </c>
      <c r="K29" s="29"/>
      <c r="L29" s="29"/>
      <c r="M29" s="29"/>
      <c r="N29" s="29"/>
      <c r="O29" s="29"/>
      <c r="P29" s="29"/>
      <c r="Q29" s="29"/>
      <c r="R29" s="29"/>
      <c r="S29" s="157">
        <v>3942</v>
      </c>
    </row>
    <row r="30" spans="2:19" x14ac:dyDescent="0.25">
      <c r="B30" s="203" t="s">
        <v>177</v>
      </c>
      <c r="C30" s="29">
        <v>2579</v>
      </c>
      <c r="D30" s="29"/>
      <c r="E30" s="29"/>
      <c r="F30" s="29"/>
      <c r="G30" s="29"/>
      <c r="H30" s="29"/>
      <c r="I30" s="29">
        <v>475</v>
      </c>
      <c r="J30" s="29">
        <v>929</v>
      </c>
      <c r="K30" s="29"/>
      <c r="L30" s="29"/>
      <c r="M30" s="29"/>
      <c r="N30" s="29"/>
      <c r="O30" s="29"/>
      <c r="P30" s="29"/>
      <c r="Q30" s="29"/>
      <c r="R30" s="29"/>
      <c r="S30" s="157">
        <v>3984</v>
      </c>
    </row>
    <row r="31" spans="2:19" x14ac:dyDescent="0.25">
      <c r="B31" s="203" t="s">
        <v>182</v>
      </c>
      <c r="C31" s="29">
        <v>2582</v>
      </c>
      <c r="D31" s="29"/>
      <c r="E31" s="29"/>
      <c r="F31" s="29"/>
      <c r="G31" s="29"/>
      <c r="H31" s="29"/>
      <c r="I31" s="29">
        <v>488</v>
      </c>
      <c r="J31" s="29">
        <v>983</v>
      </c>
      <c r="K31" s="29"/>
      <c r="L31" s="29"/>
      <c r="M31" s="29"/>
      <c r="N31" s="29"/>
      <c r="O31" s="29"/>
      <c r="P31" s="29"/>
      <c r="Q31" s="29"/>
      <c r="R31" s="29"/>
      <c r="S31" s="157">
        <v>4054</v>
      </c>
    </row>
    <row r="32" spans="2:19" x14ac:dyDescent="0.25">
      <c r="B32" s="203" t="s">
        <v>183</v>
      </c>
      <c r="C32" s="29">
        <v>2589</v>
      </c>
      <c r="D32" s="29"/>
      <c r="E32" s="29"/>
      <c r="F32" s="29"/>
      <c r="G32" s="29"/>
      <c r="H32" s="29"/>
      <c r="I32" s="29">
        <v>489</v>
      </c>
      <c r="J32" s="157">
        <v>1006</v>
      </c>
      <c r="K32" s="29"/>
      <c r="L32" s="29"/>
      <c r="M32" s="29"/>
      <c r="N32" s="29"/>
      <c r="O32" s="29"/>
      <c r="P32" s="29"/>
      <c r="Q32" s="29"/>
      <c r="R32" s="29"/>
      <c r="S32" s="157">
        <v>4085</v>
      </c>
    </row>
    <row r="33" spans="2:19" x14ac:dyDescent="0.25">
      <c r="B33" s="203" t="s">
        <v>184</v>
      </c>
      <c r="C33" s="29">
        <v>2592</v>
      </c>
      <c r="D33" s="29"/>
      <c r="E33" s="29"/>
      <c r="F33" s="29"/>
      <c r="G33" s="29"/>
      <c r="H33" s="29"/>
      <c r="I33" s="29">
        <v>490</v>
      </c>
      <c r="J33" s="157">
        <v>1021</v>
      </c>
      <c r="K33" s="29"/>
      <c r="L33" s="29"/>
      <c r="M33" s="29"/>
      <c r="N33" s="29"/>
      <c r="O33" s="29"/>
      <c r="P33" s="29"/>
      <c r="Q33" s="29"/>
      <c r="R33" s="29"/>
      <c r="S33" s="157">
        <v>4104</v>
      </c>
    </row>
    <row r="34" spans="2:19" x14ac:dyDescent="0.25">
      <c r="B34" s="31">
        <v>2028</v>
      </c>
      <c r="C34" s="29"/>
      <c r="D34" s="29"/>
      <c r="E34" s="29"/>
      <c r="F34" s="29"/>
      <c r="G34" s="29"/>
      <c r="H34" s="29"/>
      <c r="I34" s="29"/>
      <c r="J34" s="29"/>
      <c r="K34" s="29"/>
      <c r="L34" s="29"/>
      <c r="M34" s="29"/>
      <c r="N34" s="29"/>
      <c r="O34" s="29"/>
      <c r="P34" s="29"/>
      <c r="Q34" s="29"/>
      <c r="R34" s="29"/>
      <c r="S34" s="29"/>
    </row>
    <row r="35" spans="2:19" x14ac:dyDescent="0.25">
      <c r="B35" s="31">
        <v>2029</v>
      </c>
      <c r="C35" s="29"/>
      <c r="D35" s="29"/>
      <c r="E35" s="29"/>
      <c r="F35" s="29"/>
      <c r="G35" s="29"/>
      <c r="H35" s="29"/>
      <c r="I35" s="29"/>
      <c r="J35" s="29"/>
      <c r="K35" s="29"/>
      <c r="L35" s="29"/>
      <c r="M35" s="29"/>
      <c r="N35" s="29"/>
      <c r="O35" s="29"/>
      <c r="P35" s="29"/>
      <c r="Q35" s="29"/>
      <c r="R35" s="29"/>
      <c r="S35" s="29"/>
    </row>
    <row r="36" spans="2:19" x14ac:dyDescent="0.25">
      <c r="B36" s="31">
        <v>2030</v>
      </c>
      <c r="C36" s="29"/>
      <c r="D36" s="29"/>
      <c r="E36" s="29"/>
      <c r="F36" s="29"/>
      <c r="G36" s="29"/>
      <c r="H36" s="29"/>
      <c r="I36" s="29"/>
      <c r="J36" s="29"/>
      <c r="K36" s="29"/>
      <c r="L36" s="29"/>
      <c r="M36" s="29"/>
      <c r="N36" s="29"/>
      <c r="O36" s="29"/>
      <c r="P36" s="29"/>
      <c r="Q36" s="29"/>
      <c r="R36" s="29"/>
      <c r="S36" s="29"/>
    </row>
    <row r="37" spans="2:19" x14ac:dyDescent="0.25">
      <c r="B37" s="31">
        <v>2031</v>
      </c>
      <c r="C37" s="29"/>
      <c r="D37" s="29"/>
      <c r="E37" s="29"/>
      <c r="F37" s="29"/>
      <c r="G37" s="29"/>
      <c r="H37" s="29"/>
      <c r="I37" s="29"/>
      <c r="J37" s="29"/>
      <c r="K37" s="29"/>
      <c r="L37" s="29"/>
      <c r="M37" s="29"/>
      <c r="N37" s="29"/>
      <c r="O37" s="29"/>
      <c r="P37" s="29"/>
      <c r="Q37" s="29"/>
      <c r="R37" s="29"/>
      <c r="S37" s="29"/>
    </row>
    <row r="38" spans="2:19" x14ac:dyDescent="0.25">
      <c r="B38" s="31">
        <v>2032</v>
      </c>
      <c r="C38" s="29"/>
      <c r="D38" s="29"/>
      <c r="E38" s="29"/>
      <c r="F38" s="29"/>
      <c r="G38" s="29"/>
      <c r="H38" s="29"/>
      <c r="I38" s="29"/>
      <c r="J38" s="29"/>
      <c r="K38" s="29"/>
      <c r="L38" s="29"/>
      <c r="M38" s="29"/>
      <c r="N38" s="29"/>
      <c r="O38" s="29"/>
      <c r="P38" s="29"/>
      <c r="Q38" s="29"/>
      <c r="R38" s="29"/>
      <c r="S38" s="29"/>
    </row>
    <row r="39" spans="2:19" x14ac:dyDescent="0.25">
      <c r="B39" s="31">
        <v>2033</v>
      </c>
      <c r="C39" s="29"/>
      <c r="D39" s="29"/>
      <c r="E39" s="29"/>
      <c r="F39" s="29"/>
      <c r="G39" s="29"/>
      <c r="H39" s="29"/>
      <c r="I39" s="29"/>
      <c r="J39" s="29"/>
      <c r="K39" s="29"/>
      <c r="L39" s="29"/>
      <c r="M39" s="29"/>
      <c r="N39" s="29"/>
      <c r="O39" s="29"/>
      <c r="P39" s="29"/>
      <c r="Q39" s="29"/>
      <c r="R39" s="29"/>
      <c r="S39" s="29"/>
    </row>
    <row r="40" spans="2:19" x14ac:dyDescent="0.25">
      <c r="B40" s="31">
        <v>2034</v>
      </c>
      <c r="C40" s="29"/>
      <c r="D40" s="29"/>
      <c r="E40" s="29"/>
      <c r="F40" s="29"/>
      <c r="G40" s="29"/>
      <c r="H40" s="29"/>
      <c r="I40" s="29"/>
      <c r="J40" s="29"/>
      <c r="K40" s="29"/>
      <c r="L40" s="29"/>
      <c r="M40" s="29"/>
      <c r="N40" s="29"/>
      <c r="O40" s="29"/>
      <c r="P40" s="29"/>
      <c r="Q40" s="29"/>
      <c r="R40" s="29"/>
      <c r="S40" s="29"/>
    </row>
    <row r="41" spans="2:19" x14ac:dyDescent="0.25">
      <c r="B41" s="31">
        <v>2035</v>
      </c>
      <c r="C41" s="29"/>
      <c r="D41" s="29"/>
      <c r="E41" s="29"/>
      <c r="F41" s="29"/>
      <c r="G41" s="29"/>
      <c r="H41" s="29"/>
      <c r="I41" s="29"/>
      <c r="J41" s="29"/>
      <c r="K41" s="29"/>
      <c r="L41" s="29"/>
      <c r="M41" s="29"/>
      <c r="N41" s="29"/>
      <c r="O41" s="29"/>
      <c r="P41" s="29"/>
      <c r="Q41" s="29"/>
      <c r="R41" s="29"/>
      <c r="S41" s="29"/>
    </row>
    <row r="42" spans="2:19" x14ac:dyDescent="0.25">
      <c r="B42" s="37" t="s">
        <v>185</v>
      </c>
      <c r="C42" s="32"/>
      <c r="D42" s="32"/>
      <c r="E42" s="32"/>
      <c r="F42" s="32"/>
      <c r="G42" s="32"/>
      <c r="H42" s="32"/>
      <c r="I42" s="32"/>
      <c r="J42" s="32"/>
      <c r="K42" s="32"/>
      <c r="L42" s="32"/>
      <c r="M42" s="32"/>
      <c r="N42" s="32"/>
      <c r="O42" s="32"/>
      <c r="P42" s="32"/>
      <c r="Q42" s="32"/>
      <c r="R42" s="32"/>
      <c r="S42" s="32"/>
    </row>
    <row r="43" spans="2:19" x14ac:dyDescent="0.25">
      <c r="B43" s="37" t="s">
        <v>157</v>
      </c>
      <c r="C43" s="32"/>
      <c r="D43" s="32"/>
      <c r="E43" s="32"/>
      <c r="F43" s="32"/>
      <c r="G43" s="32"/>
      <c r="H43" s="32"/>
      <c r="I43" s="32"/>
      <c r="J43" s="32"/>
      <c r="K43" s="32"/>
      <c r="L43" s="32"/>
      <c r="M43" s="32"/>
      <c r="N43" s="32"/>
      <c r="O43" s="32"/>
      <c r="P43" s="32"/>
      <c r="Q43" s="32"/>
      <c r="R43" s="32"/>
      <c r="S43" s="32"/>
    </row>
    <row r="44" spans="2:19" x14ac:dyDescent="0.25">
      <c r="B44" s="252" t="s">
        <v>186</v>
      </c>
      <c r="C44" s="253"/>
      <c r="D44" s="253"/>
      <c r="E44" s="253"/>
      <c r="F44" s="253"/>
      <c r="G44" s="253"/>
      <c r="H44" s="253"/>
      <c r="I44" s="253"/>
      <c r="J44" s="253"/>
      <c r="K44" s="253"/>
      <c r="L44" s="253"/>
      <c r="M44" s="253"/>
      <c r="N44" s="253"/>
      <c r="O44" s="253"/>
      <c r="P44" s="253"/>
      <c r="Q44" s="253"/>
      <c r="R44" s="253"/>
      <c r="S44" s="254"/>
    </row>
    <row r="45" spans="2:19" ht="15.75" customHeight="1" x14ac:dyDescent="0.25">
      <c r="B45" s="270" t="s">
        <v>187</v>
      </c>
      <c r="C45" s="271"/>
      <c r="D45" s="271"/>
      <c r="E45" s="271"/>
      <c r="F45" s="271"/>
      <c r="G45" s="271"/>
      <c r="H45" s="271"/>
      <c r="I45" s="271"/>
      <c r="J45" s="271"/>
      <c r="K45" s="271"/>
      <c r="L45" s="271"/>
      <c r="M45" s="271"/>
      <c r="N45" s="271"/>
      <c r="O45" s="271"/>
      <c r="P45" s="271"/>
      <c r="Q45" s="271"/>
      <c r="R45" s="271"/>
      <c r="S45" s="272"/>
    </row>
    <row r="46" spans="2:19" ht="45.75" x14ac:dyDescent="0.25">
      <c r="B46" s="14" t="s">
        <v>138</v>
      </c>
      <c r="C46" s="14" t="s">
        <v>174</v>
      </c>
      <c r="D46" s="14" t="s">
        <v>141</v>
      </c>
      <c r="E46" s="14" t="s">
        <v>142</v>
      </c>
      <c r="F46" s="14" t="s">
        <v>143</v>
      </c>
      <c r="G46" s="14" t="s">
        <v>144</v>
      </c>
      <c r="H46" s="14" t="s">
        <v>145</v>
      </c>
      <c r="I46" s="14" t="s">
        <v>146</v>
      </c>
      <c r="J46" s="14" t="s">
        <v>147</v>
      </c>
      <c r="K46" s="14" t="s">
        <v>148</v>
      </c>
      <c r="L46" s="14" t="s">
        <v>149</v>
      </c>
      <c r="M46" s="14" t="s">
        <v>150</v>
      </c>
      <c r="N46" s="14" t="s">
        <v>151</v>
      </c>
      <c r="O46" s="14" t="s">
        <v>152</v>
      </c>
      <c r="P46" s="82" t="s">
        <v>153</v>
      </c>
      <c r="Q46" s="14" t="s">
        <v>154</v>
      </c>
      <c r="R46" s="14" t="s">
        <v>155</v>
      </c>
      <c r="S46" s="10" t="s">
        <v>156</v>
      </c>
    </row>
    <row r="47" spans="2:19" x14ac:dyDescent="0.25">
      <c r="B47" s="31">
        <v>2023</v>
      </c>
      <c r="C47" s="29">
        <v>335</v>
      </c>
      <c r="D47" s="29"/>
      <c r="E47" s="29"/>
      <c r="F47" s="29"/>
      <c r="G47" s="29"/>
      <c r="H47" s="29"/>
      <c r="I47" s="29">
        <v>598</v>
      </c>
      <c r="J47" s="29">
        <v>959</v>
      </c>
      <c r="K47" s="29"/>
      <c r="L47" s="29"/>
      <c r="M47" s="29"/>
      <c r="N47" s="29"/>
      <c r="O47" s="29"/>
      <c r="P47" s="29"/>
      <c r="Q47" s="29"/>
      <c r="R47" s="29"/>
      <c r="S47" s="157">
        <v>1892</v>
      </c>
    </row>
    <row r="48" spans="2:19" x14ac:dyDescent="0.25">
      <c r="B48" s="31">
        <v>2024</v>
      </c>
      <c r="C48" s="29">
        <v>323</v>
      </c>
      <c r="D48" s="29"/>
      <c r="E48" s="29"/>
      <c r="F48" s="29"/>
      <c r="G48" s="29"/>
      <c r="H48" s="29"/>
      <c r="I48" s="29">
        <v>610</v>
      </c>
      <c r="J48" s="29">
        <v>927</v>
      </c>
      <c r="K48" s="29"/>
      <c r="L48" s="29"/>
      <c r="M48" s="29"/>
      <c r="N48" s="29"/>
      <c r="O48" s="29"/>
      <c r="P48" s="29"/>
      <c r="Q48" s="29"/>
      <c r="R48" s="29"/>
      <c r="S48" s="157">
        <v>1860</v>
      </c>
    </row>
    <row r="49" spans="2:20" x14ac:dyDescent="0.25">
      <c r="B49" s="31">
        <v>2025</v>
      </c>
      <c r="C49" s="29">
        <v>309</v>
      </c>
      <c r="D49" s="29"/>
      <c r="E49" s="29"/>
      <c r="F49" s="29"/>
      <c r="G49" s="29"/>
      <c r="H49" s="29"/>
      <c r="I49" s="29">
        <v>615</v>
      </c>
      <c r="J49" s="29">
        <v>853</v>
      </c>
      <c r="K49" s="29"/>
      <c r="L49" s="29"/>
      <c r="M49" s="29"/>
      <c r="N49" s="29"/>
      <c r="O49" s="29"/>
      <c r="P49" s="29"/>
      <c r="Q49" s="29"/>
      <c r="R49" s="29"/>
      <c r="S49" s="157">
        <v>1777</v>
      </c>
    </row>
    <row r="50" spans="2:20" x14ac:dyDescent="0.25">
      <c r="B50" s="31">
        <v>2026</v>
      </c>
      <c r="C50" s="29">
        <v>296</v>
      </c>
      <c r="D50" s="29"/>
      <c r="E50" s="29"/>
      <c r="F50" s="29"/>
      <c r="G50" s="29"/>
      <c r="H50" s="29"/>
      <c r="I50" s="29">
        <v>616</v>
      </c>
      <c r="J50" s="29">
        <v>978</v>
      </c>
      <c r="K50" s="29"/>
      <c r="L50" s="29"/>
      <c r="M50" s="29"/>
      <c r="N50" s="29"/>
      <c r="O50" s="29"/>
      <c r="P50" s="29"/>
      <c r="Q50" s="29"/>
      <c r="R50" s="29"/>
      <c r="S50" s="157">
        <v>1890</v>
      </c>
    </row>
    <row r="51" spans="2:20" x14ac:dyDescent="0.25">
      <c r="B51" s="31">
        <v>2027</v>
      </c>
      <c r="C51" s="29">
        <v>287</v>
      </c>
      <c r="D51" s="29"/>
      <c r="E51" s="29"/>
      <c r="F51" s="29"/>
      <c r="G51" s="29"/>
      <c r="H51" s="29"/>
      <c r="I51" s="29">
        <v>616</v>
      </c>
      <c r="J51" s="157">
        <v>1025</v>
      </c>
      <c r="K51" s="29"/>
      <c r="L51" s="29"/>
      <c r="M51" s="29"/>
      <c r="N51" s="29"/>
      <c r="O51" s="29"/>
      <c r="P51" s="29"/>
      <c r="Q51" s="29"/>
      <c r="R51" s="29"/>
      <c r="S51" s="157">
        <v>1929</v>
      </c>
    </row>
    <row r="52" spans="2:20" x14ac:dyDescent="0.25">
      <c r="B52" s="31">
        <v>2028</v>
      </c>
      <c r="C52" s="29"/>
      <c r="D52" s="29"/>
      <c r="E52" s="29"/>
      <c r="F52" s="29"/>
      <c r="G52" s="29"/>
      <c r="H52" s="29"/>
      <c r="I52" s="29"/>
      <c r="J52" s="29"/>
      <c r="K52" s="29"/>
      <c r="L52" s="29"/>
      <c r="M52" s="29"/>
      <c r="N52" s="29"/>
      <c r="O52" s="29"/>
      <c r="P52" s="29"/>
      <c r="Q52" s="29"/>
      <c r="R52" s="29"/>
      <c r="S52" s="29"/>
    </row>
    <row r="53" spans="2:20" x14ac:dyDescent="0.25">
      <c r="B53" s="31">
        <v>2029</v>
      </c>
      <c r="C53" s="29"/>
      <c r="D53" s="29"/>
      <c r="E53" s="29"/>
      <c r="F53" s="29"/>
      <c r="G53" s="29"/>
      <c r="H53" s="29"/>
      <c r="I53" s="29"/>
      <c r="J53" s="29"/>
      <c r="K53" s="29"/>
      <c r="L53" s="29"/>
      <c r="M53" s="29"/>
      <c r="N53" s="29"/>
      <c r="O53" s="29"/>
      <c r="P53" s="29"/>
      <c r="Q53" s="29"/>
      <c r="R53" s="29"/>
      <c r="S53" s="29"/>
    </row>
    <row r="54" spans="2:20" x14ac:dyDescent="0.25">
      <c r="B54" s="31">
        <v>2030</v>
      </c>
      <c r="C54" s="29"/>
      <c r="D54" s="29"/>
      <c r="E54" s="29"/>
      <c r="F54" s="29"/>
      <c r="G54" s="29"/>
      <c r="H54" s="29"/>
      <c r="I54" s="29"/>
      <c r="J54" s="29"/>
      <c r="K54" s="29"/>
      <c r="L54" s="29"/>
      <c r="M54" s="29"/>
      <c r="N54" s="29"/>
      <c r="O54" s="29"/>
      <c r="P54" s="29"/>
      <c r="Q54" s="29"/>
      <c r="R54" s="29"/>
      <c r="S54" s="29"/>
    </row>
    <row r="55" spans="2:20" x14ac:dyDescent="0.25">
      <c r="B55" s="31">
        <v>2031</v>
      </c>
      <c r="C55" s="29"/>
      <c r="D55" s="29"/>
      <c r="E55" s="29"/>
      <c r="F55" s="29"/>
      <c r="G55" s="29"/>
      <c r="H55" s="29"/>
      <c r="I55" s="29"/>
      <c r="J55" s="29"/>
      <c r="K55" s="29"/>
      <c r="L55" s="29"/>
      <c r="M55" s="29"/>
      <c r="N55" s="29"/>
      <c r="O55" s="29"/>
      <c r="P55" s="29"/>
      <c r="Q55" s="29"/>
      <c r="R55" s="29"/>
      <c r="S55" s="29"/>
    </row>
    <row r="56" spans="2:20" x14ac:dyDescent="0.25">
      <c r="B56" s="31">
        <v>2032</v>
      </c>
      <c r="C56" s="29"/>
      <c r="D56" s="29"/>
      <c r="E56" s="29"/>
      <c r="F56" s="29"/>
      <c r="G56" s="29"/>
      <c r="H56" s="29"/>
      <c r="I56" s="29"/>
      <c r="J56" s="29"/>
      <c r="K56" s="29"/>
      <c r="L56" s="29"/>
      <c r="M56" s="29"/>
      <c r="N56" s="29"/>
      <c r="O56" s="29"/>
      <c r="P56" s="29"/>
      <c r="Q56" s="29"/>
      <c r="R56" s="29"/>
      <c r="S56" s="29"/>
    </row>
    <row r="57" spans="2:20" x14ac:dyDescent="0.25">
      <c r="B57" s="31">
        <v>2033</v>
      </c>
      <c r="C57" s="29"/>
      <c r="D57" s="29"/>
      <c r="E57" s="29"/>
      <c r="F57" s="29"/>
      <c r="G57" s="29"/>
      <c r="H57" s="29"/>
      <c r="I57" s="29"/>
      <c r="J57" s="29"/>
      <c r="K57" s="29"/>
      <c r="L57" s="29"/>
      <c r="M57" s="29"/>
      <c r="N57" s="29"/>
      <c r="O57" s="29"/>
      <c r="P57" s="29"/>
      <c r="Q57" s="29"/>
      <c r="R57" s="29"/>
      <c r="S57" s="29"/>
    </row>
    <row r="58" spans="2:20" x14ac:dyDescent="0.25">
      <c r="B58" s="31">
        <v>2034</v>
      </c>
      <c r="C58" s="29"/>
      <c r="D58" s="29"/>
      <c r="E58" s="29"/>
      <c r="F58" s="29"/>
      <c r="G58" s="29"/>
      <c r="H58" s="29"/>
      <c r="I58" s="29"/>
      <c r="J58" s="29"/>
      <c r="K58" s="29"/>
      <c r="L58" s="29"/>
      <c r="M58" s="29"/>
      <c r="N58" s="29"/>
      <c r="O58" s="29"/>
      <c r="P58" s="29"/>
      <c r="Q58" s="29"/>
      <c r="R58" s="29"/>
      <c r="S58" s="29"/>
    </row>
    <row r="59" spans="2:20" x14ac:dyDescent="0.25">
      <c r="B59" s="31">
        <v>2035</v>
      </c>
      <c r="C59" s="29"/>
      <c r="D59" s="29"/>
      <c r="E59" s="29"/>
      <c r="F59" s="29"/>
      <c r="G59" s="29"/>
      <c r="H59" s="29"/>
      <c r="I59" s="29"/>
      <c r="J59" s="29"/>
      <c r="K59" s="29"/>
      <c r="L59" s="29"/>
      <c r="M59" s="29"/>
      <c r="N59" s="29"/>
      <c r="O59" s="29"/>
      <c r="P59" s="29"/>
      <c r="Q59" s="29"/>
      <c r="R59" s="29"/>
      <c r="S59" s="29"/>
    </row>
    <row r="60" spans="2:20" x14ac:dyDescent="0.25">
      <c r="B60" s="37" t="s">
        <v>188</v>
      </c>
    </row>
    <row r="61" spans="2:20" x14ac:dyDescent="0.25">
      <c r="B61" s="37" t="s">
        <v>157</v>
      </c>
    </row>
    <row r="62" spans="2:20" x14ac:dyDescent="0.25">
      <c r="B62" s="264" t="s">
        <v>189</v>
      </c>
      <c r="C62" s="265"/>
      <c r="D62" s="265"/>
      <c r="E62" s="265"/>
      <c r="F62" s="265"/>
      <c r="G62" s="265"/>
      <c r="H62" s="265"/>
      <c r="I62" s="265"/>
      <c r="J62" s="265"/>
      <c r="K62" s="265"/>
      <c r="L62" s="265"/>
      <c r="M62" s="265"/>
      <c r="N62" s="265"/>
      <c r="O62" s="265"/>
      <c r="P62" s="265"/>
      <c r="Q62" s="265"/>
      <c r="R62" s="265"/>
      <c r="S62" s="265"/>
      <c r="T62" s="266"/>
    </row>
    <row r="63" spans="2:20" ht="15.75" customHeight="1" x14ac:dyDescent="0.25">
      <c r="B63" s="267" t="s">
        <v>190</v>
      </c>
      <c r="C63" s="268"/>
      <c r="D63" s="268"/>
      <c r="E63" s="268"/>
      <c r="F63" s="268"/>
      <c r="G63" s="268"/>
      <c r="H63" s="268"/>
      <c r="I63" s="268"/>
      <c r="J63" s="268"/>
      <c r="K63" s="268"/>
      <c r="L63" s="268"/>
      <c r="M63" s="268"/>
      <c r="N63" s="268"/>
      <c r="O63" s="268"/>
      <c r="P63" s="268"/>
      <c r="Q63" s="268"/>
      <c r="R63" s="268"/>
      <c r="S63" s="268"/>
      <c r="T63" s="269"/>
    </row>
    <row r="64" spans="2:20" ht="45.75" x14ac:dyDescent="0.25">
      <c r="B64" s="14" t="s">
        <v>138</v>
      </c>
      <c r="C64" s="14" t="s">
        <v>139</v>
      </c>
      <c r="D64" s="14" t="s">
        <v>140</v>
      </c>
      <c r="E64" s="14" t="s">
        <v>141</v>
      </c>
      <c r="F64" s="14" t="s">
        <v>142</v>
      </c>
      <c r="G64" s="14" t="s">
        <v>143</v>
      </c>
      <c r="H64" s="14" t="s">
        <v>144</v>
      </c>
      <c r="I64" s="14" t="s">
        <v>145</v>
      </c>
      <c r="J64" s="14" t="s">
        <v>146</v>
      </c>
      <c r="K64" s="14" t="s">
        <v>147</v>
      </c>
      <c r="L64" s="14" t="s">
        <v>148</v>
      </c>
      <c r="M64" s="14" t="s">
        <v>149</v>
      </c>
      <c r="N64" s="14" t="s">
        <v>150</v>
      </c>
      <c r="O64" s="14" t="s">
        <v>151</v>
      </c>
      <c r="P64" s="14" t="s">
        <v>152</v>
      </c>
      <c r="Q64" s="82" t="s">
        <v>153</v>
      </c>
      <c r="R64" s="14" t="s">
        <v>154</v>
      </c>
      <c r="S64" s="14" t="s">
        <v>155</v>
      </c>
      <c r="T64" s="10" t="s">
        <v>156</v>
      </c>
    </row>
    <row r="65" spans="2:20" x14ac:dyDescent="0.25">
      <c r="B65" s="132">
        <v>2023</v>
      </c>
      <c r="C65" s="132">
        <v>1</v>
      </c>
      <c r="D65" s="29"/>
      <c r="E65" s="29"/>
      <c r="F65" s="29"/>
      <c r="G65" s="29"/>
      <c r="H65" s="29"/>
      <c r="I65" s="29"/>
      <c r="J65" s="29"/>
      <c r="K65" s="29"/>
      <c r="L65" s="29"/>
      <c r="M65" s="29"/>
      <c r="N65" s="29"/>
      <c r="O65" s="29"/>
      <c r="P65" s="29"/>
      <c r="Q65" s="29"/>
      <c r="R65" s="29"/>
      <c r="S65" s="29"/>
      <c r="T65" s="29"/>
    </row>
    <row r="66" spans="2:20" x14ac:dyDescent="0.25">
      <c r="B66" s="132">
        <v>2023</v>
      </c>
      <c r="C66" s="132">
        <v>2</v>
      </c>
      <c r="D66" s="29"/>
      <c r="E66" s="29"/>
      <c r="F66" s="29"/>
      <c r="G66" s="29"/>
      <c r="H66" s="29"/>
      <c r="I66" s="29"/>
      <c r="J66" s="29"/>
      <c r="K66" s="29"/>
      <c r="L66" s="29"/>
      <c r="M66" s="29"/>
      <c r="N66" s="29"/>
      <c r="O66" s="29"/>
      <c r="P66" s="29"/>
      <c r="Q66" s="29"/>
      <c r="R66" s="29"/>
      <c r="S66" s="29"/>
      <c r="T66" s="29"/>
    </row>
    <row r="67" spans="2:20" x14ac:dyDescent="0.25">
      <c r="B67" s="132">
        <v>2023</v>
      </c>
      <c r="C67" s="132">
        <v>3</v>
      </c>
      <c r="D67" s="29"/>
      <c r="E67" s="29"/>
      <c r="F67" s="29"/>
      <c r="G67" s="29"/>
      <c r="H67" s="29"/>
      <c r="I67" s="29"/>
      <c r="J67" s="29"/>
      <c r="K67" s="29"/>
      <c r="L67" s="29"/>
      <c r="M67" s="29"/>
      <c r="N67" s="29"/>
      <c r="O67" s="29"/>
      <c r="P67" s="29"/>
      <c r="Q67" s="29"/>
      <c r="R67" s="29"/>
      <c r="S67" s="29"/>
      <c r="T67" s="29"/>
    </row>
    <row r="68" spans="2:20" x14ac:dyDescent="0.25">
      <c r="B68" s="132">
        <v>2023</v>
      </c>
      <c r="C68" s="132">
        <v>4</v>
      </c>
      <c r="D68" s="29"/>
      <c r="E68" s="29"/>
      <c r="F68" s="29"/>
      <c r="G68" s="29"/>
      <c r="H68" s="29"/>
      <c r="I68" s="29"/>
      <c r="J68" s="29"/>
      <c r="K68" s="29"/>
      <c r="L68" s="29"/>
      <c r="M68" s="29"/>
      <c r="N68" s="29"/>
      <c r="O68" s="29"/>
      <c r="P68" s="29"/>
      <c r="Q68" s="29"/>
      <c r="R68" s="29"/>
      <c r="S68" s="29"/>
      <c r="T68" s="29"/>
    </row>
    <row r="69" spans="2:20" x14ac:dyDescent="0.25">
      <c r="B69" s="132">
        <v>2023</v>
      </c>
      <c r="C69" s="132">
        <v>5</v>
      </c>
      <c r="D69" s="29"/>
      <c r="E69" s="29"/>
      <c r="F69" s="29"/>
      <c r="G69" s="29"/>
      <c r="H69" s="29"/>
      <c r="I69" s="29"/>
      <c r="J69" s="29"/>
      <c r="K69" s="29"/>
      <c r="L69" s="29"/>
      <c r="M69" s="29"/>
      <c r="N69" s="29"/>
      <c r="O69" s="29"/>
      <c r="P69" s="29"/>
      <c r="Q69" s="29"/>
      <c r="R69" s="29"/>
      <c r="S69" s="29"/>
      <c r="T69" s="29"/>
    </row>
    <row r="70" spans="2:20" x14ac:dyDescent="0.25">
      <c r="B70" s="132">
        <v>2023</v>
      </c>
      <c r="C70" s="132">
        <v>6</v>
      </c>
      <c r="D70" s="29"/>
      <c r="E70" s="29"/>
      <c r="F70" s="29"/>
      <c r="G70" s="29"/>
      <c r="H70" s="29"/>
      <c r="I70" s="29"/>
      <c r="J70" s="29"/>
      <c r="K70" s="29"/>
      <c r="L70" s="29"/>
      <c r="M70" s="29"/>
      <c r="N70" s="29"/>
      <c r="O70" s="29"/>
      <c r="P70" s="29"/>
      <c r="Q70" s="29"/>
      <c r="R70" s="29"/>
      <c r="S70" s="29"/>
      <c r="T70" s="29"/>
    </row>
    <row r="71" spans="2:20" x14ac:dyDescent="0.25">
      <c r="B71" s="132">
        <v>2023</v>
      </c>
      <c r="C71" s="132">
        <v>7</v>
      </c>
      <c r="D71" s="29"/>
      <c r="E71" s="29"/>
      <c r="F71" s="29"/>
      <c r="G71" s="29"/>
      <c r="H71" s="29"/>
      <c r="I71" s="29"/>
      <c r="J71" s="29"/>
      <c r="K71" s="29"/>
      <c r="L71" s="29"/>
      <c r="M71" s="29"/>
      <c r="N71" s="29"/>
      <c r="O71" s="29"/>
      <c r="P71" s="29"/>
      <c r="Q71" s="29"/>
      <c r="R71" s="29"/>
      <c r="S71" s="29"/>
      <c r="T71" s="29"/>
    </row>
    <row r="72" spans="2:20" x14ac:dyDescent="0.25">
      <c r="B72" s="132">
        <v>2023</v>
      </c>
      <c r="C72" s="132">
        <v>8</v>
      </c>
      <c r="D72" s="29"/>
      <c r="E72" s="29"/>
      <c r="F72" s="29"/>
      <c r="G72" s="29"/>
      <c r="H72" s="29"/>
      <c r="I72" s="29"/>
      <c r="J72" s="29"/>
      <c r="K72" s="29"/>
      <c r="L72" s="29"/>
      <c r="M72" s="29"/>
      <c r="N72" s="29"/>
      <c r="O72" s="29"/>
      <c r="P72" s="29"/>
      <c r="Q72" s="29"/>
      <c r="R72" s="29"/>
      <c r="S72" s="29"/>
      <c r="T72" s="29"/>
    </row>
    <row r="73" spans="2:20" x14ac:dyDescent="0.25">
      <c r="B73" s="132">
        <v>2023</v>
      </c>
      <c r="C73" s="132">
        <v>9</v>
      </c>
      <c r="D73" s="29"/>
      <c r="E73" s="29"/>
      <c r="F73" s="29"/>
      <c r="G73" s="29"/>
      <c r="H73" s="29"/>
      <c r="I73" s="29"/>
      <c r="J73" s="29"/>
      <c r="K73" s="29"/>
      <c r="L73" s="29"/>
      <c r="M73" s="29"/>
      <c r="N73" s="29"/>
      <c r="O73" s="29"/>
      <c r="P73" s="29"/>
      <c r="Q73" s="29"/>
      <c r="R73" s="29"/>
      <c r="S73" s="29"/>
      <c r="T73" s="29"/>
    </row>
    <row r="74" spans="2:20" x14ac:dyDescent="0.25">
      <c r="B74" s="132">
        <v>2023</v>
      </c>
      <c r="C74" s="132">
        <v>10</v>
      </c>
      <c r="D74" s="29"/>
      <c r="E74" s="29"/>
      <c r="F74" s="29"/>
      <c r="G74" s="29"/>
      <c r="H74" s="29"/>
      <c r="I74" s="29"/>
      <c r="J74" s="29"/>
      <c r="K74" s="29"/>
      <c r="L74" s="29"/>
      <c r="M74" s="29"/>
      <c r="N74" s="29"/>
      <c r="O74" s="29"/>
      <c r="P74" s="29"/>
      <c r="Q74" s="29"/>
      <c r="R74" s="29"/>
      <c r="S74" s="29"/>
      <c r="T74" s="29"/>
    </row>
    <row r="75" spans="2:20" x14ac:dyDescent="0.25">
      <c r="B75" s="132">
        <v>2023</v>
      </c>
      <c r="C75" s="132">
        <v>11</v>
      </c>
      <c r="D75" s="29"/>
      <c r="E75" s="29"/>
      <c r="F75" s="29"/>
      <c r="G75" s="29"/>
      <c r="H75" s="29"/>
      <c r="I75" s="29"/>
      <c r="J75" s="29"/>
      <c r="K75" s="29"/>
      <c r="L75" s="29"/>
      <c r="M75" s="29"/>
      <c r="N75" s="29"/>
      <c r="O75" s="29"/>
      <c r="P75" s="29"/>
      <c r="Q75" s="29"/>
      <c r="R75" s="29"/>
      <c r="S75" s="29"/>
      <c r="T75" s="29"/>
    </row>
    <row r="76" spans="2:20" x14ac:dyDescent="0.25">
      <c r="B76" s="132">
        <v>2023</v>
      </c>
      <c r="C76" s="132">
        <v>12</v>
      </c>
      <c r="D76" s="29"/>
      <c r="E76" s="29"/>
      <c r="F76" s="29"/>
      <c r="G76" s="29"/>
      <c r="H76" s="29"/>
      <c r="I76" s="29"/>
      <c r="J76" s="29"/>
      <c r="K76" s="29"/>
      <c r="L76" s="29"/>
      <c r="M76" s="29"/>
      <c r="N76" s="29"/>
      <c r="O76" s="29"/>
      <c r="P76" s="29"/>
      <c r="Q76" s="29"/>
      <c r="R76" s="29"/>
      <c r="S76" s="29"/>
      <c r="T76" s="29"/>
    </row>
    <row r="77" spans="2:20" x14ac:dyDescent="0.25">
      <c r="B77" s="132">
        <v>2024</v>
      </c>
      <c r="C77" s="132">
        <v>1</v>
      </c>
      <c r="D77" s="29"/>
      <c r="E77" s="29"/>
      <c r="F77" s="29"/>
      <c r="G77" s="29"/>
      <c r="H77" s="29"/>
      <c r="I77" s="29"/>
      <c r="J77" s="29"/>
      <c r="K77" s="29"/>
      <c r="L77" s="29"/>
      <c r="M77" s="29"/>
      <c r="N77" s="29"/>
      <c r="O77" s="29"/>
      <c r="P77" s="29"/>
      <c r="Q77" s="29"/>
      <c r="R77" s="29"/>
      <c r="S77" s="29"/>
      <c r="T77" s="29"/>
    </row>
    <row r="78" spans="2:20" x14ac:dyDescent="0.25">
      <c r="B78" s="132">
        <v>2024</v>
      </c>
      <c r="C78" s="132">
        <v>2</v>
      </c>
      <c r="D78" s="29"/>
      <c r="E78" s="29"/>
      <c r="F78" s="29"/>
      <c r="G78" s="29"/>
      <c r="H78" s="29"/>
      <c r="I78" s="29"/>
      <c r="J78" s="29"/>
      <c r="K78" s="29"/>
      <c r="L78" s="29"/>
      <c r="M78" s="29"/>
      <c r="N78" s="29"/>
      <c r="O78" s="29"/>
      <c r="P78" s="29"/>
      <c r="Q78" s="29"/>
      <c r="R78" s="29"/>
      <c r="S78" s="29"/>
      <c r="T78" s="29"/>
    </row>
    <row r="79" spans="2:20" x14ac:dyDescent="0.25">
      <c r="B79" s="132">
        <v>2024</v>
      </c>
      <c r="C79" s="132">
        <v>3</v>
      </c>
      <c r="D79" s="29"/>
      <c r="E79" s="29"/>
      <c r="F79" s="29"/>
      <c r="G79" s="29"/>
      <c r="H79" s="29"/>
      <c r="I79" s="29"/>
      <c r="J79" s="29"/>
      <c r="K79" s="29"/>
      <c r="L79" s="29"/>
      <c r="M79" s="29"/>
      <c r="N79" s="29"/>
      <c r="O79" s="29"/>
      <c r="P79" s="29"/>
      <c r="Q79" s="29"/>
      <c r="R79" s="29"/>
      <c r="S79" s="29"/>
      <c r="T79" s="29"/>
    </row>
    <row r="80" spans="2:20" x14ac:dyDescent="0.25">
      <c r="B80" s="132">
        <v>2024</v>
      </c>
      <c r="C80" s="132">
        <v>4</v>
      </c>
      <c r="D80" s="29"/>
      <c r="E80" s="29"/>
      <c r="F80" s="29"/>
      <c r="G80" s="29"/>
      <c r="H80" s="29"/>
      <c r="I80" s="29"/>
      <c r="J80" s="29"/>
      <c r="K80" s="29"/>
      <c r="L80" s="29"/>
      <c r="M80" s="29"/>
      <c r="N80" s="29"/>
      <c r="O80" s="29"/>
      <c r="P80" s="29"/>
      <c r="Q80" s="29"/>
      <c r="R80" s="29"/>
      <c r="S80" s="29"/>
      <c r="T80" s="29"/>
    </row>
    <row r="81" spans="2:20" x14ac:dyDescent="0.25">
      <c r="B81" s="132">
        <v>2024</v>
      </c>
      <c r="C81" s="132">
        <v>5</v>
      </c>
      <c r="D81" s="29"/>
      <c r="E81" s="29"/>
      <c r="F81" s="29"/>
      <c r="G81" s="29"/>
      <c r="H81" s="29"/>
      <c r="I81" s="29"/>
      <c r="J81" s="29"/>
      <c r="K81" s="29"/>
      <c r="L81" s="29"/>
      <c r="M81" s="29"/>
      <c r="N81" s="29"/>
      <c r="O81" s="29"/>
      <c r="P81" s="29"/>
      <c r="Q81" s="29"/>
      <c r="R81" s="29"/>
      <c r="S81" s="29"/>
      <c r="T81" s="29"/>
    </row>
    <row r="82" spans="2:20" x14ac:dyDescent="0.25">
      <c r="B82" s="132">
        <v>2024</v>
      </c>
      <c r="C82" s="132">
        <v>6</v>
      </c>
      <c r="D82" s="29"/>
      <c r="E82" s="29"/>
      <c r="F82" s="29"/>
      <c r="G82" s="29"/>
      <c r="H82" s="29"/>
      <c r="I82" s="29"/>
      <c r="J82" s="29"/>
      <c r="K82" s="29"/>
      <c r="L82" s="29"/>
      <c r="M82" s="29"/>
      <c r="N82" s="29"/>
      <c r="O82" s="29"/>
      <c r="P82" s="29"/>
      <c r="Q82" s="29"/>
      <c r="R82" s="29"/>
      <c r="S82" s="29"/>
      <c r="T82" s="29"/>
    </row>
    <row r="83" spans="2:20" x14ac:dyDescent="0.25">
      <c r="B83" s="132">
        <v>2024</v>
      </c>
      <c r="C83" s="132">
        <v>7</v>
      </c>
      <c r="D83" s="29"/>
      <c r="E83" s="29"/>
      <c r="F83" s="29"/>
      <c r="G83" s="29"/>
      <c r="H83" s="29"/>
      <c r="I83" s="29"/>
      <c r="J83" s="29"/>
      <c r="K83" s="29"/>
      <c r="L83" s="29"/>
      <c r="M83" s="29"/>
      <c r="N83" s="29"/>
      <c r="O83" s="29"/>
      <c r="P83" s="29"/>
      <c r="Q83" s="29"/>
      <c r="R83" s="29"/>
      <c r="S83" s="29"/>
      <c r="T83" s="29"/>
    </row>
    <row r="84" spans="2:20" x14ac:dyDescent="0.25">
      <c r="B84" s="132">
        <v>2024</v>
      </c>
      <c r="C84" s="132">
        <v>8</v>
      </c>
      <c r="D84" s="29"/>
      <c r="E84" s="29"/>
      <c r="F84" s="29"/>
      <c r="G84" s="29"/>
      <c r="H84" s="29"/>
      <c r="I84" s="29"/>
      <c r="J84" s="29"/>
      <c r="K84" s="29"/>
      <c r="L84" s="29"/>
      <c r="M84" s="29"/>
      <c r="N84" s="29"/>
      <c r="O84" s="29"/>
      <c r="P84" s="29"/>
      <c r="Q84" s="29"/>
      <c r="R84" s="29"/>
      <c r="S84" s="29"/>
      <c r="T84" s="29"/>
    </row>
    <row r="85" spans="2:20" x14ac:dyDescent="0.25">
      <c r="B85" s="132">
        <v>2024</v>
      </c>
      <c r="C85" s="132">
        <v>9</v>
      </c>
      <c r="D85" s="29"/>
      <c r="E85" s="29"/>
      <c r="F85" s="29"/>
      <c r="G85" s="29"/>
      <c r="H85" s="29"/>
      <c r="I85" s="29"/>
      <c r="J85" s="29"/>
      <c r="K85" s="29"/>
      <c r="L85" s="29"/>
      <c r="M85" s="29"/>
      <c r="N85" s="29"/>
      <c r="O85" s="29"/>
      <c r="P85" s="29"/>
      <c r="Q85" s="29"/>
      <c r="R85" s="29"/>
      <c r="S85" s="29"/>
      <c r="T85" s="29"/>
    </row>
    <row r="86" spans="2:20" x14ac:dyDescent="0.25">
      <c r="B86" s="132">
        <v>2024</v>
      </c>
      <c r="C86" s="132">
        <v>10</v>
      </c>
      <c r="D86" s="29"/>
      <c r="E86" s="29"/>
      <c r="F86" s="29"/>
      <c r="G86" s="29"/>
      <c r="H86" s="29"/>
      <c r="I86" s="29"/>
      <c r="J86" s="29"/>
      <c r="K86" s="29"/>
      <c r="L86" s="29"/>
      <c r="M86" s="29"/>
      <c r="N86" s="29"/>
      <c r="O86" s="29"/>
      <c r="P86" s="29"/>
      <c r="Q86" s="29"/>
      <c r="R86" s="29"/>
      <c r="S86" s="29"/>
      <c r="T86" s="29"/>
    </row>
    <row r="87" spans="2:20" x14ac:dyDescent="0.25">
      <c r="B87" s="132">
        <v>2024</v>
      </c>
      <c r="C87" s="132">
        <v>11</v>
      </c>
      <c r="D87" s="29"/>
      <c r="E87" s="29"/>
      <c r="F87" s="29"/>
      <c r="G87" s="29"/>
      <c r="H87" s="29"/>
      <c r="I87" s="29"/>
      <c r="J87" s="29"/>
      <c r="K87" s="29"/>
      <c r="L87" s="29"/>
      <c r="M87" s="29"/>
      <c r="N87" s="29"/>
      <c r="O87" s="29"/>
      <c r="P87" s="29"/>
      <c r="Q87" s="29"/>
      <c r="R87" s="29"/>
      <c r="S87" s="29"/>
      <c r="T87" s="29"/>
    </row>
    <row r="88" spans="2:20" x14ac:dyDescent="0.25">
      <c r="B88" s="132">
        <v>2024</v>
      </c>
      <c r="C88" s="132">
        <v>12</v>
      </c>
      <c r="D88" s="29"/>
      <c r="E88" s="29"/>
      <c r="F88" s="29"/>
      <c r="G88" s="29"/>
      <c r="H88" s="29"/>
      <c r="I88" s="29"/>
      <c r="J88" s="29"/>
      <c r="K88" s="29"/>
      <c r="L88" s="29"/>
      <c r="M88" s="29"/>
      <c r="N88" s="29"/>
      <c r="O88" s="29"/>
      <c r="P88" s="29"/>
      <c r="Q88" s="29"/>
      <c r="R88" s="29"/>
      <c r="S88" s="29"/>
      <c r="T88" s="29"/>
    </row>
    <row r="89" spans="2:20" x14ac:dyDescent="0.25">
      <c r="B89" s="132">
        <v>2025</v>
      </c>
      <c r="C89" s="132">
        <v>1</v>
      </c>
      <c r="D89" s="29"/>
      <c r="E89" s="29"/>
      <c r="F89" s="29"/>
      <c r="G89" s="29"/>
      <c r="H89" s="29"/>
      <c r="I89" s="29"/>
      <c r="J89" s="29"/>
      <c r="K89" s="29"/>
      <c r="L89" s="29"/>
      <c r="M89" s="29"/>
      <c r="N89" s="29"/>
      <c r="O89" s="29"/>
      <c r="P89" s="29"/>
      <c r="Q89" s="29"/>
      <c r="R89" s="29"/>
      <c r="S89" s="29"/>
      <c r="T89" s="29"/>
    </row>
    <row r="90" spans="2:20" x14ac:dyDescent="0.25">
      <c r="B90" s="132">
        <v>2025</v>
      </c>
      <c r="C90" s="132">
        <v>2</v>
      </c>
      <c r="D90" s="29"/>
      <c r="E90" s="29"/>
      <c r="F90" s="29"/>
      <c r="G90" s="29"/>
      <c r="H90" s="29"/>
      <c r="I90" s="29"/>
      <c r="J90" s="29"/>
      <c r="K90" s="29"/>
      <c r="L90" s="29"/>
      <c r="M90" s="29"/>
      <c r="N90" s="29"/>
      <c r="O90" s="29"/>
      <c r="P90" s="29"/>
      <c r="Q90" s="29"/>
      <c r="R90" s="29"/>
      <c r="S90" s="29"/>
      <c r="T90" s="29"/>
    </row>
    <row r="91" spans="2:20" x14ac:dyDescent="0.25">
      <c r="B91" s="132">
        <v>2025</v>
      </c>
      <c r="C91" s="132">
        <v>3</v>
      </c>
      <c r="D91" s="29"/>
      <c r="E91" s="29"/>
      <c r="F91" s="29"/>
      <c r="G91" s="29"/>
      <c r="H91" s="29"/>
      <c r="I91" s="29"/>
      <c r="J91" s="29"/>
      <c r="K91" s="29"/>
      <c r="L91" s="29"/>
      <c r="M91" s="29"/>
      <c r="N91" s="29"/>
      <c r="O91" s="29"/>
      <c r="P91" s="29"/>
      <c r="Q91" s="29"/>
      <c r="R91" s="29"/>
      <c r="S91" s="29"/>
      <c r="T91" s="29"/>
    </row>
    <row r="92" spans="2:20" x14ac:dyDescent="0.25">
      <c r="B92" s="132">
        <v>2025</v>
      </c>
      <c r="C92" s="132">
        <v>4</v>
      </c>
      <c r="D92" s="29"/>
      <c r="E92" s="29"/>
      <c r="F92" s="29"/>
      <c r="G92" s="29"/>
      <c r="H92" s="29"/>
      <c r="I92" s="29"/>
      <c r="J92" s="29"/>
      <c r="K92" s="29"/>
      <c r="L92" s="29"/>
      <c r="M92" s="29"/>
      <c r="N92" s="29"/>
      <c r="O92" s="29"/>
      <c r="P92" s="29"/>
      <c r="Q92" s="29"/>
      <c r="R92" s="29"/>
      <c r="S92" s="29"/>
      <c r="T92" s="29"/>
    </row>
    <row r="93" spans="2:20" x14ac:dyDescent="0.25">
      <c r="B93" s="132">
        <v>2025</v>
      </c>
      <c r="C93" s="132">
        <v>5</v>
      </c>
      <c r="D93" s="29"/>
      <c r="E93" s="29"/>
      <c r="F93" s="29"/>
      <c r="G93" s="29"/>
      <c r="H93" s="29"/>
      <c r="I93" s="29"/>
      <c r="J93" s="29"/>
      <c r="K93" s="29"/>
      <c r="L93" s="29"/>
      <c r="M93" s="29"/>
      <c r="N93" s="29"/>
      <c r="O93" s="29"/>
      <c r="P93" s="29"/>
      <c r="Q93" s="29"/>
      <c r="R93" s="29"/>
      <c r="S93" s="29"/>
      <c r="T93" s="29"/>
    </row>
    <row r="94" spans="2:20" x14ac:dyDescent="0.25">
      <c r="B94" s="132">
        <v>2025</v>
      </c>
      <c r="C94" s="132">
        <v>6</v>
      </c>
      <c r="D94" s="29"/>
      <c r="E94" s="29"/>
      <c r="F94" s="29"/>
      <c r="G94" s="29"/>
      <c r="H94" s="29"/>
      <c r="I94" s="29"/>
      <c r="J94" s="29"/>
      <c r="K94" s="29"/>
      <c r="L94" s="29"/>
      <c r="M94" s="29"/>
      <c r="N94" s="29"/>
      <c r="O94" s="29"/>
      <c r="P94" s="29"/>
      <c r="Q94" s="29"/>
      <c r="R94" s="29"/>
      <c r="S94" s="29"/>
      <c r="T94" s="29"/>
    </row>
    <row r="95" spans="2:20" x14ac:dyDescent="0.25">
      <c r="B95" s="132">
        <v>2025</v>
      </c>
      <c r="C95" s="132">
        <v>7</v>
      </c>
      <c r="D95" s="29"/>
      <c r="E95" s="29"/>
      <c r="F95" s="29"/>
      <c r="G95" s="29"/>
      <c r="H95" s="29"/>
      <c r="I95" s="29"/>
      <c r="J95" s="29"/>
      <c r="K95" s="29"/>
      <c r="L95" s="29"/>
      <c r="M95" s="29"/>
      <c r="N95" s="29"/>
      <c r="O95" s="29"/>
      <c r="P95" s="29"/>
      <c r="Q95" s="29"/>
      <c r="R95" s="29"/>
      <c r="S95" s="29"/>
      <c r="T95" s="29"/>
    </row>
    <row r="96" spans="2:20" x14ac:dyDescent="0.25">
      <c r="B96" s="132">
        <v>2025</v>
      </c>
      <c r="C96" s="132">
        <v>8</v>
      </c>
      <c r="D96" s="29"/>
      <c r="E96" s="29"/>
      <c r="F96" s="29"/>
      <c r="G96" s="29"/>
      <c r="H96" s="29"/>
      <c r="I96" s="29"/>
      <c r="J96" s="29"/>
      <c r="K96" s="29"/>
      <c r="L96" s="29"/>
      <c r="M96" s="29"/>
      <c r="N96" s="29"/>
      <c r="O96" s="29"/>
      <c r="P96" s="29"/>
      <c r="Q96" s="29"/>
      <c r="R96" s="29"/>
      <c r="S96" s="29"/>
      <c r="T96" s="29"/>
    </row>
    <row r="97" spans="2:20" x14ac:dyDescent="0.25">
      <c r="B97" s="132">
        <v>2025</v>
      </c>
      <c r="C97" s="132">
        <v>9</v>
      </c>
      <c r="D97" s="29"/>
      <c r="E97" s="29"/>
      <c r="F97" s="29"/>
      <c r="G97" s="29"/>
      <c r="H97" s="29"/>
      <c r="I97" s="29"/>
      <c r="J97" s="29"/>
      <c r="K97" s="29"/>
      <c r="L97" s="29"/>
      <c r="M97" s="29"/>
      <c r="N97" s="29"/>
      <c r="O97" s="29"/>
      <c r="P97" s="29"/>
      <c r="Q97" s="29"/>
      <c r="R97" s="29"/>
      <c r="S97" s="29"/>
      <c r="T97" s="29"/>
    </row>
    <row r="98" spans="2:20" x14ac:dyDescent="0.25">
      <c r="B98" s="132">
        <v>2025</v>
      </c>
      <c r="C98" s="132">
        <v>10</v>
      </c>
      <c r="D98" s="29"/>
      <c r="E98" s="29"/>
      <c r="F98" s="29"/>
      <c r="G98" s="29"/>
      <c r="H98" s="29"/>
      <c r="I98" s="29"/>
      <c r="J98" s="29"/>
      <c r="K98" s="29"/>
      <c r="L98" s="29"/>
      <c r="M98" s="29"/>
      <c r="N98" s="29"/>
      <c r="O98" s="29"/>
      <c r="P98" s="29"/>
      <c r="Q98" s="29"/>
      <c r="R98" s="29"/>
      <c r="S98" s="29"/>
      <c r="T98" s="29"/>
    </row>
    <row r="99" spans="2:20" x14ac:dyDescent="0.25">
      <c r="B99" s="132">
        <v>2025</v>
      </c>
      <c r="C99" s="132">
        <v>11</v>
      </c>
      <c r="D99" s="29"/>
      <c r="E99" s="29"/>
      <c r="F99" s="29"/>
      <c r="G99" s="29"/>
      <c r="H99" s="29"/>
      <c r="I99" s="29"/>
      <c r="J99" s="29"/>
      <c r="K99" s="29"/>
      <c r="L99" s="29"/>
      <c r="M99" s="29"/>
      <c r="N99" s="29"/>
      <c r="O99" s="29"/>
      <c r="P99" s="29"/>
      <c r="Q99" s="29"/>
      <c r="R99" s="29"/>
      <c r="S99" s="29"/>
      <c r="T99" s="29"/>
    </row>
    <row r="100" spans="2:20" x14ac:dyDescent="0.25">
      <c r="B100" s="132">
        <v>2025</v>
      </c>
      <c r="C100" s="132">
        <v>12</v>
      </c>
      <c r="D100" s="29"/>
      <c r="E100" s="29"/>
      <c r="F100" s="29"/>
      <c r="G100" s="29"/>
      <c r="H100" s="29"/>
      <c r="I100" s="29"/>
      <c r="J100" s="29"/>
      <c r="K100" s="29"/>
      <c r="L100" s="29"/>
      <c r="M100" s="29"/>
      <c r="N100" s="29"/>
      <c r="O100" s="29"/>
      <c r="P100" s="29"/>
      <c r="Q100" s="29"/>
      <c r="R100" s="29"/>
      <c r="S100" s="29"/>
      <c r="T100" s="29"/>
    </row>
    <row r="101" spans="2:20" x14ac:dyDescent="0.25">
      <c r="B101" s="132">
        <v>2026</v>
      </c>
      <c r="C101" s="132">
        <v>1</v>
      </c>
      <c r="D101" s="29"/>
      <c r="E101" s="29"/>
      <c r="F101" s="29"/>
      <c r="G101" s="29"/>
      <c r="H101" s="29"/>
      <c r="I101" s="29"/>
      <c r="J101" s="29"/>
      <c r="K101" s="29"/>
      <c r="L101" s="29"/>
      <c r="M101" s="29"/>
      <c r="N101" s="29"/>
      <c r="O101" s="29"/>
      <c r="P101" s="29"/>
      <c r="Q101" s="29"/>
      <c r="R101" s="29"/>
      <c r="S101" s="29"/>
      <c r="T101" s="29"/>
    </row>
    <row r="102" spans="2:20" x14ac:dyDescent="0.25">
      <c r="B102" s="132">
        <v>2026</v>
      </c>
      <c r="C102" s="132">
        <v>2</v>
      </c>
      <c r="D102" s="29"/>
      <c r="E102" s="29"/>
      <c r="F102" s="29"/>
      <c r="G102" s="29"/>
      <c r="H102" s="29"/>
      <c r="I102" s="29"/>
      <c r="J102" s="29"/>
      <c r="K102" s="29"/>
      <c r="L102" s="29"/>
      <c r="M102" s="29"/>
      <c r="N102" s="29"/>
      <c r="O102" s="29"/>
      <c r="P102" s="29"/>
      <c r="Q102" s="29"/>
      <c r="R102" s="29"/>
      <c r="S102" s="29"/>
      <c r="T102" s="29"/>
    </row>
    <row r="103" spans="2:20" x14ac:dyDescent="0.25">
      <c r="B103" s="132">
        <v>2026</v>
      </c>
      <c r="C103" s="132">
        <v>3</v>
      </c>
      <c r="D103" s="29"/>
      <c r="E103" s="29"/>
      <c r="F103" s="29"/>
      <c r="G103" s="29"/>
      <c r="H103" s="29"/>
      <c r="I103" s="29"/>
      <c r="J103" s="29"/>
      <c r="K103" s="29"/>
      <c r="L103" s="29"/>
      <c r="M103" s="29"/>
      <c r="N103" s="29"/>
      <c r="O103" s="29"/>
      <c r="P103" s="29"/>
      <c r="Q103" s="29"/>
      <c r="R103" s="29"/>
      <c r="S103" s="29"/>
      <c r="T103" s="29"/>
    </row>
    <row r="104" spans="2:20" x14ac:dyDescent="0.25">
      <c r="B104" s="132">
        <v>2026</v>
      </c>
      <c r="C104" s="132">
        <v>4</v>
      </c>
      <c r="D104" s="29"/>
      <c r="E104" s="29"/>
      <c r="F104" s="29"/>
      <c r="G104" s="29"/>
      <c r="H104" s="29"/>
      <c r="I104" s="29"/>
      <c r="J104" s="29"/>
      <c r="K104" s="29"/>
      <c r="L104" s="29"/>
      <c r="M104" s="29"/>
      <c r="N104" s="29"/>
      <c r="O104" s="29"/>
      <c r="P104" s="29"/>
      <c r="Q104" s="29"/>
      <c r="R104" s="29"/>
      <c r="S104" s="29"/>
      <c r="T104" s="29"/>
    </row>
    <row r="105" spans="2:20" x14ac:dyDescent="0.25">
      <c r="B105" s="132">
        <v>2026</v>
      </c>
      <c r="C105" s="132">
        <v>5</v>
      </c>
      <c r="D105" s="29"/>
      <c r="E105" s="29"/>
      <c r="F105" s="29"/>
      <c r="G105" s="29"/>
      <c r="H105" s="29"/>
      <c r="I105" s="29"/>
      <c r="J105" s="29"/>
      <c r="K105" s="29"/>
      <c r="L105" s="29"/>
      <c r="M105" s="29"/>
      <c r="N105" s="29"/>
      <c r="O105" s="29"/>
      <c r="P105" s="29"/>
      <c r="Q105" s="29"/>
      <c r="R105" s="29"/>
      <c r="S105" s="29"/>
      <c r="T105" s="29"/>
    </row>
    <row r="106" spans="2:20" x14ac:dyDescent="0.25">
      <c r="B106" s="132">
        <v>2026</v>
      </c>
      <c r="C106" s="132">
        <v>6</v>
      </c>
      <c r="D106" s="29"/>
      <c r="E106" s="29"/>
      <c r="F106" s="29"/>
      <c r="G106" s="29"/>
      <c r="H106" s="29"/>
      <c r="I106" s="29"/>
      <c r="J106" s="29"/>
      <c r="K106" s="29"/>
      <c r="L106" s="29"/>
      <c r="M106" s="29"/>
      <c r="N106" s="29"/>
      <c r="O106" s="29"/>
      <c r="P106" s="29"/>
      <c r="Q106" s="29"/>
      <c r="R106" s="29"/>
      <c r="S106" s="29"/>
      <c r="T106" s="29"/>
    </row>
    <row r="107" spans="2:20" x14ac:dyDescent="0.25">
      <c r="B107" s="132">
        <v>2026</v>
      </c>
      <c r="C107" s="132">
        <v>7</v>
      </c>
      <c r="D107" s="29"/>
      <c r="E107" s="29"/>
      <c r="F107" s="29"/>
      <c r="G107" s="29"/>
      <c r="H107" s="29"/>
      <c r="I107" s="29"/>
      <c r="J107" s="29"/>
      <c r="K107" s="29"/>
      <c r="L107" s="29"/>
      <c r="M107" s="29"/>
      <c r="N107" s="29"/>
      <c r="O107" s="29"/>
      <c r="P107" s="29"/>
      <c r="Q107" s="29"/>
      <c r="R107" s="29"/>
      <c r="S107" s="29"/>
      <c r="T107" s="29"/>
    </row>
    <row r="108" spans="2:20" x14ac:dyDescent="0.25">
      <c r="B108" s="132">
        <v>2026</v>
      </c>
      <c r="C108" s="132">
        <v>8</v>
      </c>
      <c r="D108" s="29"/>
      <c r="E108" s="29"/>
      <c r="F108" s="29"/>
      <c r="G108" s="29"/>
      <c r="H108" s="29"/>
      <c r="I108" s="29"/>
      <c r="J108" s="29"/>
      <c r="K108" s="29"/>
      <c r="L108" s="29"/>
      <c r="M108" s="29"/>
      <c r="N108" s="29"/>
      <c r="O108" s="29"/>
      <c r="P108" s="29"/>
      <c r="Q108" s="29"/>
      <c r="R108" s="29"/>
      <c r="S108" s="29"/>
      <c r="T108" s="29"/>
    </row>
    <row r="109" spans="2:20" x14ac:dyDescent="0.25">
      <c r="B109" s="132">
        <v>2026</v>
      </c>
      <c r="C109" s="132">
        <v>9</v>
      </c>
      <c r="D109" s="29"/>
      <c r="E109" s="29"/>
      <c r="F109" s="29"/>
      <c r="G109" s="29"/>
      <c r="H109" s="29"/>
      <c r="I109" s="29"/>
      <c r="J109" s="29"/>
      <c r="K109" s="29"/>
      <c r="L109" s="29"/>
      <c r="M109" s="29"/>
      <c r="N109" s="29"/>
      <c r="O109" s="29"/>
      <c r="P109" s="29"/>
      <c r="Q109" s="29"/>
      <c r="R109" s="29"/>
      <c r="S109" s="29"/>
      <c r="T109" s="29"/>
    </row>
    <row r="110" spans="2:20" x14ac:dyDescent="0.25">
      <c r="B110" s="132">
        <v>2026</v>
      </c>
      <c r="C110" s="132">
        <v>10</v>
      </c>
      <c r="D110" s="29"/>
      <c r="E110" s="29"/>
      <c r="F110" s="29"/>
      <c r="G110" s="29"/>
      <c r="H110" s="29"/>
      <c r="I110" s="29"/>
      <c r="J110" s="29"/>
      <c r="K110" s="29"/>
      <c r="L110" s="29"/>
      <c r="M110" s="29"/>
      <c r="N110" s="29"/>
      <c r="O110" s="29"/>
      <c r="P110" s="29"/>
      <c r="Q110" s="29"/>
      <c r="R110" s="29"/>
      <c r="S110" s="29"/>
      <c r="T110" s="29"/>
    </row>
    <row r="111" spans="2:20" x14ac:dyDescent="0.25">
      <c r="B111" s="132">
        <v>2026</v>
      </c>
      <c r="C111" s="132">
        <v>11</v>
      </c>
      <c r="D111" s="29"/>
      <c r="E111" s="29"/>
      <c r="F111" s="29"/>
      <c r="G111" s="29"/>
      <c r="H111" s="29"/>
      <c r="I111" s="29"/>
      <c r="J111" s="29"/>
      <c r="K111" s="29"/>
      <c r="L111" s="29"/>
      <c r="M111" s="29"/>
      <c r="N111" s="29"/>
      <c r="O111" s="29"/>
      <c r="P111" s="29"/>
      <c r="Q111" s="29"/>
      <c r="R111" s="29"/>
      <c r="S111" s="29"/>
      <c r="T111" s="29"/>
    </row>
    <row r="112" spans="2:20" x14ac:dyDescent="0.25">
      <c r="B112" s="132">
        <v>2026</v>
      </c>
      <c r="C112" s="132">
        <v>12</v>
      </c>
      <c r="D112" s="29"/>
      <c r="E112" s="29"/>
      <c r="F112" s="29"/>
      <c r="G112" s="29"/>
      <c r="H112" s="29"/>
      <c r="I112" s="29"/>
      <c r="J112" s="29"/>
      <c r="K112" s="29"/>
      <c r="L112" s="29"/>
      <c r="M112" s="29"/>
      <c r="N112" s="29"/>
      <c r="O112" s="29"/>
      <c r="P112" s="29"/>
      <c r="Q112" s="29"/>
      <c r="R112" s="29"/>
      <c r="S112" s="29"/>
      <c r="T112" s="29"/>
    </row>
    <row r="113" spans="2:20" x14ac:dyDescent="0.25">
      <c r="B113" s="132">
        <v>2026</v>
      </c>
      <c r="C113" s="132">
        <v>1</v>
      </c>
      <c r="D113" s="29"/>
      <c r="E113" s="29"/>
      <c r="F113" s="29"/>
      <c r="G113" s="29"/>
      <c r="H113" s="29"/>
      <c r="I113" s="29"/>
      <c r="J113" s="29"/>
      <c r="K113" s="29"/>
      <c r="L113" s="29"/>
      <c r="M113" s="29"/>
      <c r="N113" s="29"/>
      <c r="O113" s="29"/>
      <c r="P113" s="29"/>
      <c r="Q113" s="29"/>
      <c r="R113" s="29"/>
      <c r="S113" s="29"/>
      <c r="T113" s="29"/>
    </row>
    <row r="114" spans="2:20" x14ac:dyDescent="0.25">
      <c r="B114" s="132">
        <v>2026</v>
      </c>
      <c r="C114" s="132">
        <v>2</v>
      </c>
      <c r="D114" s="29"/>
      <c r="E114" s="29"/>
      <c r="F114" s="29"/>
      <c r="G114" s="29"/>
      <c r="H114" s="29"/>
      <c r="I114" s="29"/>
      <c r="J114" s="29"/>
      <c r="K114" s="29"/>
      <c r="L114" s="29"/>
      <c r="M114" s="29"/>
      <c r="N114" s="29"/>
      <c r="O114" s="29"/>
      <c r="P114" s="29"/>
      <c r="Q114" s="29"/>
      <c r="R114" s="29"/>
      <c r="S114" s="29"/>
      <c r="T114" s="29"/>
    </row>
    <row r="115" spans="2:20" x14ac:dyDescent="0.25">
      <c r="B115" s="132">
        <v>2026</v>
      </c>
      <c r="C115" s="132">
        <v>3</v>
      </c>
      <c r="D115" s="29"/>
      <c r="E115" s="29"/>
      <c r="F115" s="29"/>
      <c r="G115" s="29"/>
      <c r="H115" s="29"/>
      <c r="I115" s="29"/>
      <c r="J115" s="29"/>
      <c r="K115" s="29"/>
      <c r="L115" s="29"/>
      <c r="M115" s="29"/>
      <c r="N115" s="29"/>
      <c r="O115" s="29"/>
      <c r="P115" s="29"/>
      <c r="Q115" s="29"/>
      <c r="R115" s="29"/>
      <c r="S115" s="29"/>
      <c r="T115" s="29"/>
    </row>
    <row r="116" spans="2:20" x14ac:dyDescent="0.25">
      <c r="B116" s="132">
        <v>2026</v>
      </c>
      <c r="C116" s="132">
        <v>4</v>
      </c>
      <c r="D116" s="29"/>
      <c r="E116" s="29"/>
      <c r="F116" s="29"/>
      <c r="G116" s="29"/>
      <c r="H116" s="29"/>
      <c r="I116" s="29"/>
      <c r="J116" s="29"/>
      <c r="K116" s="29"/>
      <c r="L116" s="29"/>
      <c r="M116" s="29"/>
      <c r="N116" s="29"/>
      <c r="O116" s="29"/>
      <c r="P116" s="29"/>
      <c r="Q116" s="29"/>
      <c r="R116" s="29"/>
      <c r="S116" s="29"/>
      <c r="T116" s="29"/>
    </row>
    <row r="117" spans="2:20" x14ac:dyDescent="0.25">
      <c r="B117" s="132">
        <v>2026</v>
      </c>
      <c r="C117" s="132">
        <v>5</v>
      </c>
      <c r="D117" s="29"/>
      <c r="E117" s="29"/>
      <c r="F117" s="29"/>
      <c r="G117" s="29"/>
      <c r="H117" s="29"/>
      <c r="I117" s="29"/>
      <c r="J117" s="29"/>
      <c r="K117" s="29"/>
      <c r="L117" s="29"/>
      <c r="M117" s="29"/>
      <c r="N117" s="29"/>
      <c r="O117" s="29"/>
      <c r="P117" s="29"/>
      <c r="Q117" s="29"/>
      <c r="R117" s="29"/>
      <c r="S117" s="29"/>
      <c r="T117" s="29"/>
    </row>
    <row r="118" spans="2:20" x14ac:dyDescent="0.25">
      <c r="B118" s="132">
        <v>2026</v>
      </c>
      <c r="C118" s="132">
        <v>6</v>
      </c>
      <c r="D118" s="29"/>
      <c r="E118" s="29"/>
      <c r="F118" s="29"/>
      <c r="G118" s="29"/>
      <c r="H118" s="29"/>
      <c r="I118" s="29"/>
      <c r="J118" s="29"/>
      <c r="K118" s="29"/>
      <c r="L118" s="29"/>
      <c r="M118" s="29"/>
      <c r="N118" s="29"/>
      <c r="O118" s="29"/>
      <c r="P118" s="29"/>
      <c r="Q118" s="29"/>
      <c r="R118" s="29"/>
      <c r="S118" s="29"/>
      <c r="T118" s="29"/>
    </row>
    <row r="119" spans="2:20" x14ac:dyDescent="0.25">
      <c r="B119" s="132">
        <v>2026</v>
      </c>
      <c r="C119" s="132">
        <v>7</v>
      </c>
      <c r="D119" s="29"/>
      <c r="E119" s="29"/>
      <c r="F119" s="29"/>
      <c r="G119" s="29"/>
      <c r="H119" s="29"/>
      <c r="I119" s="29"/>
      <c r="J119" s="29"/>
      <c r="K119" s="29"/>
      <c r="L119" s="29"/>
      <c r="M119" s="29"/>
      <c r="N119" s="29"/>
      <c r="O119" s="29"/>
      <c r="P119" s="29"/>
      <c r="Q119" s="29"/>
      <c r="R119" s="29"/>
      <c r="S119" s="29"/>
      <c r="T119" s="29"/>
    </row>
    <row r="120" spans="2:20" x14ac:dyDescent="0.25">
      <c r="B120" s="132">
        <v>2026</v>
      </c>
      <c r="C120" s="132">
        <v>8</v>
      </c>
      <c r="D120" s="29"/>
      <c r="E120" s="29"/>
      <c r="F120" s="29"/>
      <c r="G120" s="29"/>
      <c r="H120" s="29"/>
      <c r="I120" s="29"/>
      <c r="J120" s="29"/>
      <c r="K120" s="29"/>
      <c r="L120" s="29"/>
      <c r="M120" s="29"/>
      <c r="N120" s="29"/>
      <c r="O120" s="29"/>
      <c r="P120" s="29"/>
      <c r="Q120" s="29"/>
      <c r="R120" s="29"/>
      <c r="S120" s="29"/>
      <c r="T120" s="29"/>
    </row>
    <row r="121" spans="2:20" x14ac:dyDescent="0.25">
      <c r="B121" s="132">
        <v>2026</v>
      </c>
      <c r="C121" s="132">
        <v>9</v>
      </c>
      <c r="D121" s="29"/>
      <c r="E121" s="29"/>
      <c r="F121" s="29"/>
      <c r="G121" s="29"/>
      <c r="H121" s="29"/>
      <c r="I121" s="29"/>
      <c r="J121" s="29"/>
      <c r="K121" s="29"/>
      <c r="L121" s="29"/>
      <c r="M121" s="29"/>
      <c r="N121" s="29"/>
      <c r="O121" s="29"/>
      <c r="P121" s="29"/>
      <c r="Q121" s="29"/>
      <c r="R121" s="29"/>
      <c r="S121" s="29"/>
      <c r="T121" s="29"/>
    </row>
    <row r="122" spans="2:20" x14ac:dyDescent="0.25">
      <c r="B122" s="132">
        <v>2026</v>
      </c>
      <c r="C122" s="132">
        <v>10</v>
      </c>
      <c r="D122" s="29"/>
      <c r="E122" s="29"/>
      <c r="F122" s="29"/>
      <c r="G122" s="29"/>
      <c r="H122" s="29"/>
      <c r="I122" s="29"/>
      <c r="J122" s="29"/>
      <c r="K122" s="29"/>
      <c r="L122" s="29"/>
      <c r="M122" s="29"/>
      <c r="N122" s="29"/>
      <c r="O122" s="29"/>
      <c r="P122" s="29"/>
      <c r="Q122" s="29"/>
      <c r="R122" s="29"/>
      <c r="S122" s="29"/>
      <c r="T122" s="29"/>
    </row>
    <row r="123" spans="2:20" x14ac:dyDescent="0.25">
      <c r="B123" s="132">
        <v>2026</v>
      </c>
      <c r="C123" s="132">
        <v>11</v>
      </c>
      <c r="D123" s="29"/>
      <c r="E123" s="29"/>
      <c r="F123" s="29"/>
      <c r="G123" s="29"/>
      <c r="H123" s="29"/>
      <c r="I123" s="29"/>
      <c r="J123" s="29"/>
      <c r="K123" s="29"/>
      <c r="L123" s="29"/>
      <c r="M123" s="29"/>
      <c r="N123" s="29"/>
      <c r="O123" s="29"/>
      <c r="P123" s="29"/>
      <c r="Q123" s="29"/>
      <c r="R123" s="29"/>
      <c r="S123" s="29"/>
      <c r="T123" s="29"/>
    </row>
    <row r="124" spans="2:20" x14ac:dyDescent="0.25">
      <c r="B124" s="132">
        <v>2026</v>
      </c>
      <c r="C124" s="132">
        <v>12</v>
      </c>
      <c r="D124" s="29"/>
      <c r="E124" s="29"/>
      <c r="F124" s="29"/>
      <c r="G124" s="29"/>
      <c r="H124" s="29"/>
      <c r="I124" s="29"/>
      <c r="J124" s="29"/>
      <c r="K124" s="29"/>
      <c r="L124" s="29"/>
      <c r="M124" s="29"/>
      <c r="N124" s="29"/>
      <c r="O124" s="29"/>
      <c r="P124" s="29"/>
      <c r="Q124" s="29"/>
      <c r="R124" s="29"/>
      <c r="S124" s="29"/>
      <c r="T124" s="29"/>
    </row>
    <row r="125" spans="2:20" x14ac:dyDescent="0.25">
      <c r="B125" s="31">
        <v>2027</v>
      </c>
      <c r="C125" s="31">
        <v>1</v>
      </c>
      <c r="D125" s="29"/>
      <c r="E125" s="29"/>
      <c r="F125" s="29"/>
      <c r="G125" s="29"/>
      <c r="H125" s="29"/>
      <c r="I125" s="29"/>
      <c r="J125" s="29"/>
      <c r="K125" s="29"/>
      <c r="L125" s="29"/>
      <c r="M125" s="29"/>
      <c r="N125" s="29"/>
      <c r="O125" s="29"/>
      <c r="P125" s="29"/>
      <c r="Q125" s="29"/>
      <c r="R125" s="29"/>
      <c r="S125" s="29"/>
      <c r="T125" s="29"/>
    </row>
    <row r="126" spans="2:20" x14ac:dyDescent="0.25">
      <c r="B126" s="31">
        <v>2027</v>
      </c>
      <c r="C126" s="31">
        <v>2</v>
      </c>
      <c r="D126" s="29"/>
      <c r="E126" s="29"/>
      <c r="F126" s="29"/>
      <c r="G126" s="29"/>
      <c r="H126" s="29"/>
      <c r="I126" s="29"/>
      <c r="J126" s="29"/>
      <c r="K126" s="29"/>
      <c r="L126" s="29"/>
      <c r="M126" s="29"/>
      <c r="N126" s="29"/>
      <c r="O126" s="29"/>
      <c r="P126" s="29"/>
      <c r="Q126" s="29"/>
      <c r="R126" s="29"/>
      <c r="S126" s="29"/>
      <c r="T126" s="29"/>
    </row>
    <row r="127" spans="2:20" x14ac:dyDescent="0.25">
      <c r="B127" s="31">
        <v>2027</v>
      </c>
      <c r="C127" s="31">
        <v>3</v>
      </c>
      <c r="D127" s="29"/>
      <c r="E127" s="29"/>
      <c r="F127" s="29"/>
      <c r="G127" s="29"/>
      <c r="H127" s="29"/>
      <c r="I127" s="29"/>
      <c r="J127" s="29"/>
      <c r="K127" s="29"/>
      <c r="L127" s="29"/>
      <c r="M127" s="29"/>
      <c r="N127" s="29"/>
      <c r="O127" s="29"/>
      <c r="P127" s="29"/>
      <c r="Q127" s="29"/>
      <c r="R127" s="29"/>
      <c r="S127" s="29"/>
      <c r="T127" s="29"/>
    </row>
    <row r="128" spans="2:20" x14ac:dyDescent="0.25">
      <c r="B128" s="31">
        <v>2027</v>
      </c>
      <c r="C128" s="31">
        <v>4</v>
      </c>
      <c r="D128" s="29"/>
      <c r="E128" s="29"/>
      <c r="F128" s="29"/>
      <c r="G128" s="29"/>
      <c r="H128" s="29"/>
      <c r="I128" s="29"/>
      <c r="J128" s="29"/>
      <c r="K128" s="29"/>
      <c r="L128" s="29"/>
      <c r="M128" s="29"/>
      <c r="N128" s="29"/>
      <c r="O128" s="29"/>
      <c r="P128" s="29"/>
      <c r="Q128" s="29"/>
      <c r="R128" s="29"/>
      <c r="S128" s="29"/>
      <c r="T128" s="29"/>
    </row>
    <row r="129" spans="2:20" x14ac:dyDescent="0.25">
      <c r="B129" s="31">
        <v>2027</v>
      </c>
      <c r="C129" s="31">
        <v>5</v>
      </c>
      <c r="D129" s="29"/>
      <c r="E129" s="29"/>
      <c r="F129" s="29"/>
      <c r="G129" s="29"/>
      <c r="H129" s="29"/>
      <c r="I129" s="29"/>
      <c r="J129" s="29"/>
      <c r="K129" s="29"/>
      <c r="L129" s="29"/>
      <c r="M129" s="29"/>
      <c r="N129" s="29"/>
      <c r="O129" s="29"/>
      <c r="P129" s="29"/>
      <c r="Q129" s="29"/>
      <c r="R129" s="29"/>
      <c r="S129" s="29"/>
      <c r="T129" s="29"/>
    </row>
    <row r="130" spans="2:20" x14ac:dyDescent="0.25">
      <c r="B130" s="31">
        <v>2027</v>
      </c>
      <c r="C130" s="31">
        <v>6</v>
      </c>
      <c r="D130" s="29"/>
      <c r="E130" s="29"/>
      <c r="F130" s="29"/>
      <c r="G130" s="29"/>
      <c r="H130" s="29"/>
      <c r="I130" s="29"/>
      <c r="J130" s="29"/>
      <c r="K130" s="29"/>
      <c r="L130" s="29"/>
      <c r="M130" s="29"/>
      <c r="N130" s="29"/>
      <c r="O130" s="29"/>
      <c r="P130" s="29"/>
      <c r="Q130" s="29"/>
      <c r="R130" s="29"/>
      <c r="S130" s="29"/>
      <c r="T130" s="29"/>
    </row>
    <row r="131" spans="2:20" x14ac:dyDescent="0.25">
      <c r="B131" s="31">
        <v>2027</v>
      </c>
      <c r="C131" s="31">
        <v>7</v>
      </c>
      <c r="D131" s="29"/>
      <c r="E131" s="29"/>
      <c r="F131" s="29"/>
      <c r="G131" s="29"/>
      <c r="H131" s="29"/>
      <c r="I131" s="29"/>
      <c r="J131" s="29"/>
      <c r="K131" s="29"/>
      <c r="L131" s="29"/>
      <c r="M131" s="29"/>
      <c r="N131" s="29"/>
      <c r="O131" s="29"/>
      <c r="P131" s="29"/>
      <c r="Q131" s="29"/>
      <c r="R131" s="29"/>
      <c r="S131" s="29"/>
      <c r="T131" s="29"/>
    </row>
    <row r="132" spans="2:20" x14ac:dyDescent="0.25">
      <c r="B132" s="31">
        <v>2027</v>
      </c>
      <c r="C132" s="31">
        <v>8</v>
      </c>
      <c r="D132" s="29"/>
      <c r="E132" s="29"/>
      <c r="F132" s="29"/>
      <c r="G132" s="29"/>
      <c r="H132" s="29"/>
      <c r="I132" s="29"/>
      <c r="J132" s="29"/>
      <c r="K132" s="29"/>
      <c r="L132" s="29"/>
      <c r="M132" s="29"/>
      <c r="N132" s="29"/>
      <c r="O132" s="29"/>
      <c r="P132" s="29"/>
      <c r="Q132" s="29"/>
      <c r="R132" s="29"/>
      <c r="S132" s="29"/>
      <c r="T132" s="29"/>
    </row>
    <row r="133" spans="2:20" x14ac:dyDescent="0.25">
      <c r="B133" s="31">
        <v>2027</v>
      </c>
      <c r="C133" s="31">
        <v>9</v>
      </c>
      <c r="D133" s="29"/>
      <c r="E133" s="29"/>
      <c r="F133" s="29"/>
      <c r="G133" s="29"/>
      <c r="H133" s="29"/>
      <c r="I133" s="29"/>
      <c r="J133" s="29"/>
      <c r="K133" s="29"/>
      <c r="L133" s="29"/>
      <c r="M133" s="29"/>
      <c r="N133" s="29"/>
      <c r="O133" s="29"/>
      <c r="P133" s="29"/>
      <c r="Q133" s="29"/>
      <c r="R133" s="29"/>
      <c r="S133" s="29"/>
      <c r="T133" s="29"/>
    </row>
    <row r="134" spans="2:20" x14ac:dyDescent="0.25">
      <c r="B134" s="31">
        <v>2027</v>
      </c>
      <c r="C134" s="31">
        <v>10</v>
      </c>
      <c r="D134" s="29"/>
      <c r="E134" s="29"/>
      <c r="F134" s="29"/>
      <c r="G134" s="29"/>
      <c r="H134" s="29"/>
      <c r="I134" s="29"/>
      <c r="J134" s="29"/>
      <c r="K134" s="29"/>
      <c r="L134" s="29"/>
      <c r="M134" s="29"/>
      <c r="N134" s="29"/>
      <c r="O134" s="29"/>
      <c r="P134" s="29"/>
      <c r="Q134" s="29"/>
      <c r="R134" s="29"/>
      <c r="S134" s="29"/>
      <c r="T134" s="29"/>
    </row>
    <row r="135" spans="2:20" x14ac:dyDescent="0.25">
      <c r="B135" s="31">
        <v>2027</v>
      </c>
      <c r="C135" s="31">
        <v>11</v>
      </c>
      <c r="D135" s="29"/>
      <c r="E135" s="29"/>
      <c r="F135" s="29"/>
      <c r="G135" s="29"/>
      <c r="H135" s="29"/>
      <c r="I135" s="29"/>
      <c r="J135" s="29"/>
      <c r="K135" s="29"/>
      <c r="L135" s="29"/>
      <c r="M135" s="29"/>
      <c r="N135" s="29"/>
      <c r="O135" s="29"/>
      <c r="P135" s="29"/>
      <c r="Q135" s="29"/>
      <c r="R135" s="29"/>
      <c r="S135" s="29"/>
      <c r="T135" s="29"/>
    </row>
    <row r="136" spans="2:20" x14ac:dyDescent="0.25">
      <c r="B136" s="31">
        <v>2027</v>
      </c>
      <c r="C136" s="31">
        <v>12</v>
      </c>
      <c r="D136" s="29"/>
      <c r="E136" s="29"/>
      <c r="F136" s="29"/>
      <c r="G136" s="29"/>
      <c r="H136" s="29"/>
      <c r="I136" s="29"/>
      <c r="J136" s="29"/>
      <c r="K136" s="29"/>
      <c r="L136" s="29"/>
      <c r="M136" s="29"/>
      <c r="N136" s="29"/>
      <c r="O136" s="29"/>
      <c r="P136" s="29"/>
      <c r="Q136" s="29"/>
      <c r="R136" s="29"/>
      <c r="S136" s="29"/>
      <c r="T136" s="29"/>
    </row>
    <row r="137" spans="2:20" x14ac:dyDescent="0.25">
      <c r="B137" s="31">
        <v>2028</v>
      </c>
      <c r="C137" s="31">
        <v>1</v>
      </c>
      <c r="D137" s="29"/>
      <c r="E137" s="29"/>
      <c r="F137" s="29"/>
      <c r="G137" s="29"/>
      <c r="H137" s="29"/>
      <c r="I137" s="29"/>
      <c r="J137" s="29"/>
      <c r="K137" s="29"/>
      <c r="L137" s="29"/>
      <c r="M137" s="29"/>
      <c r="N137" s="29"/>
      <c r="O137" s="29"/>
      <c r="P137" s="29"/>
      <c r="Q137" s="29"/>
      <c r="R137" s="29"/>
      <c r="S137" s="29"/>
      <c r="T137" s="29"/>
    </row>
    <row r="138" spans="2:20" x14ac:dyDescent="0.25">
      <c r="B138" s="31">
        <v>2028</v>
      </c>
      <c r="C138" s="31">
        <v>2</v>
      </c>
      <c r="D138" s="29"/>
      <c r="E138" s="29"/>
      <c r="F138" s="29"/>
      <c r="G138" s="29"/>
      <c r="H138" s="29"/>
      <c r="I138" s="29"/>
      <c r="J138" s="29"/>
      <c r="K138" s="29"/>
      <c r="L138" s="29"/>
      <c r="M138" s="29"/>
      <c r="N138" s="29"/>
      <c r="O138" s="29"/>
      <c r="P138" s="29"/>
      <c r="Q138" s="29"/>
      <c r="R138" s="29"/>
      <c r="S138" s="29"/>
      <c r="T138" s="29"/>
    </row>
    <row r="139" spans="2:20" x14ac:dyDescent="0.25">
      <c r="B139" s="31">
        <v>2028</v>
      </c>
      <c r="C139" s="31">
        <v>3</v>
      </c>
      <c r="D139" s="29"/>
      <c r="E139" s="29"/>
      <c r="F139" s="29"/>
      <c r="G139" s="29"/>
      <c r="H139" s="29"/>
      <c r="I139" s="29"/>
      <c r="J139" s="29"/>
      <c r="K139" s="29"/>
      <c r="L139" s="29"/>
      <c r="M139" s="29"/>
      <c r="N139" s="29"/>
      <c r="O139" s="29"/>
      <c r="P139" s="29"/>
      <c r="Q139" s="29"/>
      <c r="R139" s="29"/>
      <c r="S139" s="29"/>
      <c r="T139" s="29"/>
    </row>
    <row r="140" spans="2:20" x14ac:dyDescent="0.25">
      <c r="B140" s="31">
        <v>2028</v>
      </c>
      <c r="C140" s="31">
        <v>4</v>
      </c>
      <c r="D140" s="29"/>
      <c r="E140" s="29"/>
      <c r="F140" s="29"/>
      <c r="G140" s="29"/>
      <c r="H140" s="29"/>
      <c r="I140" s="29"/>
      <c r="J140" s="29"/>
      <c r="K140" s="29"/>
      <c r="L140" s="29"/>
      <c r="M140" s="29"/>
      <c r="N140" s="29"/>
      <c r="O140" s="29"/>
      <c r="P140" s="29"/>
      <c r="Q140" s="29"/>
      <c r="R140" s="29"/>
      <c r="S140" s="29"/>
      <c r="T140" s="29"/>
    </row>
    <row r="141" spans="2:20" x14ac:dyDescent="0.25">
      <c r="B141" s="31">
        <v>2028</v>
      </c>
      <c r="C141" s="31">
        <v>5</v>
      </c>
      <c r="D141" s="29"/>
      <c r="E141" s="29"/>
      <c r="F141" s="29"/>
      <c r="G141" s="29"/>
      <c r="H141" s="29"/>
      <c r="I141" s="29"/>
      <c r="J141" s="29"/>
      <c r="K141" s="29"/>
      <c r="L141" s="29"/>
      <c r="M141" s="29"/>
      <c r="N141" s="29"/>
      <c r="O141" s="29"/>
      <c r="P141" s="29"/>
      <c r="Q141" s="29"/>
      <c r="R141" s="29"/>
      <c r="S141" s="29"/>
      <c r="T141" s="29"/>
    </row>
    <row r="142" spans="2:20" x14ac:dyDescent="0.25">
      <c r="B142" s="31">
        <v>2028</v>
      </c>
      <c r="C142" s="31">
        <v>6</v>
      </c>
      <c r="D142" s="29"/>
      <c r="E142" s="29"/>
      <c r="F142" s="29"/>
      <c r="G142" s="29"/>
      <c r="H142" s="29"/>
      <c r="I142" s="29"/>
      <c r="J142" s="29"/>
      <c r="K142" s="29"/>
      <c r="L142" s="29"/>
      <c r="M142" s="29"/>
      <c r="N142" s="29"/>
      <c r="O142" s="29"/>
      <c r="P142" s="29"/>
      <c r="Q142" s="29"/>
      <c r="R142" s="29"/>
      <c r="S142" s="29"/>
      <c r="T142" s="29"/>
    </row>
    <row r="143" spans="2:20" x14ac:dyDescent="0.25">
      <c r="B143" s="31">
        <v>2028</v>
      </c>
      <c r="C143" s="31">
        <v>7</v>
      </c>
      <c r="D143" s="29"/>
      <c r="E143" s="29"/>
      <c r="F143" s="29"/>
      <c r="G143" s="29"/>
      <c r="H143" s="29"/>
      <c r="I143" s="29"/>
      <c r="J143" s="29"/>
      <c r="K143" s="29"/>
      <c r="L143" s="29"/>
      <c r="M143" s="29"/>
      <c r="N143" s="29"/>
      <c r="O143" s="29"/>
      <c r="P143" s="29"/>
      <c r="Q143" s="29"/>
      <c r="R143" s="29"/>
      <c r="S143" s="29"/>
      <c r="T143" s="29"/>
    </row>
    <row r="144" spans="2:20" x14ac:dyDescent="0.25">
      <c r="B144" s="31">
        <v>2028</v>
      </c>
      <c r="C144" s="31">
        <v>8</v>
      </c>
      <c r="D144" s="29"/>
      <c r="E144" s="29"/>
      <c r="F144" s="29"/>
      <c r="G144" s="29"/>
      <c r="H144" s="29"/>
      <c r="I144" s="29"/>
      <c r="J144" s="29"/>
      <c r="K144" s="29"/>
      <c r="L144" s="29"/>
      <c r="M144" s="29"/>
      <c r="N144" s="29"/>
      <c r="O144" s="29"/>
      <c r="P144" s="29"/>
      <c r="Q144" s="29"/>
      <c r="R144" s="29"/>
      <c r="S144" s="29"/>
      <c r="T144" s="29"/>
    </row>
    <row r="145" spans="2:20" x14ac:dyDescent="0.25">
      <c r="B145" s="31">
        <v>2028</v>
      </c>
      <c r="C145" s="31">
        <v>9</v>
      </c>
      <c r="D145" s="29"/>
      <c r="E145" s="29"/>
      <c r="F145" s="29"/>
      <c r="G145" s="29"/>
      <c r="H145" s="29"/>
      <c r="I145" s="29"/>
      <c r="J145" s="29"/>
      <c r="K145" s="29"/>
      <c r="L145" s="29"/>
      <c r="M145" s="29"/>
      <c r="N145" s="29"/>
      <c r="O145" s="29"/>
      <c r="P145" s="29"/>
      <c r="Q145" s="29"/>
      <c r="R145" s="29"/>
      <c r="S145" s="29"/>
      <c r="T145" s="29"/>
    </row>
    <row r="146" spans="2:20" x14ac:dyDescent="0.25">
      <c r="B146" s="31">
        <v>2028</v>
      </c>
      <c r="C146" s="31">
        <v>10</v>
      </c>
      <c r="D146" s="29"/>
      <c r="E146" s="29"/>
      <c r="F146" s="29"/>
      <c r="G146" s="29"/>
      <c r="H146" s="29"/>
      <c r="I146" s="29"/>
      <c r="J146" s="29"/>
      <c r="K146" s="29"/>
      <c r="L146" s="29"/>
      <c r="M146" s="29"/>
      <c r="N146" s="29"/>
      <c r="O146" s="29"/>
      <c r="P146" s="29"/>
      <c r="Q146" s="29"/>
      <c r="R146" s="29"/>
      <c r="S146" s="29"/>
      <c r="T146" s="29"/>
    </row>
    <row r="147" spans="2:20" x14ac:dyDescent="0.25">
      <c r="B147" s="31">
        <v>2028</v>
      </c>
      <c r="C147" s="31">
        <v>11</v>
      </c>
      <c r="D147" s="29"/>
      <c r="E147" s="29"/>
      <c r="F147" s="29"/>
      <c r="G147" s="29"/>
      <c r="H147" s="29"/>
      <c r="I147" s="29"/>
      <c r="J147" s="29"/>
      <c r="K147" s="29"/>
      <c r="L147" s="29"/>
      <c r="M147" s="29"/>
      <c r="N147" s="29"/>
      <c r="O147" s="29"/>
      <c r="P147" s="29"/>
      <c r="Q147" s="29"/>
      <c r="R147" s="29"/>
      <c r="S147" s="29"/>
      <c r="T147" s="29"/>
    </row>
    <row r="148" spans="2:20" x14ac:dyDescent="0.25">
      <c r="B148" s="31">
        <v>2028</v>
      </c>
      <c r="C148" s="31">
        <v>12</v>
      </c>
      <c r="D148" s="29"/>
      <c r="E148" s="29"/>
      <c r="F148" s="29"/>
      <c r="G148" s="29"/>
      <c r="H148" s="29"/>
      <c r="I148" s="29"/>
      <c r="J148" s="29"/>
      <c r="K148" s="29"/>
      <c r="L148" s="29"/>
      <c r="M148" s="29"/>
      <c r="N148" s="29"/>
      <c r="O148" s="29"/>
      <c r="P148" s="29"/>
      <c r="Q148" s="29"/>
      <c r="R148" s="29"/>
      <c r="S148" s="29"/>
      <c r="T148" s="29"/>
    </row>
    <row r="149" spans="2:20" x14ac:dyDescent="0.25">
      <c r="B149" s="31">
        <v>2029</v>
      </c>
      <c r="C149" s="31">
        <v>1</v>
      </c>
      <c r="D149" s="29"/>
      <c r="E149" s="29"/>
      <c r="F149" s="29"/>
      <c r="G149" s="29"/>
      <c r="H149" s="29"/>
      <c r="I149" s="29"/>
      <c r="J149" s="29"/>
      <c r="K149" s="29"/>
      <c r="L149" s="29"/>
      <c r="M149" s="29"/>
      <c r="N149" s="29"/>
      <c r="O149" s="29"/>
      <c r="P149" s="29"/>
      <c r="Q149" s="29"/>
      <c r="R149" s="29"/>
      <c r="S149" s="29"/>
      <c r="T149" s="29"/>
    </row>
    <row r="150" spans="2:20" x14ac:dyDescent="0.25">
      <c r="B150" s="31">
        <v>2029</v>
      </c>
      <c r="C150" s="31">
        <v>2</v>
      </c>
      <c r="D150" s="29"/>
      <c r="E150" s="29"/>
      <c r="F150" s="29"/>
      <c r="G150" s="29"/>
      <c r="H150" s="29"/>
      <c r="I150" s="29"/>
      <c r="J150" s="29"/>
      <c r="K150" s="29"/>
      <c r="L150" s="29"/>
      <c r="M150" s="29"/>
      <c r="N150" s="29"/>
      <c r="O150" s="29"/>
      <c r="P150" s="29"/>
      <c r="Q150" s="29"/>
      <c r="R150" s="29"/>
      <c r="S150" s="29"/>
      <c r="T150" s="29"/>
    </row>
    <row r="151" spans="2:20" x14ac:dyDescent="0.25">
      <c r="B151" s="31">
        <v>2029</v>
      </c>
      <c r="C151" s="31">
        <v>3</v>
      </c>
      <c r="D151" s="29"/>
      <c r="E151" s="29"/>
      <c r="F151" s="29"/>
      <c r="G151" s="29"/>
      <c r="H151" s="29"/>
      <c r="I151" s="29"/>
      <c r="J151" s="29"/>
      <c r="K151" s="29"/>
      <c r="L151" s="29"/>
      <c r="M151" s="29"/>
      <c r="N151" s="29"/>
      <c r="O151" s="29"/>
      <c r="P151" s="29"/>
      <c r="Q151" s="29"/>
      <c r="R151" s="29"/>
      <c r="S151" s="29"/>
      <c r="T151" s="29"/>
    </row>
    <row r="152" spans="2:20" x14ac:dyDescent="0.25">
      <c r="B152" s="31">
        <v>2029</v>
      </c>
      <c r="C152" s="31">
        <v>4</v>
      </c>
      <c r="D152" s="29"/>
      <c r="E152" s="29"/>
      <c r="F152" s="29"/>
      <c r="G152" s="29"/>
      <c r="H152" s="29"/>
      <c r="I152" s="29"/>
      <c r="J152" s="29"/>
      <c r="K152" s="29"/>
      <c r="L152" s="29"/>
      <c r="M152" s="29"/>
      <c r="N152" s="29"/>
      <c r="O152" s="29"/>
      <c r="P152" s="29"/>
      <c r="Q152" s="29"/>
      <c r="R152" s="29"/>
      <c r="S152" s="29"/>
      <c r="T152" s="29"/>
    </row>
    <row r="153" spans="2:20" x14ac:dyDescent="0.25">
      <c r="B153" s="31">
        <v>2029</v>
      </c>
      <c r="C153" s="31">
        <v>5</v>
      </c>
      <c r="D153" s="29"/>
      <c r="E153" s="29"/>
      <c r="F153" s="29"/>
      <c r="G153" s="29"/>
      <c r="H153" s="29"/>
      <c r="I153" s="29"/>
      <c r="J153" s="29"/>
      <c r="K153" s="29"/>
      <c r="L153" s="29"/>
      <c r="M153" s="29"/>
      <c r="N153" s="29"/>
      <c r="O153" s="29"/>
      <c r="P153" s="29"/>
      <c r="Q153" s="29"/>
      <c r="R153" s="29"/>
      <c r="S153" s="29"/>
      <c r="T153" s="29"/>
    </row>
    <row r="154" spans="2:20" x14ac:dyDescent="0.25">
      <c r="B154" s="31">
        <v>2029</v>
      </c>
      <c r="C154" s="31">
        <v>6</v>
      </c>
      <c r="D154" s="29"/>
      <c r="E154" s="29"/>
      <c r="F154" s="29"/>
      <c r="G154" s="29"/>
      <c r="H154" s="29"/>
      <c r="I154" s="29"/>
      <c r="J154" s="29"/>
      <c r="K154" s="29"/>
      <c r="L154" s="29"/>
      <c r="M154" s="29"/>
      <c r="N154" s="29"/>
      <c r="O154" s="29"/>
      <c r="P154" s="29"/>
      <c r="Q154" s="29"/>
      <c r="R154" s="29"/>
      <c r="S154" s="29"/>
      <c r="T154" s="29"/>
    </row>
    <row r="155" spans="2:20" x14ac:dyDescent="0.25">
      <c r="B155" s="31">
        <v>2029</v>
      </c>
      <c r="C155" s="31">
        <v>7</v>
      </c>
      <c r="D155" s="29"/>
      <c r="E155" s="29"/>
      <c r="F155" s="29"/>
      <c r="G155" s="29"/>
      <c r="H155" s="29"/>
      <c r="I155" s="29"/>
      <c r="J155" s="29"/>
      <c r="K155" s="29"/>
      <c r="L155" s="29"/>
      <c r="M155" s="29"/>
      <c r="N155" s="29"/>
      <c r="O155" s="29"/>
      <c r="P155" s="29"/>
      <c r="Q155" s="29"/>
      <c r="R155" s="29"/>
      <c r="S155" s="29"/>
      <c r="T155" s="29"/>
    </row>
    <row r="156" spans="2:20" x14ac:dyDescent="0.25">
      <c r="B156" s="31">
        <v>2029</v>
      </c>
      <c r="C156" s="31">
        <v>8</v>
      </c>
      <c r="D156" s="29"/>
      <c r="E156" s="29"/>
      <c r="F156" s="29"/>
      <c r="G156" s="29"/>
      <c r="H156" s="29"/>
      <c r="I156" s="29"/>
      <c r="J156" s="29"/>
      <c r="K156" s="29"/>
      <c r="L156" s="29"/>
      <c r="M156" s="29"/>
      <c r="N156" s="29"/>
      <c r="O156" s="29"/>
      <c r="P156" s="29"/>
      <c r="Q156" s="29"/>
      <c r="R156" s="29"/>
      <c r="S156" s="29"/>
      <c r="T156" s="29"/>
    </row>
    <row r="157" spans="2:20" x14ac:dyDescent="0.25">
      <c r="B157" s="31">
        <v>2029</v>
      </c>
      <c r="C157" s="31">
        <v>9</v>
      </c>
      <c r="D157" s="29"/>
      <c r="E157" s="29"/>
      <c r="F157" s="29"/>
      <c r="G157" s="29"/>
      <c r="H157" s="29"/>
      <c r="I157" s="29"/>
      <c r="J157" s="29"/>
      <c r="K157" s="29"/>
      <c r="L157" s="29"/>
      <c r="M157" s="29"/>
      <c r="N157" s="29"/>
      <c r="O157" s="29"/>
      <c r="P157" s="29"/>
      <c r="Q157" s="29"/>
      <c r="R157" s="29"/>
      <c r="S157" s="29"/>
      <c r="T157" s="29"/>
    </row>
    <row r="158" spans="2:20" x14ac:dyDescent="0.25">
      <c r="B158" s="31">
        <v>2029</v>
      </c>
      <c r="C158" s="31">
        <v>10</v>
      </c>
      <c r="D158" s="29"/>
      <c r="E158" s="29"/>
      <c r="F158" s="29"/>
      <c r="G158" s="29"/>
      <c r="H158" s="29"/>
      <c r="I158" s="29"/>
      <c r="J158" s="29"/>
      <c r="K158" s="29"/>
      <c r="L158" s="29"/>
      <c r="M158" s="29"/>
      <c r="N158" s="29"/>
      <c r="O158" s="29"/>
      <c r="P158" s="29"/>
      <c r="Q158" s="29"/>
      <c r="R158" s="29"/>
      <c r="S158" s="29"/>
      <c r="T158" s="29"/>
    </row>
    <row r="159" spans="2:20" x14ac:dyDescent="0.25">
      <c r="B159" s="31">
        <v>2029</v>
      </c>
      <c r="C159" s="31">
        <v>11</v>
      </c>
      <c r="D159" s="29"/>
      <c r="E159" s="29"/>
      <c r="F159" s="29"/>
      <c r="G159" s="29"/>
      <c r="H159" s="29"/>
      <c r="I159" s="29"/>
      <c r="J159" s="29"/>
      <c r="K159" s="29"/>
      <c r="L159" s="29"/>
      <c r="M159" s="29"/>
      <c r="N159" s="29"/>
      <c r="O159" s="29"/>
      <c r="P159" s="29"/>
      <c r="Q159" s="29"/>
      <c r="R159" s="29"/>
      <c r="S159" s="29"/>
      <c r="T159" s="29"/>
    </row>
    <row r="160" spans="2:20" x14ac:dyDescent="0.25">
      <c r="B160" s="31">
        <v>2029</v>
      </c>
      <c r="C160" s="31">
        <v>12</v>
      </c>
      <c r="D160" s="29"/>
      <c r="E160" s="29"/>
      <c r="F160" s="29"/>
      <c r="G160" s="29"/>
      <c r="H160" s="29"/>
      <c r="I160" s="29"/>
      <c r="J160" s="29"/>
      <c r="K160" s="29"/>
      <c r="L160" s="29"/>
      <c r="M160" s="29"/>
      <c r="N160" s="29"/>
      <c r="O160" s="29"/>
      <c r="P160" s="29"/>
      <c r="Q160" s="29"/>
      <c r="R160" s="29"/>
      <c r="S160" s="29"/>
      <c r="T160" s="29"/>
    </row>
    <row r="161" spans="2:20" x14ac:dyDescent="0.25">
      <c r="B161" s="31">
        <v>2030</v>
      </c>
      <c r="C161" s="31">
        <v>1</v>
      </c>
      <c r="D161" s="29"/>
      <c r="E161" s="29"/>
      <c r="F161" s="29"/>
      <c r="G161" s="29"/>
      <c r="H161" s="29"/>
      <c r="I161" s="29"/>
      <c r="J161" s="29"/>
      <c r="K161" s="29"/>
      <c r="L161" s="29"/>
      <c r="M161" s="29"/>
      <c r="N161" s="29"/>
      <c r="O161" s="29"/>
      <c r="P161" s="29"/>
      <c r="Q161" s="29"/>
      <c r="R161" s="29"/>
      <c r="S161" s="29"/>
      <c r="T161" s="29"/>
    </row>
    <row r="162" spans="2:20" x14ac:dyDescent="0.25">
      <c r="B162" s="31">
        <v>2030</v>
      </c>
      <c r="C162" s="31">
        <v>2</v>
      </c>
      <c r="D162" s="29"/>
      <c r="E162" s="29"/>
      <c r="F162" s="29"/>
      <c r="G162" s="29"/>
      <c r="H162" s="29"/>
      <c r="I162" s="29"/>
      <c r="J162" s="29"/>
      <c r="K162" s="29"/>
      <c r="L162" s="29"/>
      <c r="M162" s="29"/>
      <c r="N162" s="29"/>
      <c r="O162" s="29"/>
      <c r="P162" s="29"/>
      <c r="Q162" s="29"/>
      <c r="R162" s="29"/>
      <c r="S162" s="29"/>
      <c r="T162" s="29"/>
    </row>
    <row r="163" spans="2:20" x14ac:dyDescent="0.25">
      <c r="B163" s="31">
        <v>2030</v>
      </c>
      <c r="C163" s="31">
        <v>3</v>
      </c>
      <c r="D163" s="29"/>
      <c r="E163" s="29"/>
      <c r="F163" s="29"/>
      <c r="G163" s="29"/>
      <c r="H163" s="29"/>
      <c r="I163" s="29"/>
      <c r="J163" s="29"/>
      <c r="K163" s="29"/>
      <c r="L163" s="29"/>
      <c r="M163" s="29"/>
      <c r="N163" s="29"/>
      <c r="O163" s="29"/>
      <c r="P163" s="29"/>
      <c r="Q163" s="29"/>
      <c r="R163" s="29"/>
      <c r="S163" s="29"/>
      <c r="T163" s="29"/>
    </row>
    <row r="164" spans="2:20" x14ac:dyDescent="0.25">
      <c r="B164" s="31">
        <v>2030</v>
      </c>
      <c r="C164" s="31">
        <v>4</v>
      </c>
      <c r="D164" s="29"/>
      <c r="E164" s="29"/>
      <c r="F164" s="29"/>
      <c r="G164" s="29"/>
      <c r="H164" s="29"/>
      <c r="I164" s="29"/>
      <c r="J164" s="29"/>
      <c r="K164" s="29"/>
      <c r="L164" s="29"/>
      <c r="M164" s="29"/>
      <c r="N164" s="29"/>
      <c r="O164" s="29"/>
      <c r="P164" s="29"/>
      <c r="Q164" s="29"/>
      <c r="R164" s="29"/>
      <c r="S164" s="29"/>
      <c r="T164" s="29"/>
    </row>
    <row r="165" spans="2:20" x14ac:dyDescent="0.25">
      <c r="B165" s="31">
        <v>2030</v>
      </c>
      <c r="C165" s="31">
        <v>5</v>
      </c>
      <c r="D165" s="29"/>
      <c r="E165" s="29"/>
      <c r="F165" s="29"/>
      <c r="G165" s="29"/>
      <c r="H165" s="29"/>
      <c r="I165" s="29"/>
      <c r="J165" s="29"/>
      <c r="K165" s="29"/>
      <c r="L165" s="29"/>
      <c r="M165" s="29"/>
      <c r="N165" s="29"/>
      <c r="O165" s="29"/>
      <c r="P165" s="29"/>
      <c r="Q165" s="29"/>
      <c r="R165" s="29"/>
      <c r="S165" s="29"/>
      <c r="T165" s="29"/>
    </row>
    <row r="166" spans="2:20" x14ac:dyDescent="0.25">
      <c r="B166" s="31">
        <v>2030</v>
      </c>
      <c r="C166" s="31">
        <v>6</v>
      </c>
      <c r="D166" s="29"/>
      <c r="E166" s="29"/>
      <c r="F166" s="29"/>
      <c r="G166" s="29"/>
      <c r="H166" s="29"/>
      <c r="I166" s="29"/>
      <c r="J166" s="29"/>
      <c r="K166" s="29"/>
      <c r="L166" s="29"/>
      <c r="M166" s="29"/>
      <c r="N166" s="29"/>
      <c r="O166" s="29"/>
      <c r="P166" s="29"/>
      <c r="Q166" s="29"/>
      <c r="R166" s="29"/>
      <c r="S166" s="29"/>
      <c r="T166" s="29"/>
    </row>
    <row r="167" spans="2:20" x14ac:dyDescent="0.25">
      <c r="B167" s="31">
        <v>2030</v>
      </c>
      <c r="C167" s="31">
        <v>7</v>
      </c>
      <c r="D167" s="29"/>
      <c r="E167" s="29"/>
      <c r="F167" s="29"/>
      <c r="G167" s="29"/>
      <c r="H167" s="29"/>
      <c r="I167" s="29"/>
      <c r="J167" s="29"/>
      <c r="K167" s="29"/>
      <c r="L167" s="29"/>
      <c r="M167" s="29"/>
      <c r="N167" s="29"/>
      <c r="O167" s="29"/>
      <c r="P167" s="29"/>
      <c r="Q167" s="29"/>
      <c r="R167" s="29"/>
      <c r="S167" s="29"/>
      <c r="T167" s="29"/>
    </row>
    <row r="168" spans="2:20" x14ac:dyDescent="0.25">
      <c r="B168" s="31">
        <v>2030</v>
      </c>
      <c r="C168" s="31">
        <v>8</v>
      </c>
      <c r="D168" s="29"/>
      <c r="E168" s="29"/>
      <c r="F168" s="29"/>
      <c r="G168" s="29"/>
      <c r="H168" s="29"/>
      <c r="I168" s="29"/>
      <c r="J168" s="29"/>
      <c r="K168" s="29"/>
      <c r="L168" s="29"/>
      <c r="M168" s="29"/>
      <c r="N168" s="29"/>
      <c r="O168" s="29"/>
      <c r="P168" s="29"/>
      <c r="Q168" s="29"/>
      <c r="R168" s="29"/>
      <c r="S168" s="29"/>
      <c r="T168" s="29"/>
    </row>
    <row r="169" spans="2:20" x14ac:dyDescent="0.25">
      <c r="B169" s="31">
        <v>2030</v>
      </c>
      <c r="C169" s="31">
        <v>9</v>
      </c>
      <c r="D169" s="29"/>
      <c r="E169" s="29"/>
      <c r="F169" s="29"/>
      <c r="G169" s="29"/>
      <c r="H169" s="29"/>
      <c r="I169" s="29"/>
      <c r="J169" s="29"/>
      <c r="K169" s="29"/>
      <c r="L169" s="29"/>
      <c r="M169" s="29"/>
      <c r="N169" s="29"/>
      <c r="O169" s="29"/>
      <c r="P169" s="29"/>
      <c r="Q169" s="29"/>
      <c r="R169" s="29"/>
      <c r="S169" s="29"/>
      <c r="T169" s="29"/>
    </row>
    <row r="170" spans="2:20" x14ac:dyDescent="0.25">
      <c r="B170" s="31">
        <v>2030</v>
      </c>
      <c r="C170" s="31">
        <v>10</v>
      </c>
      <c r="D170" s="29"/>
      <c r="E170" s="29"/>
      <c r="F170" s="29"/>
      <c r="G170" s="29"/>
      <c r="H170" s="29"/>
      <c r="I170" s="29"/>
      <c r="J170" s="29"/>
      <c r="K170" s="29"/>
      <c r="L170" s="29"/>
      <c r="M170" s="29"/>
      <c r="N170" s="29"/>
      <c r="O170" s="29"/>
      <c r="P170" s="29"/>
      <c r="Q170" s="29"/>
      <c r="R170" s="29"/>
      <c r="S170" s="29"/>
      <c r="T170" s="29"/>
    </row>
    <row r="171" spans="2:20" x14ac:dyDescent="0.25">
      <c r="B171" s="31">
        <v>2030</v>
      </c>
      <c r="C171" s="31">
        <v>11</v>
      </c>
      <c r="D171" s="29"/>
      <c r="E171" s="29"/>
      <c r="F171" s="29"/>
      <c r="G171" s="29"/>
      <c r="H171" s="29"/>
      <c r="I171" s="29"/>
      <c r="J171" s="29"/>
      <c r="K171" s="29"/>
      <c r="L171" s="29"/>
      <c r="M171" s="29"/>
      <c r="N171" s="29"/>
      <c r="O171" s="29"/>
      <c r="P171" s="29"/>
      <c r="Q171" s="29"/>
      <c r="R171" s="29"/>
      <c r="S171" s="29"/>
      <c r="T171" s="29"/>
    </row>
    <row r="172" spans="2:20" x14ac:dyDescent="0.25">
      <c r="B172" s="65">
        <v>2030</v>
      </c>
      <c r="C172" s="65">
        <v>12</v>
      </c>
      <c r="D172" s="29"/>
      <c r="E172" s="29"/>
      <c r="F172" s="29"/>
      <c r="G172" s="29"/>
      <c r="H172" s="29"/>
      <c r="I172" s="29"/>
      <c r="J172" s="29"/>
      <c r="K172" s="29"/>
      <c r="L172" s="29"/>
      <c r="M172" s="29"/>
      <c r="N172" s="29"/>
      <c r="O172" s="29"/>
      <c r="P172" s="29"/>
      <c r="Q172" s="29"/>
      <c r="R172" s="29"/>
      <c r="S172" s="29"/>
      <c r="T172" s="29"/>
    </row>
    <row r="173" spans="2:20" x14ac:dyDescent="0.25">
      <c r="B173" s="31">
        <v>2031</v>
      </c>
      <c r="C173" s="31">
        <v>1</v>
      </c>
      <c r="D173" s="29"/>
      <c r="E173" s="29"/>
      <c r="F173" s="29"/>
      <c r="G173" s="29"/>
      <c r="H173" s="29"/>
      <c r="I173" s="29"/>
      <c r="J173" s="29"/>
      <c r="K173" s="29"/>
      <c r="L173" s="29"/>
      <c r="M173" s="29"/>
      <c r="N173" s="29"/>
      <c r="O173" s="29"/>
      <c r="P173" s="29"/>
      <c r="Q173" s="29"/>
      <c r="R173" s="29"/>
      <c r="S173" s="29"/>
      <c r="T173" s="29"/>
    </row>
    <row r="174" spans="2:20" x14ac:dyDescent="0.25">
      <c r="B174" s="31">
        <v>2031</v>
      </c>
      <c r="C174" s="31">
        <v>2</v>
      </c>
      <c r="D174" s="29"/>
      <c r="E174" s="29"/>
      <c r="F174" s="29"/>
      <c r="G174" s="29"/>
      <c r="H174" s="29"/>
      <c r="I174" s="29"/>
      <c r="J174" s="29"/>
      <c r="K174" s="29"/>
      <c r="L174" s="29"/>
      <c r="M174" s="29"/>
      <c r="N174" s="29"/>
      <c r="O174" s="29"/>
      <c r="P174" s="29"/>
      <c r="Q174" s="29"/>
      <c r="R174" s="29"/>
      <c r="S174" s="29"/>
      <c r="T174" s="29"/>
    </row>
    <row r="175" spans="2:20" x14ac:dyDescent="0.25">
      <c r="B175" s="31">
        <v>2031</v>
      </c>
      <c r="C175" s="31">
        <v>3</v>
      </c>
      <c r="D175" s="29"/>
      <c r="E175" s="29"/>
      <c r="F175" s="29"/>
      <c r="G175" s="29"/>
      <c r="H175" s="29"/>
      <c r="I175" s="29"/>
      <c r="J175" s="29"/>
      <c r="K175" s="29"/>
      <c r="L175" s="29"/>
      <c r="M175" s="29"/>
      <c r="N175" s="29"/>
      <c r="O175" s="29"/>
      <c r="P175" s="29"/>
      <c r="Q175" s="29"/>
      <c r="R175" s="29"/>
      <c r="S175" s="29"/>
      <c r="T175" s="29"/>
    </row>
    <row r="176" spans="2:20" x14ac:dyDescent="0.25">
      <c r="B176" s="31">
        <v>2031</v>
      </c>
      <c r="C176" s="31">
        <v>4</v>
      </c>
      <c r="D176" s="29"/>
      <c r="E176" s="29"/>
      <c r="F176" s="29"/>
      <c r="G176" s="29"/>
      <c r="H176" s="29"/>
      <c r="I176" s="29"/>
      <c r="J176" s="29"/>
      <c r="K176" s="29"/>
      <c r="L176" s="29"/>
      <c r="M176" s="29"/>
      <c r="N176" s="29"/>
      <c r="O176" s="29"/>
      <c r="P176" s="29"/>
      <c r="Q176" s="29"/>
      <c r="R176" s="29"/>
      <c r="S176" s="29"/>
      <c r="T176" s="29"/>
    </row>
    <row r="177" spans="2:20" x14ac:dyDescent="0.25">
      <c r="B177" s="31">
        <v>2031</v>
      </c>
      <c r="C177" s="31">
        <v>5</v>
      </c>
      <c r="D177" s="29"/>
      <c r="E177" s="29"/>
      <c r="F177" s="29"/>
      <c r="G177" s="29"/>
      <c r="H177" s="29"/>
      <c r="I177" s="29"/>
      <c r="J177" s="29"/>
      <c r="K177" s="29"/>
      <c r="L177" s="29"/>
      <c r="M177" s="29"/>
      <c r="N177" s="29"/>
      <c r="O177" s="29"/>
      <c r="P177" s="29"/>
      <c r="Q177" s="29"/>
      <c r="R177" s="29"/>
      <c r="S177" s="29"/>
      <c r="T177" s="29"/>
    </row>
    <row r="178" spans="2:20" x14ac:dyDescent="0.25">
      <c r="B178" s="31">
        <v>2031</v>
      </c>
      <c r="C178" s="31">
        <v>6</v>
      </c>
      <c r="D178" s="29"/>
      <c r="E178" s="29"/>
      <c r="F178" s="29"/>
      <c r="G178" s="29"/>
      <c r="H178" s="29"/>
      <c r="I178" s="29"/>
      <c r="J178" s="29"/>
      <c r="K178" s="29"/>
      <c r="L178" s="29"/>
      <c r="M178" s="29"/>
      <c r="N178" s="29"/>
      <c r="O178" s="29"/>
      <c r="P178" s="29"/>
      <c r="Q178" s="29"/>
      <c r="R178" s="29"/>
      <c r="S178" s="29"/>
      <c r="T178" s="29"/>
    </row>
    <row r="179" spans="2:20" x14ac:dyDescent="0.25">
      <c r="B179" s="31">
        <v>2031</v>
      </c>
      <c r="C179" s="31">
        <v>7</v>
      </c>
      <c r="D179" s="29"/>
      <c r="E179" s="29"/>
      <c r="F179" s="29"/>
      <c r="G179" s="29"/>
      <c r="H179" s="29"/>
      <c r="I179" s="29"/>
      <c r="J179" s="29"/>
      <c r="K179" s="29"/>
      <c r="L179" s="29"/>
      <c r="M179" s="29"/>
      <c r="N179" s="29"/>
      <c r="O179" s="29"/>
      <c r="P179" s="29"/>
      <c r="Q179" s="29"/>
      <c r="R179" s="29"/>
      <c r="S179" s="29"/>
      <c r="T179" s="29"/>
    </row>
    <row r="180" spans="2:20" x14ac:dyDescent="0.25">
      <c r="B180" s="31">
        <v>2031</v>
      </c>
      <c r="C180" s="31">
        <v>8</v>
      </c>
      <c r="D180" s="29"/>
      <c r="E180" s="29"/>
      <c r="F180" s="29"/>
      <c r="G180" s="29"/>
      <c r="H180" s="29"/>
      <c r="I180" s="29"/>
      <c r="J180" s="29"/>
      <c r="K180" s="29"/>
      <c r="L180" s="29"/>
      <c r="M180" s="29"/>
      <c r="N180" s="29"/>
      <c r="O180" s="29"/>
      <c r="P180" s="29"/>
      <c r="Q180" s="29"/>
      <c r="R180" s="29"/>
      <c r="S180" s="29"/>
      <c r="T180" s="29"/>
    </row>
    <row r="181" spans="2:20" x14ac:dyDescent="0.25">
      <c r="B181" s="31">
        <v>2031</v>
      </c>
      <c r="C181" s="31">
        <v>9</v>
      </c>
      <c r="D181" s="29"/>
      <c r="E181" s="29"/>
      <c r="F181" s="29"/>
      <c r="G181" s="29"/>
      <c r="H181" s="29"/>
      <c r="I181" s="29"/>
      <c r="J181" s="29"/>
      <c r="K181" s="29"/>
      <c r="L181" s="29"/>
      <c r="M181" s="29"/>
      <c r="N181" s="29"/>
      <c r="O181" s="29"/>
      <c r="P181" s="29"/>
      <c r="Q181" s="29"/>
      <c r="R181" s="29"/>
      <c r="S181" s="29"/>
      <c r="T181" s="29"/>
    </row>
    <row r="182" spans="2:20" x14ac:dyDescent="0.25">
      <c r="B182" s="31">
        <v>2031</v>
      </c>
      <c r="C182" s="31">
        <v>10</v>
      </c>
      <c r="D182" s="29"/>
      <c r="E182" s="29"/>
      <c r="F182" s="29"/>
      <c r="G182" s="29"/>
      <c r="H182" s="29"/>
      <c r="I182" s="29"/>
      <c r="J182" s="29"/>
      <c r="K182" s="29"/>
      <c r="L182" s="29"/>
      <c r="M182" s="29"/>
      <c r="N182" s="29"/>
      <c r="O182" s="29"/>
      <c r="P182" s="29"/>
      <c r="Q182" s="29"/>
      <c r="R182" s="29"/>
      <c r="S182" s="29"/>
      <c r="T182" s="29"/>
    </row>
    <row r="183" spans="2:20" x14ac:dyDescent="0.25">
      <c r="B183" s="31">
        <v>2031</v>
      </c>
      <c r="C183" s="31">
        <v>11</v>
      </c>
      <c r="D183" s="29"/>
      <c r="E183" s="29"/>
      <c r="F183" s="29"/>
      <c r="G183" s="29"/>
      <c r="H183" s="29"/>
      <c r="I183" s="29"/>
      <c r="J183" s="29"/>
      <c r="K183" s="29"/>
      <c r="L183" s="29"/>
      <c r="M183" s="29"/>
      <c r="N183" s="29"/>
      <c r="O183" s="29"/>
      <c r="P183" s="29"/>
      <c r="Q183" s="29"/>
      <c r="R183" s="29"/>
      <c r="S183" s="29"/>
      <c r="T183" s="29"/>
    </row>
    <row r="184" spans="2:20" x14ac:dyDescent="0.25">
      <c r="B184" s="31">
        <v>2031</v>
      </c>
      <c r="C184" s="31">
        <v>12</v>
      </c>
      <c r="D184" s="29"/>
      <c r="E184" s="29"/>
      <c r="F184" s="29"/>
      <c r="G184" s="29"/>
      <c r="H184" s="29"/>
      <c r="I184" s="29"/>
      <c r="J184" s="29"/>
      <c r="K184" s="29"/>
      <c r="L184" s="29"/>
      <c r="M184" s="29"/>
      <c r="N184" s="29"/>
      <c r="O184" s="29"/>
      <c r="P184" s="29"/>
      <c r="Q184" s="29"/>
      <c r="R184" s="29"/>
      <c r="S184" s="29"/>
      <c r="T184" s="29"/>
    </row>
    <row r="185" spans="2:20" x14ac:dyDescent="0.25">
      <c r="B185" s="31">
        <v>2032</v>
      </c>
      <c r="C185" s="31">
        <v>1</v>
      </c>
      <c r="D185" s="29"/>
      <c r="E185" s="29"/>
      <c r="F185" s="29"/>
      <c r="G185" s="29"/>
      <c r="H185" s="29"/>
      <c r="I185" s="29"/>
      <c r="J185" s="29"/>
      <c r="K185" s="29"/>
      <c r="L185" s="29"/>
      <c r="M185" s="29"/>
      <c r="N185" s="29"/>
      <c r="O185" s="29"/>
      <c r="P185" s="29"/>
      <c r="Q185" s="29"/>
      <c r="R185" s="29"/>
      <c r="S185" s="29"/>
      <c r="T185" s="29"/>
    </row>
    <row r="186" spans="2:20" x14ac:dyDescent="0.25">
      <c r="B186" s="31">
        <v>2032</v>
      </c>
      <c r="C186" s="31">
        <v>2</v>
      </c>
      <c r="D186" s="29"/>
      <c r="E186" s="29"/>
      <c r="F186" s="29"/>
      <c r="G186" s="29"/>
      <c r="H186" s="29"/>
      <c r="I186" s="29"/>
      <c r="J186" s="29"/>
      <c r="K186" s="29"/>
      <c r="L186" s="29"/>
      <c r="M186" s="29"/>
      <c r="N186" s="29"/>
      <c r="O186" s="29"/>
      <c r="P186" s="29"/>
      <c r="Q186" s="29"/>
      <c r="R186" s="29"/>
      <c r="S186" s="29"/>
      <c r="T186" s="29"/>
    </row>
    <row r="187" spans="2:20" x14ac:dyDescent="0.25">
      <c r="B187" s="31">
        <v>2032</v>
      </c>
      <c r="C187" s="31">
        <v>3</v>
      </c>
      <c r="D187" s="29"/>
      <c r="E187" s="29"/>
      <c r="F187" s="29"/>
      <c r="G187" s="29"/>
      <c r="H187" s="29"/>
      <c r="I187" s="29"/>
      <c r="J187" s="29"/>
      <c r="K187" s="29"/>
      <c r="L187" s="29"/>
      <c r="M187" s="29"/>
      <c r="N187" s="29"/>
      <c r="O187" s="29"/>
      <c r="P187" s="29"/>
      <c r="Q187" s="29"/>
      <c r="R187" s="29"/>
      <c r="S187" s="29"/>
      <c r="T187" s="29"/>
    </row>
    <row r="188" spans="2:20" x14ac:dyDescent="0.25">
      <c r="B188" s="31">
        <v>2032</v>
      </c>
      <c r="C188" s="31">
        <v>4</v>
      </c>
      <c r="D188" s="29"/>
      <c r="E188" s="29"/>
      <c r="F188" s="29"/>
      <c r="G188" s="29"/>
      <c r="H188" s="29"/>
      <c r="I188" s="29"/>
      <c r="J188" s="29"/>
      <c r="K188" s="29"/>
      <c r="L188" s="29"/>
      <c r="M188" s="29"/>
      <c r="N188" s="29"/>
      <c r="O188" s="29"/>
      <c r="P188" s="29"/>
      <c r="Q188" s="29"/>
      <c r="R188" s="29"/>
      <c r="S188" s="29"/>
      <c r="T188" s="29"/>
    </row>
    <row r="189" spans="2:20" x14ac:dyDescent="0.25">
      <c r="B189" s="31">
        <v>2032</v>
      </c>
      <c r="C189" s="31">
        <v>5</v>
      </c>
      <c r="D189" s="29"/>
      <c r="E189" s="29"/>
      <c r="F189" s="29"/>
      <c r="G189" s="29"/>
      <c r="H189" s="29"/>
      <c r="I189" s="29"/>
      <c r="J189" s="29"/>
      <c r="K189" s="29"/>
      <c r="L189" s="29"/>
      <c r="M189" s="29"/>
      <c r="N189" s="29"/>
      <c r="O189" s="29"/>
      <c r="P189" s="29"/>
      <c r="Q189" s="29"/>
      <c r="R189" s="29"/>
      <c r="S189" s="29"/>
      <c r="T189" s="29"/>
    </row>
    <row r="190" spans="2:20" x14ac:dyDescent="0.25">
      <c r="B190" s="31">
        <v>2032</v>
      </c>
      <c r="C190" s="31">
        <v>6</v>
      </c>
      <c r="D190" s="29"/>
      <c r="E190" s="29"/>
      <c r="F190" s="29"/>
      <c r="G190" s="29"/>
      <c r="H190" s="29"/>
      <c r="I190" s="29"/>
      <c r="J190" s="29"/>
      <c r="K190" s="29"/>
      <c r="L190" s="29"/>
      <c r="M190" s="29"/>
      <c r="N190" s="29"/>
      <c r="O190" s="29"/>
      <c r="P190" s="29"/>
      <c r="Q190" s="29"/>
      <c r="R190" s="29"/>
      <c r="S190" s="29"/>
      <c r="T190" s="29"/>
    </row>
    <row r="191" spans="2:20" x14ac:dyDescent="0.25">
      <c r="B191" s="31">
        <v>2032</v>
      </c>
      <c r="C191" s="31">
        <v>7</v>
      </c>
      <c r="D191" s="29"/>
      <c r="E191" s="29"/>
      <c r="F191" s="29"/>
      <c r="G191" s="29"/>
      <c r="H191" s="29"/>
      <c r="I191" s="29"/>
      <c r="J191" s="29"/>
      <c r="K191" s="29"/>
      <c r="L191" s="29"/>
      <c r="M191" s="29"/>
      <c r="N191" s="29"/>
      <c r="O191" s="29"/>
      <c r="P191" s="29"/>
      <c r="Q191" s="29"/>
      <c r="R191" s="29"/>
      <c r="S191" s="29"/>
      <c r="T191" s="29"/>
    </row>
    <row r="192" spans="2:20" x14ac:dyDescent="0.25">
      <c r="B192" s="31">
        <v>2032</v>
      </c>
      <c r="C192" s="31">
        <v>8</v>
      </c>
      <c r="D192" s="29"/>
      <c r="E192" s="29"/>
      <c r="F192" s="29"/>
      <c r="G192" s="29"/>
      <c r="H192" s="29"/>
      <c r="I192" s="29"/>
      <c r="J192" s="29"/>
      <c r="K192" s="29"/>
      <c r="L192" s="29"/>
      <c r="M192" s="29"/>
      <c r="N192" s="29"/>
      <c r="O192" s="29"/>
      <c r="P192" s="29"/>
      <c r="Q192" s="29"/>
      <c r="R192" s="29"/>
      <c r="S192" s="29"/>
      <c r="T192" s="29"/>
    </row>
    <row r="193" spans="2:20" x14ac:dyDescent="0.25">
      <c r="B193" s="31">
        <v>2032</v>
      </c>
      <c r="C193" s="31">
        <v>9</v>
      </c>
      <c r="D193" s="29"/>
      <c r="E193" s="29"/>
      <c r="F193" s="29"/>
      <c r="G193" s="29"/>
      <c r="H193" s="29"/>
      <c r="I193" s="29"/>
      <c r="J193" s="29"/>
      <c r="K193" s="29"/>
      <c r="L193" s="29"/>
      <c r="M193" s="29"/>
      <c r="N193" s="29"/>
      <c r="O193" s="29"/>
      <c r="P193" s="29"/>
      <c r="Q193" s="29"/>
      <c r="R193" s="29"/>
      <c r="S193" s="29"/>
      <c r="T193" s="29"/>
    </row>
    <row r="194" spans="2:20" x14ac:dyDescent="0.25">
      <c r="B194" s="31">
        <v>2032</v>
      </c>
      <c r="C194" s="31">
        <v>10</v>
      </c>
      <c r="D194" s="29"/>
      <c r="E194" s="29"/>
      <c r="F194" s="29"/>
      <c r="G194" s="29"/>
      <c r="H194" s="29"/>
      <c r="I194" s="29"/>
      <c r="J194" s="29"/>
      <c r="K194" s="29"/>
      <c r="L194" s="29"/>
      <c r="M194" s="29"/>
      <c r="N194" s="29"/>
      <c r="O194" s="29"/>
      <c r="P194" s="29"/>
      <c r="Q194" s="29"/>
      <c r="R194" s="29"/>
      <c r="S194" s="29"/>
      <c r="T194" s="29"/>
    </row>
    <row r="195" spans="2:20" x14ac:dyDescent="0.25">
      <c r="B195" s="31">
        <v>2032</v>
      </c>
      <c r="C195" s="31">
        <v>11</v>
      </c>
      <c r="D195" s="29"/>
      <c r="E195" s="29"/>
      <c r="F195" s="29"/>
      <c r="G195" s="29"/>
      <c r="H195" s="29"/>
      <c r="I195" s="29"/>
      <c r="J195" s="29"/>
      <c r="K195" s="29"/>
      <c r="L195" s="29"/>
      <c r="M195" s="29"/>
      <c r="N195" s="29"/>
      <c r="O195" s="29"/>
      <c r="P195" s="29"/>
      <c r="Q195" s="29"/>
      <c r="R195" s="29"/>
      <c r="S195" s="29"/>
      <c r="T195" s="29"/>
    </row>
    <row r="196" spans="2:20" x14ac:dyDescent="0.25">
      <c r="B196" s="31">
        <v>2032</v>
      </c>
      <c r="C196" s="31">
        <v>12</v>
      </c>
      <c r="D196" s="29"/>
      <c r="E196" s="29"/>
      <c r="F196" s="29"/>
      <c r="G196" s="29"/>
      <c r="H196" s="29"/>
      <c r="I196" s="29"/>
      <c r="J196" s="29"/>
      <c r="K196" s="29"/>
      <c r="L196" s="29"/>
      <c r="M196" s="29"/>
      <c r="N196" s="29"/>
      <c r="O196" s="29"/>
      <c r="P196" s="29"/>
      <c r="Q196" s="29"/>
      <c r="R196" s="29"/>
      <c r="S196" s="29"/>
      <c r="T196" s="29"/>
    </row>
    <row r="197" spans="2:20" x14ac:dyDescent="0.25">
      <c r="B197" s="31">
        <v>2033</v>
      </c>
      <c r="C197" s="31">
        <v>1</v>
      </c>
      <c r="D197" s="29"/>
      <c r="E197" s="29"/>
      <c r="F197" s="29"/>
      <c r="G197" s="29"/>
      <c r="H197" s="29"/>
      <c r="I197" s="29"/>
      <c r="J197" s="29"/>
      <c r="K197" s="29"/>
      <c r="L197" s="29"/>
      <c r="M197" s="29"/>
      <c r="N197" s="29"/>
      <c r="O197" s="29"/>
      <c r="P197" s="29"/>
      <c r="Q197" s="29"/>
      <c r="R197" s="29"/>
      <c r="S197" s="29"/>
      <c r="T197" s="29"/>
    </row>
    <row r="198" spans="2:20" x14ac:dyDescent="0.25">
      <c r="B198" s="31">
        <v>2033</v>
      </c>
      <c r="C198" s="31">
        <v>2</v>
      </c>
      <c r="D198" s="29"/>
      <c r="E198" s="29"/>
      <c r="F198" s="29"/>
      <c r="G198" s="29"/>
      <c r="H198" s="29"/>
      <c r="I198" s="29"/>
      <c r="J198" s="29"/>
      <c r="K198" s="29"/>
      <c r="L198" s="29"/>
      <c r="M198" s="29"/>
      <c r="N198" s="29"/>
      <c r="O198" s="29"/>
      <c r="P198" s="29"/>
      <c r="Q198" s="29"/>
      <c r="R198" s="29"/>
      <c r="S198" s="29"/>
      <c r="T198" s="29"/>
    </row>
    <row r="199" spans="2:20" x14ac:dyDescent="0.25">
      <c r="B199" s="31">
        <v>2033</v>
      </c>
      <c r="C199" s="31">
        <v>3</v>
      </c>
      <c r="D199" s="29"/>
      <c r="E199" s="29"/>
      <c r="F199" s="29"/>
      <c r="G199" s="29"/>
      <c r="H199" s="29"/>
      <c r="I199" s="29"/>
      <c r="J199" s="29"/>
      <c r="K199" s="29"/>
      <c r="L199" s="29"/>
      <c r="M199" s="29"/>
      <c r="N199" s="29"/>
      <c r="O199" s="29"/>
      <c r="P199" s="29"/>
      <c r="Q199" s="29"/>
      <c r="R199" s="29"/>
      <c r="S199" s="29"/>
      <c r="T199" s="29"/>
    </row>
    <row r="200" spans="2:20" x14ac:dyDescent="0.25">
      <c r="B200" s="31">
        <v>2033</v>
      </c>
      <c r="C200" s="31">
        <v>4</v>
      </c>
      <c r="D200" s="29"/>
      <c r="E200" s="29"/>
      <c r="F200" s="29"/>
      <c r="G200" s="29"/>
      <c r="H200" s="29"/>
      <c r="I200" s="29"/>
      <c r="J200" s="29"/>
      <c r="K200" s="29"/>
      <c r="L200" s="29"/>
      <c r="M200" s="29"/>
      <c r="N200" s="29"/>
      <c r="O200" s="29"/>
      <c r="P200" s="29"/>
      <c r="Q200" s="29"/>
      <c r="R200" s="29"/>
      <c r="S200" s="29"/>
      <c r="T200" s="29"/>
    </row>
    <row r="201" spans="2:20" x14ac:dyDescent="0.25">
      <c r="B201" s="31">
        <v>2033</v>
      </c>
      <c r="C201" s="31">
        <v>5</v>
      </c>
      <c r="D201" s="29"/>
      <c r="E201" s="29"/>
      <c r="F201" s="29"/>
      <c r="G201" s="29"/>
      <c r="H201" s="29"/>
      <c r="I201" s="29"/>
      <c r="J201" s="29"/>
      <c r="K201" s="29"/>
      <c r="L201" s="29"/>
      <c r="M201" s="29"/>
      <c r="N201" s="29"/>
      <c r="O201" s="29"/>
      <c r="P201" s="29"/>
      <c r="Q201" s="29"/>
      <c r="R201" s="29"/>
      <c r="S201" s="29"/>
      <c r="T201" s="29"/>
    </row>
    <row r="202" spans="2:20" x14ac:dyDescent="0.25">
      <c r="B202" s="31">
        <v>2033</v>
      </c>
      <c r="C202" s="31">
        <v>6</v>
      </c>
      <c r="D202" s="29"/>
      <c r="E202" s="29"/>
      <c r="F202" s="29"/>
      <c r="G202" s="29"/>
      <c r="H202" s="29"/>
      <c r="I202" s="29"/>
      <c r="J202" s="29"/>
      <c r="K202" s="29"/>
      <c r="L202" s="29"/>
      <c r="M202" s="29"/>
      <c r="N202" s="29"/>
      <c r="O202" s="29"/>
      <c r="P202" s="29"/>
      <c r="Q202" s="29"/>
      <c r="R202" s="29"/>
      <c r="S202" s="29"/>
      <c r="T202" s="29"/>
    </row>
    <row r="203" spans="2:20" x14ac:dyDescent="0.25">
      <c r="B203" s="31">
        <v>2033</v>
      </c>
      <c r="C203" s="31">
        <v>7</v>
      </c>
      <c r="D203" s="29"/>
      <c r="E203" s="29"/>
      <c r="F203" s="29"/>
      <c r="G203" s="29"/>
      <c r="H203" s="29"/>
      <c r="I203" s="29"/>
      <c r="J203" s="29"/>
      <c r="K203" s="29"/>
      <c r="L203" s="29"/>
      <c r="M203" s="29"/>
      <c r="N203" s="29"/>
      <c r="O203" s="29"/>
      <c r="P203" s="29"/>
      <c r="Q203" s="29"/>
      <c r="R203" s="29"/>
      <c r="S203" s="29"/>
      <c r="T203" s="29"/>
    </row>
    <row r="204" spans="2:20" x14ac:dyDescent="0.25">
      <c r="B204" s="31">
        <v>2033</v>
      </c>
      <c r="C204" s="31">
        <v>8</v>
      </c>
      <c r="D204" s="29"/>
      <c r="E204" s="29"/>
      <c r="F204" s="29"/>
      <c r="G204" s="29"/>
      <c r="H204" s="29"/>
      <c r="I204" s="29"/>
      <c r="J204" s="29"/>
      <c r="K204" s="29"/>
      <c r="L204" s="29"/>
      <c r="M204" s="29"/>
      <c r="N204" s="29"/>
      <c r="O204" s="29"/>
      <c r="P204" s="29"/>
      <c r="Q204" s="29"/>
      <c r="R204" s="29"/>
      <c r="S204" s="29"/>
      <c r="T204" s="29"/>
    </row>
    <row r="205" spans="2:20" x14ac:dyDescent="0.25">
      <c r="B205" s="31">
        <v>2033</v>
      </c>
      <c r="C205" s="31">
        <v>9</v>
      </c>
      <c r="D205" s="29"/>
      <c r="E205" s="29"/>
      <c r="F205" s="29"/>
      <c r="G205" s="29"/>
      <c r="H205" s="29"/>
      <c r="I205" s="29"/>
      <c r="J205" s="29"/>
      <c r="K205" s="29"/>
      <c r="L205" s="29"/>
      <c r="M205" s="29"/>
      <c r="N205" s="29"/>
      <c r="O205" s="29"/>
      <c r="P205" s="29"/>
      <c r="Q205" s="29"/>
      <c r="R205" s="29"/>
      <c r="S205" s="29"/>
      <c r="T205" s="29"/>
    </row>
    <row r="206" spans="2:20" x14ac:dyDescent="0.25">
      <c r="B206" s="31">
        <v>2033</v>
      </c>
      <c r="C206" s="31">
        <v>10</v>
      </c>
      <c r="D206" s="29"/>
      <c r="E206" s="29"/>
      <c r="F206" s="29"/>
      <c r="G206" s="29"/>
      <c r="H206" s="29"/>
      <c r="I206" s="29"/>
      <c r="J206" s="29"/>
      <c r="K206" s="29"/>
      <c r="L206" s="29"/>
      <c r="M206" s="29"/>
      <c r="N206" s="29"/>
      <c r="O206" s="29"/>
      <c r="P206" s="29"/>
      <c r="Q206" s="29"/>
      <c r="R206" s="29"/>
      <c r="S206" s="29"/>
      <c r="T206" s="29"/>
    </row>
    <row r="207" spans="2:20" x14ac:dyDescent="0.25">
      <c r="B207" s="31">
        <v>2033</v>
      </c>
      <c r="C207" s="31">
        <v>11</v>
      </c>
      <c r="D207" s="29"/>
      <c r="E207" s="29"/>
      <c r="F207" s="29"/>
      <c r="G207" s="29"/>
      <c r="H207" s="29"/>
      <c r="I207" s="29"/>
      <c r="J207" s="29"/>
      <c r="K207" s="29"/>
      <c r="L207" s="29"/>
      <c r="M207" s="29"/>
      <c r="N207" s="29"/>
      <c r="O207" s="29"/>
      <c r="P207" s="29"/>
      <c r="Q207" s="29"/>
      <c r="R207" s="29"/>
      <c r="S207" s="29"/>
      <c r="T207" s="29"/>
    </row>
    <row r="208" spans="2:20" x14ac:dyDescent="0.25">
      <c r="B208" s="31">
        <v>2033</v>
      </c>
      <c r="C208" s="31">
        <v>12</v>
      </c>
      <c r="D208" s="29"/>
      <c r="E208" s="29"/>
      <c r="F208" s="29"/>
      <c r="G208" s="29"/>
      <c r="H208" s="29"/>
      <c r="I208" s="29"/>
      <c r="J208" s="29"/>
      <c r="K208" s="29"/>
      <c r="L208" s="29"/>
      <c r="M208" s="29"/>
      <c r="N208" s="29"/>
      <c r="O208" s="29"/>
      <c r="P208" s="29"/>
      <c r="Q208" s="29"/>
      <c r="R208" s="29"/>
      <c r="S208" s="29"/>
      <c r="T208" s="29"/>
    </row>
    <row r="209" spans="2:20" x14ac:dyDescent="0.25">
      <c r="B209" s="31">
        <v>2034</v>
      </c>
      <c r="C209" s="31">
        <v>1</v>
      </c>
      <c r="D209" s="29"/>
      <c r="E209" s="29"/>
      <c r="F209" s="29"/>
      <c r="G209" s="29"/>
      <c r="H209" s="29"/>
      <c r="I209" s="29"/>
      <c r="J209" s="29"/>
      <c r="K209" s="29"/>
      <c r="L209" s="29"/>
      <c r="M209" s="29"/>
      <c r="N209" s="29"/>
      <c r="O209" s="29"/>
      <c r="P209" s="29"/>
      <c r="Q209" s="29"/>
      <c r="R209" s="29"/>
      <c r="S209" s="29"/>
      <c r="T209" s="29"/>
    </row>
    <row r="210" spans="2:20" x14ac:dyDescent="0.25">
      <c r="B210" s="31">
        <v>2034</v>
      </c>
      <c r="C210" s="31">
        <v>2</v>
      </c>
      <c r="D210" s="29"/>
      <c r="E210" s="29"/>
      <c r="F210" s="29"/>
      <c r="G210" s="29"/>
      <c r="H210" s="29"/>
      <c r="I210" s="29"/>
      <c r="J210" s="29"/>
      <c r="K210" s="29"/>
      <c r="L210" s="29"/>
      <c r="M210" s="29"/>
      <c r="N210" s="29"/>
      <c r="O210" s="29"/>
      <c r="P210" s="29"/>
      <c r="Q210" s="29"/>
      <c r="R210" s="29"/>
      <c r="S210" s="29"/>
      <c r="T210" s="29"/>
    </row>
    <row r="211" spans="2:20" x14ac:dyDescent="0.25">
      <c r="B211" s="31">
        <v>2034</v>
      </c>
      <c r="C211" s="31">
        <v>3</v>
      </c>
      <c r="D211" s="29"/>
      <c r="E211" s="29"/>
      <c r="F211" s="29"/>
      <c r="G211" s="29"/>
      <c r="H211" s="29"/>
      <c r="I211" s="29"/>
      <c r="J211" s="29"/>
      <c r="K211" s="29"/>
      <c r="L211" s="29"/>
      <c r="M211" s="29"/>
      <c r="N211" s="29"/>
      <c r="O211" s="29"/>
      <c r="P211" s="29"/>
      <c r="Q211" s="29"/>
      <c r="R211" s="29"/>
      <c r="S211" s="29"/>
      <c r="T211" s="29"/>
    </row>
    <row r="212" spans="2:20" x14ac:dyDescent="0.25">
      <c r="B212" s="31">
        <v>2034</v>
      </c>
      <c r="C212" s="31">
        <v>4</v>
      </c>
      <c r="D212" s="29"/>
      <c r="E212" s="29"/>
      <c r="F212" s="29"/>
      <c r="G212" s="29"/>
      <c r="H212" s="29"/>
      <c r="I212" s="29"/>
      <c r="J212" s="29"/>
      <c r="K212" s="29"/>
      <c r="L212" s="29"/>
      <c r="M212" s="29"/>
      <c r="N212" s="29"/>
      <c r="O212" s="29"/>
      <c r="P212" s="29"/>
      <c r="Q212" s="29"/>
      <c r="R212" s="29"/>
      <c r="S212" s="29"/>
      <c r="T212" s="29"/>
    </row>
    <row r="213" spans="2:20" x14ac:dyDescent="0.25">
      <c r="B213" s="31">
        <v>2034</v>
      </c>
      <c r="C213" s="31">
        <v>5</v>
      </c>
      <c r="D213" s="29"/>
      <c r="E213" s="29"/>
      <c r="F213" s="29"/>
      <c r="G213" s="29"/>
      <c r="H213" s="29"/>
      <c r="I213" s="29"/>
      <c r="J213" s="29"/>
      <c r="K213" s="29"/>
      <c r="L213" s="29"/>
      <c r="M213" s="29"/>
      <c r="N213" s="29"/>
      <c r="O213" s="29"/>
      <c r="P213" s="29"/>
      <c r="Q213" s="29"/>
      <c r="R213" s="29"/>
      <c r="S213" s="29"/>
      <c r="T213" s="29"/>
    </row>
    <row r="214" spans="2:20" x14ac:dyDescent="0.25">
      <c r="B214" s="31">
        <v>2034</v>
      </c>
      <c r="C214" s="31">
        <v>6</v>
      </c>
      <c r="D214" s="29"/>
      <c r="E214" s="29"/>
      <c r="F214" s="29"/>
      <c r="G214" s="29"/>
      <c r="H214" s="29"/>
      <c r="I214" s="29"/>
      <c r="J214" s="29"/>
      <c r="K214" s="29"/>
      <c r="L214" s="29"/>
      <c r="M214" s="29"/>
      <c r="N214" s="29"/>
      <c r="O214" s="29"/>
      <c r="P214" s="29"/>
      <c r="Q214" s="29"/>
      <c r="R214" s="29"/>
      <c r="S214" s="29"/>
      <c r="T214" s="29"/>
    </row>
    <row r="215" spans="2:20" x14ac:dyDescent="0.25">
      <c r="B215" s="31">
        <v>2034</v>
      </c>
      <c r="C215" s="31">
        <v>7</v>
      </c>
      <c r="D215" s="29"/>
      <c r="E215" s="29"/>
      <c r="F215" s="29"/>
      <c r="G215" s="29"/>
      <c r="H215" s="29"/>
      <c r="I215" s="29"/>
      <c r="J215" s="29"/>
      <c r="K215" s="29"/>
      <c r="L215" s="29"/>
      <c r="M215" s="29"/>
      <c r="N215" s="29"/>
      <c r="O215" s="29"/>
      <c r="P215" s="29"/>
      <c r="Q215" s="29"/>
      <c r="R215" s="29"/>
      <c r="S215" s="29"/>
      <c r="T215" s="29"/>
    </row>
    <row r="216" spans="2:20" x14ac:dyDescent="0.25">
      <c r="B216" s="31">
        <v>2034</v>
      </c>
      <c r="C216" s="31">
        <v>8</v>
      </c>
      <c r="D216" s="29"/>
      <c r="E216" s="29"/>
      <c r="F216" s="29"/>
      <c r="G216" s="29"/>
      <c r="H216" s="29"/>
      <c r="I216" s="29"/>
      <c r="J216" s="29"/>
      <c r="K216" s="29"/>
      <c r="L216" s="29"/>
      <c r="M216" s="29"/>
      <c r="N216" s="29"/>
      <c r="O216" s="29"/>
      <c r="P216" s="29"/>
      <c r="Q216" s="29"/>
      <c r="R216" s="29"/>
      <c r="S216" s="29"/>
      <c r="T216" s="29"/>
    </row>
    <row r="217" spans="2:20" x14ac:dyDescent="0.25">
      <c r="B217" s="31">
        <v>2034</v>
      </c>
      <c r="C217" s="31">
        <v>9</v>
      </c>
      <c r="D217" s="29"/>
      <c r="E217" s="29"/>
      <c r="F217" s="29"/>
      <c r="G217" s="29"/>
      <c r="H217" s="29"/>
      <c r="I217" s="29"/>
      <c r="J217" s="29"/>
      <c r="K217" s="29"/>
      <c r="L217" s="29"/>
      <c r="M217" s="29"/>
      <c r="N217" s="29"/>
      <c r="O217" s="29"/>
      <c r="P217" s="29"/>
      <c r="Q217" s="29"/>
      <c r="R217" s="29"/>
      <c r="S217" s="29"/>
      <c r="T217" s="29"/>
    </row>
    <row r="218" spans="2:20" x14ac:dyDescent="0.25">
      <c r="B218" s="31">
        <v>2034</v>
      </c>
      <c r="C218" s="31">
        <v>10</v>
      </c>
      <c r="D218" s="29"/>
      <c r="E218" s="29"/>
      <c r="F218" s="29"/>
      <c r="G218" s="29"/>
      <c r="H218" s="29"/>
      <c r="I218" s="29"/>
      <c r="J218" s="29"/>
      <c r="K218" s="29"/>
      <c r="L218" s="29"/>
      <c r="M218" s="29"/>
      <c r="N218" s="29"/>
      <c r="O218" s="29"/>
      <c r="P218" s="29"/>
      <c r="Q218" s="29"/>
      <c r="R218" s="29"/>
      <c r="S218" s="29"/>
      <c r="T218" s="29"/>
    </row>
    <row r="219" spans="2:20" x14ac:dyDescent="0.25">
      <c r="B219" s="31">
        <v>2034</v>
      </c>
      <c r="C219" s="31">
        <v>11</v>
      </c>
      <c r="D219" s="29"/>
      <c r="E219" s="29"/>
      <c r="F219" s="29"/>
      <c r="G219" s="29"/>
      <c r="H219" s="29"/>
      <c r="I219" s="29"/>
      <c r="J219" s="29"/>
      <c r="K219" s="29"/>
      <c r="L219" s="29"/>
      <c r="M219" s="29"/>
      <c r="N219" s="29"/>
      <c r="O219" s="29"/>
      <c r="P219" s="29"/>
      <c r="Q219" s="29"/>
      <c r="R219" s="29"/>
      <c r="S219" s="29"/>
      <c r="T219" s="29"/>
    </row>
    <row r="220" spans="2:20" x14ac:dyDescent="0.25">
      <c r="B220" s="31">
        <v>2034</v>
      </c>
      <c r="C220" s="31">
        <v>12</v>
      </c>
      <c r="D220" s="29"/>
      <c r="E220" s="29"/>
      <c r="F220" s="29"/>
      <c r="G220" s="29"/>
      <c r="H220" s="29"/>
      <c r="I220" s="29"/>
      <c r="J220" s="29"/>
      <c r="K220" s="29"/>
      <c r="L220" s="29"/>
      <c r="M220" s="29"/>
      <c r="N220" s="29"/>
      <c r="O220" s="29"/>
      <c r="P220" s="29"/>
      <c r="Q220" s="29"/>
      <c r="R220" s="29"/>
      <c r="S220" s="29"/>
      <c r="T220" s="29"/>
    </row>
    <row r="221" spans="2:20" x14ac:dyDescent="0.25">
      <c r="B221" s="31">
        <v>2035</v>
      </c>
      <c r="C221" s="31">
        <v>1</v>
      </c>
      <c r="D221" s="29"/>
      <c r="E221" s="29"/>
      <c r="F221" s="29"/>
      <c r="G221" s="29"/>
      <c r="H221" s="29"/>
      <c r="I221" s="29"/>
      <c r="J221" s="29"/>
      <c r="K221" s="29"/>
      <c r="L221" s="29"/>
      <c r="M221" s="29"/>
      <c r="N221" s="29"/>
      <c r="O221" s="29"/>
      <c r="P221" s="29"/>
      <c r="Q221" s="29"/>
      <c r="R221" s="29"/>
      <c r="S221" s="29"/>
      <c r="T221" s="29"/>
    </row>
    <row r="222" spans="2:20" x14ac:dyDescent="0.25">
      <c r="B222" s="31">
        <v>2035</v>
      </c>
      <c r="C222" s="31">
        <v>2</v>
      </c>
      <c r="D222" s="29"/>
      <c r="E222" s="29"/>
      <c r="F222" s="29"/>
      <c r="G222" s="29"/>
      <c r="H222" s="29"/>
      <c r="I222" s="29"/>
      <c r="J222" s="29"/>
      <c r="K222" s="29"/>
      <c r="L222" s="29"/>
      <c r="M222" s="29"/>
      <c r="N222" s="29"/>
      <c r="O222" s="29"/>
      <c r="P222" s="29"/>
      <c r="Q222" s="29"/>
      <c r="R222" s="29"/>
      <c r="S222" s="29"/>
      <c r="T222" s="29"/>
    </row>
    <row r="223" spans="2:20" x14ac:dyDescent="0.25">
      <c r="B223" s="31">
        <v>2035</v>
      </c>
      <c r="C223" s="31">
        <v>3</v>
      </c>
      <c r="D223" s="29"/>
      <c r="E223" s="29"/>
      <c r="F223" s="29"/>
      <c r="G223" s="29"/>
      <c r="H223" s="29"/>
      <c r="I223" s="29"/>
      <c r="J223" s="29"/>
      <c r="K223" s="29"/>
      <c r="L223" s="29"/>
      <c r="M223" s="29"/>
      <c r="N223" s="29"/>
      <c r="O223" s="29"/>
      <c r="P223" s="29"/>
      <c r="Q223" s="29"/>
      <c r="R223" s="29"/>
      <c r="S223" s="29"/>
      <c r="T223" s="29"/>
    </row>
    <row r="224" spans="2:20" x14ac:dyDescent="0.25">
      <c r="B224" s="31">
        <v>2035</v>
      </c>
      <c r="C224" s="31">
        <v>4</v>
      </c>
      <c r="D224" s="29"/>
      <c r="E224" s="29"/>
      <c r="F224" s="29"/>
      <c r="G224" s="29"/>
      <c r="H224" s="29"/>
      <c r="I224" s="29"/>
      <c r="J224" s="29"/>
      <c r="K224" s="29"/>
      <c r="L224" s="29"/>
      <c r="M224" s="29"/>
      <c r="N224" s="29"/>
      <c r="O224" s="29"/>
      <c r="P224" s="29"/>
      <c r="Q224" s="29"/>
      <c r="R224" s="29"/>
      <c r="S224" s="29"/>
      <c r="T224" s="29"/>
    </row>
    <row r="225" spans="2:20" x14ac:dyDescent="0.25">
      <c r="B225" s="31">
        <v>2035</v>
      </c>
      <c r="C225" s="31">
        <v>5</v>
      </c>
      <c r="D225" s="29"/>
      <c r="E225" s="29"/>
      <c r="F225" s="29"/>
      <c r="G225" s="29"/>
      <c r="H225" s="29"/>
      <c r="I225" s="29"/>
      <c r="J225" s="29"/>
      <c r="K225" s="29"/>
      <c r="L225" s="29"/>
      <c r="M225" s="29"/>
      <c r="N225" s="29"/>
      <c r="O225" s="29"/>
      <c r="P225" s="29"/>
      <c r="Q225" s="29"/>
      <c r="R225" s="29"/>
      <c r="S225" s="29"/>
      <c r="T225" s="29"/>
    </row>
    <row r="226" spans="2:20" x14ac:dyDescent="0.25">
      <c r="B226" s="31">
        <v>2035</v>
      </c>
      <c r="C226" s="31">
        <v>6</v>
      </c>
      <c r="D226" s="29"/>
      <c r="E226" s="29"/>
      <c r="F226" s="29"/>
      <c r="G226" s="29"/>
      <c r="H226" s="29"/>
      <c r="I226" s="29"/>
      <c r="J226" s="29"/>
      <c r="K226" s="29"/>
      <c r="L226" s="29"/>
      <c r="M226" s="29"/>
      <c r="N226" s="29"/>
      <c r="O226" s="29"/>
      <c r="P226" s="29"/>
      <c r="Q226" s="29"/>
      <c r="R226" s="29"/>
      <c r="S226" s="29"/>
      <c r="T226" s="29"/>
    </row>
    <row r="227" spans="2:20" x14ac:dyDescent="0.25">
      <c r="B227" s="31">
        <v>2035</v>
      </c>
      <c r="C227" s="31">
        <v>7</v>
      </c>
      <c r="D227" s="29"/>
      <c r="E227" s="29"/>
      <c r="F227" s="29"/>
      <c r="G227" s="29"/>
      <c r="H227" s="29"/>
      <c r="I227" s="29"/>
      <c r="J227" s="29"/>
      <c r="K227" s="29"/>
      <c r="L227" s="29"/>
      <c r="M227" s="29"/>
      <c r="N227" s="29"/>
      <c r="O227" s="29"/>
      <c r="P227" s="29"/>
      <c r="Q227" s="29"/>
      <c r="R227" s="29"/>
      <c r="S227" s="29"/>
      <c r="T227" s="29"/>
    </row>
    <row r="228" spans="2:20" x14ac:dyDescent="0.25">
      <c r="B228" s="31">
        <v>2035</v>
      </c>
      <c r="C228" s="31">
        <v>8</v>
      </c>
      <c r="D228" s="29"/>
      <c r="E228" s="29"/>
      <c r="F228" s="29"/>
      <c r="G228" s="29"/>
      <c r="H228" s="29"/>
      <c r="I228" s="29"/>
      <c r="J228" s="29"/>
      <c r="K228" s="29"/>
      <c r="L228" s="29"/>
      <c r="M228" s="29"/>
      <c r="N228" s="29"/>
      <c r="O228" s="29"/>
      <c r="P228" s="29"/>
      <c r="Q228" s="29"/>
      <c r="R228" s="29"/>
      <c r="S228" s="29"/>
      <c r="T228" s="29"/>
    </row>
    <row r="229" spans="2:20" x14ac:dyDescent="0.25">
      <c r="B229" s="31">
        <v>2035</v>
      </c>
      <c r="C229" s="31">
        <v>9</v>
      </c>
      <c r="D229" s="29"/>
      <c r="E229" s="29"/>
      <c r="F229" s="29"/>
      <c r="G229" s="29"/>
      <c r="H229" s="29"/>
      <c r="I229" s="29"/>
      <c r="J229" s="29"/>
      <c r="K229" s="29"/>
      <c r="L229" s="29"/>
      <c r="M229" s="29"/>
      <c r="N229" s="29"/>
      <c r="O229" s="29"/>
      <c r="P229" s="29"/>
      <c r="Q229" s="29"/>
      <c r="R229" s="29"/>
      <c r="S229" s="29"/>
      <c r="T229" s="29"/>
    </row>
    <row r="230" spans="2:20" x14ac:dyDescent="0.25">
      <c r="B230" s="31">
        <v>2035</v>
      </c>
      <c r="C230" s="31">
        <v>10</v>
      </c>
      <c r="D230" s="29"/>
      <c r="E230" s="29"/>
      <c r="F230" s="29"/>
      <c r="G230" s="29"/>
      <c r="H230" s="29"/>
      <c r="I230" s="29"/>
      <c r="J230" s="29"/>
      <c r="K230" s="29"/>
      <c r="L230" s="29"/>
      <c r="M230" s="29"/>
      <c r="N230" s="29"/>
      <c r="O230" s="29"/>
      <c r="P230" s="29"/>
      <c r="Q230" s="29"/>
      <c r="R230" s="29"/>
      <c r="S230" s="29"/>
      <c r="T230" s="29"/>
    </row>
    <row r="231" spans="2:20" x14ac:dyDescent="0.25">
      <c r="B231" s="31">
        <v>2035</v>
      </c>
      <c r="C231" s="31">
        <v>11</v>
      </c>
      <c r="D231" s="29"/>
      <c r="E231" s="29"/>
      <c r="F231" s="29"/>
      <c r="G231" s="29"/>
      <c r="H231" s="29"/>
      <c r="I231" s="29"/>
      <c r="J231" s="29"/>
      <c r="K231" s="29"/>
      <c r="L231" s="29"/>
      <c r="M231" s="29"/>
      <c r="N231" s="29"/>
      <c r="O231" s="29"/>
      <c r="P231" s="29"/>
      <c r="Q231" s="29"/>
      <c r="R231" s="29"/>
      <c r="S231" s="29"/>
      <c r="T231" s="29"/>
    </row>
    <row r="232" spans="2:20" x14ac:dyDescent="0.25">
      <c r="B232" s="31">
        <v>2035</v>
      </c>
      <c r="C232" s="31">
        <v>12</v>
      </c>
      <c r="D232" s="29"/>
      <c r="E232" s="29"/>
      <c r="F232" s="29"/>
      <c r="G232" s="29"/>
      <c r="H232" s="29"/>
      <c r="I232" s="29"/>
      <c r="J232" s="29"/>
      <c r="K232" s="29"/>
      <c r="L232" s="29"/>
      <c r="M232" s="29"/>
      <c r="N232" s="29"/>
      <c r="O232" s="29"/>
      <c r="P232" s="29"/>
      <c r="Q232" s="29"/>
      <c r="R232" s="29"/>
      <c r="S232" s="29"/>
      <c r="T232" s="29"/>
    </row>
    <row r="233" spans="2:20" x14ac:dyDescent="0.25">
      <c r="B233" s="37" t="s">
        <v>191</v>
      </c>
    </row>
  </sheetData>
  <mergeCells count="11">
    <mergeCell ref="B1:S1"/>
    <mergeCell ref="B2:S2"/>
    <mergeCell ref="B5:S5"/>
    <mergeCell ref="B62:T62"/>
    <mergeCell ref="B63:T63"/>
    <mergeCell ref="B44:S44"/>
    <mergeCell ref="B45:S45"/>
    <mergeCell ref="B26:S26"/>
    <mergeCell ref="B7:S7"/>
    <mergeCell ref="B8:S8"/>
    <mergeCell ref="B25:S25"/>
  </mergeCells>
  <phoneticPr fontId="26" type="noConversion"/>
  <pageMargins left="0.7" right="0.7" top="0.75" bottom="0.75" header="0.3" footer="0.3"/>
  <pageSetup scale="64" fitToHeight="0" orientation="landscape" r:id="rId1"/>
  <headerFooter>
    <oddFooter xml:space="preserve">&amp;C_x000D_&amp;1#&amp;"Calibri"&amp;10&amp;K000000 Internal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7992D-CD23-425E-B473-108B44AE2BAE}">
  <sheetPr>
    <tabColor theme="6" tint="0.79998168889431442"/>
    <pageSetUpPr fitToPage="1"/>
  </sheetPr>
  <dimension ref="B1:AC421"/>
  <sheetViews>
    <sheetView tabSelected="1" zoomScaleNormal="100" workbookViewId="0">
      <selection activeCell="F201" sqref="F201"/>
    </sheetView>
  </sheetViews>
  <sheetFormatPr defaultRowHeight="15.75" customHeight="1" x14ac:dyDescent="0.25"/>
  <cols>
    <col min="1" max="1" width="1.75" customWidth="1"/>
    <col min="3" max="7" width="12.375" customWidth="1"/>
    <col min="8" max="9" width="10.625" customWidth="1"/>
    <col min="12" max="18" width="9.875" bestFit="1" customWidth="1"/>
    <col min="20" max="21" width="9.875" bestFit="1" customWidth="1"/>
  </cols>
  <sheetData>
    <row r="1" spans="2:29" s="6" customFormat="1" x14ac:dyDescent="0.25">
      <c r="B1" s="259" t="s">
        <v>192</v>
      </c>
      <c r="C1" s="259"/>
      <c r="D1" s="259"/>
      <c r="E1" s="259"/>
      <c r="F1" s="259"/>
      <c r="G1" s="259"/>
      <c r="H1" s="259"/>
      <c r="I1" s="259"/>
      <c r="J1" s="259"/>
      <c r="K1" s="259"/>
      <c r="L1" s="259"/>
      <c r="M1" s="259"/>
      <c r="N1" s="259"/>
      <c r="O1" s="259"/>
      <c r="P1" s="259"/>
      <c r="Q1" s="259"/>
      <c r="R1" s="259"/>
      <c r="S1" s="259"/>
      <c r="T1" s="259"/>
      <c r="U1" s="259"/>
      <c r="V1" s="259"/>
    </row>
    <row r="2" spans="2:29" s="7" customFormat="1" ht="15.75" customHeight="1" x14ac:dyDescent="0.25">
      <c r="B2" s="257" t="s">
        <v>111</v>
      </c>
      <c r="C2" s="258"/>
      <c r="D2" s="258"/>
      <c r="E2" s="258"/>
      <c r="F2" s="258"/>
      <c r="G2" s="258"/>
      <c r="H2" s="258"/>
      <c r="I2" s="258"/>
      <c r="J2" s="258"/>
      <c r="K2" s="258"/>
      <c r="L2" s="258"/>
      <c r="M2" s="258"/>
      <c r="N2" s="258"/>
      <c r="O2" s="258"/>
      <c r="P2" s="258"/>
      <c r="Q2" s="258"/>
      <c r="R2" s="258"/>
      <c r="S2" s="258"/>
      <c r="T2" s="258"/>
      <c r="U2" s="258"/>
      <c r="V2" s="258"/>
    </row>
    <row r="3" spans="2:29" s="7" customFormat="1" ht="12.75" x14ac:dyDescent="0.2">
      <c r="C3" s="273"/>
      <c r="D3" s="273"/>
      <c r="E3" s="273"/>
      <c r="F3" s="273"/>
      <c r="G3" s="273"/>
      <c r="H3" s="273"/>
      <c r="I3" s="273"/>
      <c r="J3" s="273"/>
      <c r="K3" s="273"/>
      <c r="L3" s="273"/>
      <c r="M3" s="273"/>
    </row>
    <row r="4" spans="2:29" s="7" customFormat="1" ht="12.75" x14ac:dyDescent="0.2">
      <c r="C4" s="36"/>
      <c r="D4" s="36"/>
      <c r="E4" s="36"/>
      <c r="F4" s="36"/>
      <c r="G4" s="36"/>
      <c r="H4" s="36"/>
      <c r="I4" s="36"/>
      <c r="J4" s="36"/>
      <c r="K4" s="36"/>
      <c r="L4" s="36"/>
      <c r="M4" s="36"/>
    </row>
    <row r="5" spans="2:29" s="6" customFormat="1" ht="30.75" customHeight="1" x14ac:dyDescent="0.2">
      <c r="B5" s="260" t="s">
        <v>193</v>
      </c>
      <c r="C5" s="260"/>
      <c r="D5" s="260"/>
      <c r="E5" s="260"/>
      <c r="F5" s="260"/>
      <c r="G5" s="260"/>
      <c r="H5" s="260"/>
      <c r="I5" s="260"/>
      <c r="J5" s="260"/>
      <c r="K5" s="260"/>
      <c r="L5" s="260"/>
      <c r="M5" s="260"/>
      <c r="N5" s="260"/>
      <c r="O5" s="260"/>
      <c r="P5" s="260"/>
      <c r="Q5" s="260"/>
      <c r="R5" s="260"/>
      <c r="S5" s="260"/>
      <c r="T5" s="260"/>
      <c r="U5" s="260"/>
      <c r="V5" s="260"/>
    </row>
    <row r="9" spans="2:29" x14ac:dyDescent="0.25">
      <c r="B9" s="252" t="s">
        <v>194</v>
      </c>
      <c r="C9" s="253"/>
      <c r="D9" s="253"/>
      <c r="E9" s="253"/>
      <c r="F9" s="253"/>
      <c r="G9" s="253"/>
      <c r="H9" s="254"/>
      <c r="I9" s="133"/>
      <c r="J9" s="252" t="s">
        <v>195</v>
      </c>
      <c r="K9" s="253"/>
      <c r="L9" s="253"/>
      <c r="M9" s="253"/>
      <c r="N9" s="253"/>
      <c r="O9" s="253"/>
      <c r="P9" s="253"/>
      <c r="Q9" s="253"/>
      <c r="R9" s="253"/>
      <c r="S9" s="253"/>
      <c r="T9" s="253"/>
      <c r="U9" s="253"/>
      <c r="V9" s="254"/>
    </row>
    <row r="10" spans="2:29" ht="34.5" x14ac:dyDescent="0.25">
      <c r="B10" s="10" t="s">
        <v>138</v>
      </c>
      <c r="C10" s="10" t="s">
        <v>139</v>
      </c>
      <c r="D10" s="10" t="s">
        <v>196</v>
      </c>
      <c r="E10" s="10" t="s">
        <v>197</v>
      </c>
      <c r="F10" s="10" t="s">
        <v>198</v>
      </c>
      <c r="G10" s="10" t="s">
        <v>199</v>
      </c>
      <c r="H10" s="10" t="s">
        <v>200</v>
      </c>
      <c r="J10" s="10" t="s">
        <v>138</v>
      </c>
      <c r="K10" s="10" t="s">
        <v>139</v>
      </c>
      <c r="L10" s="34" t="s">
        <v>201</v>
      </c>
      <c r="M10" s="34" t="s">
        <v>202</v>
      </c>
      <c r="N10" s="34" t="s">
        <v>203</v>
      </c>
      <c r="O10" s="34" t="s">
        <v>204</v>
      </c>
      <c r="P10" s="34" t="s">
        <v>205</v>
      </c>
      <c r="Q10" s="154" t="s">
        <v>206</v>
      </c>
      <c r="R10" s="34" t="s">
        <v>207</v>
      </c>
      <c r="S10" s="34" t="s">
        <v>208</v>
      </c>
      <c r="T10" s="34" t="s">
        <v>209</v>
      </c>
      <c r="U10" s="34" t="s">
        <v>210</v>
      </c>
      <c r="W10" s="33"/>
      <c r="X10" s="33"/>
      <c r="Y10" s="33"/>
      <c r="Z10" s="33"/>
      <c r="AA10" s="33"/>
      <c r="AB10" s="33"/>
      <c r="AC10" s="33"/>
    </row>
    <row r="11" spans="2:29" x14ac:dyDescent="0.25">
      <c r="B11" s="134">
        <v>2020</v>
      </c>
      <c r="C11" s="134">
        <v>1</v>
      </c>
      <c r="D11" s="156"/>
      <c r="E11" s="13"/>
      <c r="F11" s="13"/>
      <c r="G11" s="13"/>
      <c r="H11" s="13"/>
      <c r="I11" s="32"/>
      <c r="J11" s="134">
        <v>2020</v>
      </c>
      <c r="K11" s="134">
        <v>1</v>
      </c>
      <c r="L11" s="206">
        <v>1.088676512423278</v>
      </c>
      <c r="M11" s="206">
        <v>0.8415195055279544</v>
      </c>
      <c r="N11" s="206">
        <v>0.53019419999999995</v>
      </c>
      <c r="O11" s="206">
        <v>0.35930000000000001</v>
      </c>
      <c r="P11" s="206">
        <v>0.19985957561841827</v>
      </c>
      <c r="Q11" s="206">
        <v>0.11186249626445111</v>
      </c>
      <c r="R11" s="206">
        <v>0.10511454588523839</v>
      </c>
      <c r="S11" s="206" t="s">
        <v>211</v>
      </c>
      <c r="T11" s="206">
        <v>0.1840237938</v>
      </c>
      <c r="U11" s="206">
        <v>0.4570702215799522</v>
      </c>
      <c r="V11" s="32"/>
      <c r="W11" s="32"/>
      <c r="X11" s="32"/>
      <c r="Y11" s="32"/>
      <c r="Z11" s="32"/>
      <c r="AA11" s="32"/>
      <c r="AB11" s="32"/>
      <c r="AC11" s="32"/>
    </row>
    <row r="12" spans="2:29" x14ac:dyDescent="0.25">
      <c r="B12" s="134">
        <v>2020</v>
      </c>
      <c r="C12" s="134">
        <v>2</v>
      </c>
      <c r="D12" s="156"/>
      <c r="E12" s="13"/>
      <c r="F12" s="13"/>
      <c r="G12" s="13"/>
      <c r="H12" s="13"/>
      <c r="I12" s="32"/>
      <c r="J12" s="134">
        <v>2020</v>
      </c>
      <c r="K12" s="134">
        <v>2</v>
      </c>
      <c r="L12" s="206">
        <v>1.088676512423278</v>
      </c>
      <c r="M12" s="206">
        <v>0.8415195055279544</v>
      </c>
      <c r="N12" s="206">
        <v>0.53019419999999995</v>
      </c>
      <c r="O12" s="206">
        <v>0.35930000000000001</v>
      </c>
      <c r="P12" s="206">
        <v>0.19985957561841827</v>
      </c>
      <c r="Q12" s="206">
        <v>0.11186249626445111</v>
      </c>
      <c r="R12" s="206">
        <v>0.10511454588523839</v>
      </c>
      <c r="S12" s="206" t="s">
        <v>211</v>
      </c>
      <c r="T12" s="206">
        <v>0.1840237938</v>
      </c>
      <c r="U12" s="206">
        <v>0.4570702215799522</v>
      </c>
      <c r="V12" s="32"/>
      <c r="W12" s="32"/>
      <c r="X12" s="32"/>
      <c r="Y12" s="32"/>
      <c r="Z12" s="32"/>
      <c r="AA12" s="32"/>
      <c r="AB12" s="32"/>
      <c r="AC12" s="32"/>
    </row>
    <row r="13" spans="2:29" x14ac:dyDescent="0.25">
      <c r="B13" s="134">
        <v>2020</v>
      </c>
      <c r="C13" s="134">
        <v>3</v>
      </c>
      <c r="D13" s="156"/>
      <c r="E13" s="13"/>
      <c r="F13" s="13"/>
      <c r="G13" s="13"/>
      <c r="H13" s="13"/>
      <c r="I13" s="32"/>
      <c r="J13" s="134">
        <v>2020</v>
      </c>
      <c r="K13" s="134">
        <v>3</v>
      </c>
      <c r="L13" s="206">
        <v>1.088676512423278</v>
      </c>
      <c r="M13" s="206">
        <v>0.8415195055279544</v>
      </c>
      <c r="N13" s="206">
        <v>0.53019419999999995</v>
      </c>
      <c r="O13" s="206">
        <v>0.35930000000000001</v>
      </c>
      <c r="P13" s="206">
        <v>0.19985957561841827</v>
      </c>
      <c r="Q13" s="206">
        <v>0.11186249626445111</v>
      </c>
      <c r="R13" s="206">
        <v>0.10511454588523839</v>
      </c>
      <c r="S13" s="206" t="s">
        <v>211</v>
      </c>
      <c r="T13" s="206">
        <v>0.1840237938</v>
      </c>
      <c r="U13" s="206">
        <v>0.4570702215799522</v>
      </c>
      <c r="V13" s="32"/>
      <c r="W13" s="32"/>
      <c r="X13" s="32"/>
      <c r="Y13" s="32"/>
      <c r="Z13" s="32"/>
      <c r="AA13" s="32"/>
      <c r="AB13" s="32"/>
      <c r="AC13" s="32"/>
    </row>
    <row r="14" spans="2:29" x14ac:dyDescent="0.25">
      <c r="B14" s="134">
        <v>2020</v>
      </c>
      <c r="C14" s="134">
        <v>4</v>
      </c>
      <c r="D14" s="156"/>
      <c r="E14" s="13"/>
      <c r="F14" s="13"/>
      <c r="G14" s="13"/>
      <c r="H14" s="13"/>
      <c r="I14" s="32"/>
      <c r="J14" s="134">
        <v>2020</v>
      </c>
      <c r="K14" s="134">
        <v>4</v>
      </c>
      <c r="L14" s="206">
        <v>1.088676512423278</v>
      </c>
      <c r="M14" s="206">
        <v>0.8415195055279544</v>
      </c>
      <c r="N14" s="206">
        <v>0.53019419999999995</v>
      </c>
      <c r="O14" s="206">
        <v>0.35930000000000001</v>
      </c>
      <c r="P14" s="206">
        <v>0.19985957561841827</v>
      </c>
      <c r="Q14" s="206">
        <v>0.11186249626445111</v>
      </c>
      <c r="R14" s="206">
        <v>0.10511454588523839</v>
      </c>
      <c r="S14" s="206" t="s">
        <v>211</v>
      </c>
      <c r="T14" s="206">
        <v>0.1840237938</v>
      </c>
      <c r="U14" s="206">
        <v>0.4570702215799522</v>
      </c>
      <c r="V14" s="32"/>
      <c r="W14" s="32"/>
      <c r="X14" s="32"/>
      <c r="Y14" s="32"/>
      <c r="Z14" s="32"/>
      <c r="AA14" s="32"/>
      <c r="AB14" s="32"/>
      <c r="AC14" s="32"/>
    </row>
    <row r="15" spans="2:29" x14ac:dyDescent="0.25">
      <c r="B15" s="134">
        <v>2020</v>
      </c>
      <c r="C15" s="134">
        <v>5</v>
      </c>
      <c r="D15" s="156"/>
      <c r="E15" s="13"/>
      <c r="F15" s="13"/>
      <c r="G15" s="13"/>
      <c r="H15" s="13"/>
      <c r="I15" s="32"/>
      <c r="J15" s="134">
        <v>2020</v>
      </c>
      <c r="K15" s="134">
        <v>5</v>
      </c>
      <c r="L15" s="206">
        <v>1.088676512423278</v>
      </c>
      <c r="M15" s="206">
        <v>0.8415195055279544</v>
      </c>
      <c r="N15" s="206">
        <v>0.53019419999999995</v>
      </c>
      <c r="O15" s="206">
        <v>0.35930000000000001</v>
      </c>
      <c r="P15" s="206">
        <v>0.19985957561841827</v>
      </c>
      <c r="Q15" s="206">
        <v>0.11186249626445111</v>
      </c>
      <c r="R15" s="206">
        <v>0.10511454588523839</v>
      </c>
      <c r="S15" s="206" t="s">
        <v>211</v>
      </c>
      <c r="T15" s="206">
        <v>0.1840237938</v>
      </c>
      <c r="U15" s="206">
        <v>0.4570702215799522</v>
      </c>
      <c r="V15" s="32"/>
      <c r="W15" s="32"/>
      <c r="X15" s="32"/>
      <c r="Y15" s="32"/>
      <c r="Z15" s="32"/>
      <c r="AA15" s="32"/>
      <c r="AB15" s="32"/>
      <c r="AC15" s="32"/>
    </row>
    <row r="16" spans="2:29" x14ac:dyDescent="0.25">
      <c r="B16" s="134">
        <v>2020</v>
      </c>
      <c r="C16" s="134">
        <v>6</v>
      </c>
      <c r="D16" s="156"/>
      <c r="E16" s="13"/>
      <c r="F16" s="13"/>
      <c r="G16" s="13"/>
      <c r="H16" s="13"/>
      <c r="I16" s="32"/>
      <c r="J16" s="134">
        <v>2020</v>
      </c>
      <c r="K16" s="134">
        <v>6</v>
      </c>
      <c r="L16" s="206">
        <v>1.088676512423278</v>
      </c>
      <c r="M16" s="206">
        <v>0.8415195055279544</v>
      </c>
      <c r="N16" s="206">
        <v>0.53019419999999995</v>
      </c>
      <c r="O16" s="206">
        <v>0.35930000000000001</v>
      </c>
      <c r="P16" s="206">
        <v>0.19985957561841827</v>
      </c>
      <c r="Q16" s="206">
        <v>0.11186249626445111</v>
      </c>
      <c r="R16" s="206">
        <v>0.10511454588523839</v>
      </c>
      <c r="S16" s="206" t="s">
        <v>211</v>
      </c>
      <c r="T16" s="206">
        <v>0.1840237938</v>
      </c>
      <c r="U16" s="206">
        <v>0.4570702215799522</v>
      </c>
      <c r="V16" s="32"/>
      <c r="W16" s="32"/>
      <c r="X16" s="32"/>
      <c r="Y16" s="32"/>
      <c r="Z16" s="32"/>
      <c r="AA16" s="32"/>
      <c r="AB16" s="32"/>
      <c r="AC16" s="32"/>
    </row>
    <row r="17" spans="2:29" x14ac:dyDescent="0.25">
      <c r="B17" s="134">
        <v>2020</v>
      </c>
      <c r="C17" s="134">
        <v>7</v>
      </c>
      <c r="D17" s="156"/>
      <c r="E17" s="13"/>
      <c r="F17" s="13"/>
      <c r="G17" s="13"/>
      <c r="H17" s="13"/>
      <c r="I17" s="32"/>
      <c r="J17" s="134">
        <v>2020</v>
      </c>
      <c r="K17" s="134">
        <v>7</v>
      </c>
      <c r="L17" s="206">
        <v>1.088676512423278</v>
      </c>
      <c r="M17" s="206">
        <v>0.8415195055279544</v>
      </c>
      <c r="N17" s="206">
        <v>0.53019419999999995</v>
      </c>
      <c r="O17" s="206">
        <v>0.35930000000000001</v>
      </c>
      <c r="P17" s="206">
        <v>0.19985957561841827</v>
      </c>
      <c r="Q17" s="206">
        <v>0.11186249626445111</v>
      </c>
      <c r="R17" s="206">
        <v>0.10511454588523839</v>
      </c>
      <c r="S17" s="206" t="s">
        <v>211</v>
      </c>
      <c r="T17" s="206">
        <v>0.1840237938</v>
      </c>
      <c r="U17" s="206">
        <v>0.4570702215799522</v>
      </c>
      <c r="V17" s="32"/>
      <c r="W17" s="32"/>
      <c r="X17" s="32"/>
      <c r="Y17" s="32"/>
      <c r="Z17" s="32"/>
      <c r="AA17" s="32"/>
      <c r="AB17" s="32"/>
      <c r="AC17" s="32"/>
    </row>
    <row r="18" spans="2:29" x14ac:dyDescent="0.25">
      <c r="B18" s="134">
        <v>2020</v>
      </c>
      <c r="C18" s="134">
        <v>8</v>
      </c>
      <c r="D18" s="156"/>
      <c r="E18" s="13"/>
      <c r="F18" s="13"/>
      <c r="G18" s="13"/>
      <c r="H18" s="13"/>
      <c r="I18" s="32"/>
      <c r="J18" s="134">
        <v>2020</v>
      </c>
      <c r="K18" s="134">
        <v>8</v>
      </c>
      <c r="L18" s="206">
        <v>1.088676512423278</v>
      </c>
      <c r="M18" s="206">
        <v>0.8415195055279544</v>
      </c>
      <c r="N18" s="206">
        <v>0.53019419999999995</v>
      </c>
      <c r="O18" s="206">
        <v>0.35930000000000001</v>
      </c>
      <c r="P18" s="206">
        <v>0.19985957561841827</v>
      </c>
      <c r="Q18" s="206">
        <v>0.11186249626445111</v>
      </c>
      <c r="R18" s="206">
        <v>0.10511454588523839</v>
      </c>
      <c r="S18" s="206" t="s">
        <v>211</v>
      </c>
      <c r="T18" s="206">
        <v>0.1840237938</v>
      </c>
      <c r="U18" s="206">
        <v>0.4570702215799522</v>
      </c>
      <c r="V18" s="32"/>
      <c r="W18" s="32"/>
      <c r="X18" s="32"/>
      <c r="Y18" s="32"/>
      <c r="Z18" s="32"/>
      <c r="AA18" s="32"/>
      <c r="AB18" s="32"/>
      <c r="AC18" s="32"/>
    </row>
    <row r="19" spans="2:29" x14ac:dyDescent="0.25">
      <c r="B19" s="134">
        <v>2020</v>
      </c>
      <c r="C19" s="134">
        <v>9</v>
      </c>
      <c r="D19" s="156"/>
      <c r="E19" s="13"/>
      <c r="F19" s="13"/>
      <c r="G19" s="13"/>
      <c r="H19" s="13"/>
      <c r="I19" s="32"/>
      <c r="J19" s="134">
        <v>2020</v>
      </c>
      <c r="K19" s="134">
        <v>9</v>
      </c>
      <c r="L19" s="206">
        <v>1.088676512423278</v>
      </c>
      <c r="M19" s="206">
        <v>0.8415195055279544</v>
      </c>
      <c r="N19" s="206">
        <v>0.53019419999999995</v>
      </c>
      <c r="O19" s="206">
        <v>0.35930000000000001</v>
      </c>
      <c r="P19" s="206">
        <v>0.19985957561841827</v>
      </c>
      <c r="Q19" s="206">
        <v>0.11186249626445111</v>
      </c>
      <c r="R19" s="206">
        <v>0.10511454588523839</v>
      </c>
      <c r="S19" s="206" t="s">
        <v>211</v>
      </c>
      <c r="T19" s="206">
        <v>0.1840237938</v>
      </c>
      <c r="U19" s="206">
        <v>0.4570702215799522</v>
      </c>
      <c r="V19" s="32"/>
      <c r="W19" s="32"/>
      <c r="X19" s="32"/>
      <c r="Y19" s="32"/>
      <c r="Z19" s="32"/>
      <c r="AA19" s="32"/>
      <c r="AB19" s="32"/>
      <c r="AC19" s="32"/>
    </row>
    <row r="20" spans="2:29" x14ac:dyDescent="0.25">
      <c r="B20" s="134">
        <v>2020</v>
      </c>
      <c r="C20" s="134">
        <v>10</v>
      </c>
      <c r="D20" s="156"/>
      <c r="E20" s="13"/>
      <c r="F20" s="13"/>
      <c r="G20" s="13"/>
      <c r="H20" s="13"/>
      <c r="I20" s="32"/>
      <c r="J20" s="134">
        <v>2020</v>
      </c>
      <c r="K20" s="134">
        <v>10</v>
      </c>
      <c r="L20" s="206">
        <v>1.088676512423278</v>
      </c>
      <c r="M20" s="206">
        <v>0.8415195055279544</v>
      </c>
      <c r="N20" s="206">
        <v>0.53019419999999995</v>
      </c>
      <c r="O20" s="206">
        <v>0.35930000000000001</v>
      </c>
      <c r="P20" s="206">
        <v>0.19985957561841827</v>
      </c>
      <c r="Q20" s="206">
        <v>0.11186249626445111</v>
      </c>
      <c r="R20" s="206">
        <v>0.10511454588523839</v>
      </c>
      <c r="S20" s="206" t="s">
        <v>211</v>
      </c>
      <c r="T20" s="206">
        <v>0.1840237938</v>
      </c>
      <c r="U20" s="206">
        <v>0.4570702215799522</v>
      </c>
      <c r="V20" s="32"/>
      <c r="W20" s="32"/>
      <c r="X20" s="32"/>
      <c r="Y20" s="32"/>
      <c r="Z20" s="32"/>
      <c r="AA20" s="32"/>
      <c r="AB20" s="32"/>
      <c r="AC20" s="32"/>
    </row>
    <row r="21" spans="2:29" x14ac:dyDescent="0.25">
      <c r="B21" s="134">
        <v>2020</v>
      </c>
      <c r="C21" s="134">
        <v>11</v>
      </c>
      <c r="D21" s="156"/>
      <c r="E21" s="13"/>
      <c r="F21" s="13"/>
      <c r="G21" s="13"/>
      <c r="H21" s="13"/>
      <c r="I21" s="32"/>
      <c r="J21" s="134">
        <v>2020</v>
      </c>
      <c r="K21" s="134">
        <v>11</v>
      </c>
      <c r="L21" s="206">
        <v>1.088676512423278</v>
      </c>
      <c r="M21" s="206">
        <v>0.8415195055279544</v>
      </c>
      <c r="N21" s="206">
        <v>0.53019419999999995</v>
      </c>
      <c r="O21" s="206">
        <v>0.35930000000000001</v>
      </c>
      <c r="P21" s="206">
        <v>0.19985957561841827</v>
      </c>
      <c r="Q21" s="206">
        <v>0.11186249626445111</v>
      </c>
      <c r="R21" s="206">
        <v>0.10511454588523839</v>
      </c>
      <c r="S21" s="206" t="s">
        <v>211</v>
      </c>
      <c r="T21" s="206">
        <v>0.1840237938</v>
      </c>
      <c r="U21" s="206">
        <v>0.4570702215799522</v>
      </c>
      <c r="V21" s="32"/>
      <c r="W21" s="32"/>
      <c r="X21" s="32"/>
      <c r="Y21" s="32"/>
      <c r="Z21" s="32"/>
      <c r="AA21" s="32"/>
      <c r="AB21" s="32"/>
      <c r="AC21" s="32"/>
    </row>
    <row r="22" spans="2:29" x14ac:dyDescent="0.25">
      <c r="B22" s="134">
        <v>2020</v>
      </c>
      <c r="C22" s="134">
        <v>12</v>
      </c>
      <c r="D22" s="156"/>
      <c r="E22" s="13"/>
      <c r="F22" s="13"/>
      <c r="G22" s="13"/>
      <c r="H22" s="13"/>
      <c r="I22" s="32"/>
      <c r="J22" s="134">
        <v>2020</v>
      </c>
      <c r="K22" s="134">
        <v>12</v>
      </c>
      <c r="L22" s="206">
        <v>1.088676512423278</v>
      </c>
      <c r="M22" s="206">
        <v>0.8415195055279544</v>
      </c>
      <c r="N22" s="206">
        <v>0.53019419999999995</v>
      </c>
      <c r="O22" s="206">
        <v>0.35930000000000001</v>
      </c>
      <c r="P22" s="206">
        <v>0.19985957561841827</v>
      </c>
      <c r="Q22" s="206">
        <v>0.11186249626445111</v>
      </c>
      <c r="R22" s="206">
        <v>0.10511454588523839</v>
      </c>
      <c r="S22" s="206" t="s">
        <v>211</v>
      </c>
      <c r="T22" s="206">
        <v>0.1840237938</v>
      </c>
      <c r="U22" s="206">
        <v>0.4570702215799522</v>
      </c>
      <c r="V22" s="32"/>
      <c r="W22" s="32"/>
      <c r="X22" s="32"/>
      <c r="Y22" s="32"/>
      <c r="Z22" s="32"/>
      <c r="AA22" s="32"/>
      <c r="AB22" s="32"/>
      <c r="AC22" s="32"/>
    </row>
    <row r="23" spans="2:29" x14ac:dyDescent="0.25">
      <c r="B23" s="134">
        <v>2021</v>
      </c>
      <c r="C23" s="134">
        <v>1</v>
      </c>
      <c r="D23" s="156"/>
      <c r="E23" s="13"/>
      <c r="F23" s="13"/>
      <c r="G23" s="13"/>
      <c r="H23" s="13"/>
      <c r="I23" s="32"/>
      <c r="J23" s="134">
        <v>2021</v>
      </c>
      <c r="K23" s="134">
        <v>1</v>
      </c>
      <c r="L23" s="206">
        <v>1.1442656222010437</v>
      </c>
      <c r="M23" s="206">
        <v>0.89533263392844464</v>
      </c>
      <c r="N23" s="206">
        <v>0.58370999999999995</v>
      </c>
      <c r="O23" s="206">
        <v>0.48855999999999999</v>
      </c>
      <c r="P23" s="206">
        <v>0.25451445078987311</v>
      </c>
      <c r="Q23" s="206">
        <v>0.13964692614605531</v>
      </c>
      <c r="R23" s="206">
        <v>0.12142701091944268</v>
      </c>
      <c r="S23" s="206" t="s">
        <v>211</v>
      </c>
      <c r="T23" s="206">
        <v>0.23785307680000001</v>
      </c>
      <c r="U23" s="206">
        <v>0.51161757534094388</v>
      </c>
      <c r="V23" s="32"/>
    </row>
    <row r="24" spans="2:29" x14ac:dyDescent="0.25">
      <c r="B24" s="134">
        <v>2021</v>
      </c>
      <c r="C24" s="134">
        <v>2</v>
      </c>
      <c r="D24" s="156"/>
      <c r="E24" s="13"/>
      <c r="F24" s="13"/>
      <c r="G24" s="13"/>
      <c r="H24" s="13"/>
      <c r="I24" s="32"/>
      <c r="J24" s="134">
        <v>2021</v>
      </c>
      <c r="K24" s="134">
        <v>2</v>
      </c>
      <c r="L24" s="206">
        <v>1.1442656222010437</v>
      </c>
      <c r="M24" s="206">
        <v>0.89533263392844464</v>
      </c>
      <c r="N24" s="206">
        <v>0.58370999999999995</v>
      </c>
      <c r="O24" s="206">
        <v>0.48855999999999999</v>
      </c>
      <c r="P24" s="206">
        <v>0.25451445078987311</v>
      </c>
      <c r="Q24" s="206">
        <v>0.13964692614605531</v>
      </c>
      <c r="R24" s="206">
        <v>0.12142701091944268</v>
      </c>
      <c r="S24" s="206" t="s">
        <v>211</v>
      </c>
      <c r="T24" s="206">
        <v>0.23785307680000001</v>
      </c>
      <c r="U24" s="206">
        <v>0.51161757534094388</v>
      </c>
      <c r="V24" s="32"/>
    </row>
    <row r="25" spans="2:29" x14ac:dyDescent="0.25">
      <c r="B25" s="134">
        <v>2021</v>
      </c>
      <c r="C25" s="134">
        <v>3</v>
      </c>
      <c r="D25" s="156"/>
      <c r="E25" s="13"/>
      <c r="F25" s="13"/>
      <c r="G25" s="13"/>
      <c r="H25" s="13"/>
      <c r="I25" s="32"/>
      <c r="J25" s="134">
        <v>2021</v>
      </c>
      <c r="K25" s="134">
        <v>3</v>
      </c>
      <c r="L25" s="206">
        <v>1.1442656222010437</v>
      </c>
      <c r="M25" s="206">
        <v>0.89533263392844464</v>
      </c>
      <c r="N25" s="206">
        <v>0.58370999999999995</v>
      </c>
      <c r="O25" s="206">
        <v>0.48855999999999999</v>
      </c>
      <c r="P25" s="206">
        <v>0.25451445078987311</v>
      </c>
      <c r="Q25" s="206">
        <v>0.13964692614605531</v>
      </c>
      <c r="R25" s="206">
        <v>0.12142701091944268</v>
      </c>
      <c r="S25" s="206" t="s">
        <v>211</v>
      </c>
      <c r="T25" s="206">
        <v>0.23785307680000001</v>
      </c>
      <c r="U25" s="206">
        <v>0.51161757534094388</v>
      </c>
      <c r="V25" s="32"/>
    </row>
    <row r="26" spans="2:29" x14ac:dyDescent="0.25">
      <c r="B26" s="134">
        <v>2021</v>
      </c>
      <c r="C26" s="134">
        <v>4</v>
      </c>
      <c r="D26" s="156"/>
      <c r="E26" s="13"/>
      <c r="F26" s="13"/>
      <c r="G26" s="13"/>
      <c r="H26" s="13"/>
      <c r="J26" s="134">
        <v>2021</v>
      </c>
      <c r="K26" s="134">
        <v>4</v>
      </c>
      <c r="L26" s="206">
        <v>1.1442656222010437</v>
      </c>
      <c r="M26" s="206">
        <v>0.89533263392844464</v>
      </c>
      <c r="N26" s="206">
        <v>0.58370999999999995</v>
      </c>
      <c r="O26" s="206">
        <v>0.48855999999999999</v>
      </c>
      <c r="P26" s="206">
        <v>0.25451445078987311</v>
      </c>
      <c r="Q26" s="206">
        <v>0.13964692614605531</v>
      </c>
      <c r="R26" s="206">
        <v>0.12142701091944268</v>
      </c>
      <c r="S26" s="206" t="s">
        <v>211</v>
      </c>
      <c r="T26" s="206">
        <v>0.23785307680000001</v>
      </c>
      <c r="U26" s="206">
        <v>0.51161757534094388</v>
      </c>
    </row>
    <row r="27" spans="2:29" x14ac:dyDescent="0.25">
      <c r="B27" s="134">
        <v>2021</v>
      </c>
      <c r="C27" s="134">
        <v>5</v>
      </c>
      <c r="D27" s="156"/>
      <c r="E27" s="13"/>
      <c r="F27" s="13"/>
      <c r="G27" s="13"/>
      <c r="H27" s="13"/>
      <c r="J27" s="134">
        <v>2021</v>
      </c>
      <c r="K27" s="134">
        <v>5</v>
      </c>
      <c r="L27" s="206">
        <v>1.1442656222010437</v>
      </c>
      <c r="M27" s="206">
        <v>0.89533263392844464</v>
      </c>
      <c r="N27" s="206">
        <v>0.58370999999999995</v>
      </c>
      <c r="O27" s="206">
        <v>0.48855999999999999</v>
      </c>
      <c r="P27" s="206">
        <v>0.25451445078987311</v>
      </c>
      <c r="Q27" s="206">
        <v>0.13964692614605531</v>
      </c>
      <c r="R27" s="206">
        <v>0.12142701091944268</v>
      </c>
      <c r="S27" s="206" t="s">
        <v>211</v>
      </c>
      <c r="T27" s="206">
        <v>0.23785307680000001</v>
      </c>
      <c r="U27" s="206">
        <v>0.51161757534094388</v>
      </c>
    </row>
    <row r="28" spans="2:29" x14ac:dyDescent="0.25">
      <c r="B28" s="134">
        <v>2021</v>
      </c>
      <c r="C28" s="134">
        <v>6</v>
      </c>
      <c r="D28" s="156"/>
      <c r="E28" s="13"/>
      <c r="F28" s="13"/>
      <c r="G28" s="13"/>
      <c r="H28" s="13"/>
      <c r="J28" s="134">
        <v>2021</v>
      </c>
      <c r="K28" s="134">
        <v>6</v>
      </c>
      <c r="L28" s="206">
        <v>1.1442656222010437</v>
      </c>
      <c r="M28" s="206">
        <v>0.89533263392844464</v>
      </c>
      <c r="N28" s="206">
        <v>0.58370999999999995</v>
      </c>
      <c r="O28" s="206">
        <v>0.48855999999999999</v>
      </c>
      <c r="P28" s="206">
        <v>0.25451445078987311</v>
      </c>
      <c r="Q28" s="206">
        <v>0.13964692614605531</v>
      </c>
      <c r="R28" s="206">
        <v>0.12142701091944268</v>
      </c>
      <c r="S28" s="206" t="s">
        <v>211</v>
      </c>
      <c r="T28" s="206">
        <v>0.23785307680000001</v>
      </c>
      <c r="U28" s="206">
        <v>0.51161757534094388</v>
      </c>
    </row>
    <row r="29" spans="2:29" x14ac:dyDescent="0.25">
      <c r="B29" s="134">
        <v>2021</v>
      </c>
      <c r="C29" s="134">
        <v>7</v>
      </c>
      <c r="D29" s="156"/>
      <c r="E29" s="13"/>
      <c r="F29" s="13"/>
      <c r="G29" s="13"/>
      <c r="H29" s="13"/>
      <c r="J29" s="134">
        <v>2021</v>
      </c>
      <c r="K29" s="134">
        <v>7</v>
      </c>
      <c r="L29" s="206">
        <v>1.1442656222010437</v>
      </c>
      <c r="M29" s="206">
        <v>0.89533263392844464</v>
      </c>
      <c r="N29" s="206">
        <v>0.58370999999999995</v>
      </c>
      <c r="O29" s="206">
        <v>0.48855999999999999</v>
      </c>
      <c r="P29" s="206">
        <v>0.25451445078987311</v>
      </c>
      <c r="Q29" s="206">
        <v>0.13964692614605531</v>
      </c>
      <c r="R29" s="206">
        <v>0.12142701091944268</v>
      </c>
      <c r="S29" s="206" t="s">
        <v>211</v>
      </c>
      <c r="T29" s="206">
        <v>0.23785307680000001</v>
      </c>
      <c r="U29" s="206">
        <v>0.51161757534094388</v>
      </c>
    </row>
    <row r="30" spans="2:29" x14ac:dyDescent="0.25">
      <c r="B30" s="134">
        <v>2021</v>
      </c>
      <c r="C30" s="134">
        <v>8</v>
      </c>
      <c r="D30" s="156"/>
      <c r="E30" s="13"/>
      <c r="F30" s="13"/>
      <c r="G30" s="13"/>
      <c r="H30" s="13"/>
      <c r="J30" s="134">
        <v>2021</v>
      </c>
      <c r="K30" s="134">
        <v>8</v>
      </c>
      <c r="L30" s="206">
        <v>1.1442656222010437</v>
      </c>
      <c r="M30" s="206">
        <v>0.89533263392844464</v>
      </c>
      <c r="N30" s="206">
        <v>0.58370999999999995</v>
      </c>
      <c r="O30" s="206">
        <v>0.48855999999999999</v>
      </c>
      <c r="P30" s="206">
        <v>0.25451445078987311</v>
      </c>
      <c r="Q30" s="206">
        <v>0.13964692614605531</v>
      </c>
      <c r="R30" s="206">
        <v>0.12142701091944268</v>
      </c>
      <c r="S30" s="206" t="s">
        <v>211</v>
      </c>
      <c r="T30" s="206">
        <v>0.23785307680000001</v>
      </c>
      <c r="U30" s="206">
        <v>0.51161757534094388</v>
      </c>
    </row>
    <row r="31" spans="2:29" x14ac:dyDescent="0.25">
      <c r="B31" s="134">
        <v>2021</v>
      </c>
      <c r="C31" s="134">
        <v>9</v>
      </c>
      <c r="D31" s="156"/>
      <c r="E31" s="13"/>
      <c r="F31" s="13"/>
      <c r="G31" s="13"/>
      <c r="H31" s="13"/>
      <c r="J31" s="134">
        <v>2021</v>
      </c>
      <c r="K31" s="134">
        <v>9</v>
      </c>
      <c r="L31" s="206">
        <v>1.1442656222010437</v>
      </c>
      <c r="M31" s="206">
        <v>0.89533263392844464</v>
      </c>
      <c r="N31" s="206">
        <v>0.58370999999999995</v>
      </c>
      <c r="O31" s="206">
        <v>0.48855999999999999</v>
      </c>
      <c r="P31" s="206">
        <v>0.25451445078987311</v>
      </c>
      <c r="Q31" s="206">
        <v>0.13964692614605531</v>
      </c>
      <c r="R31" s="206">
        <v>0.12142701091944268</v>
      </c>
      <c r="S31" s="206" t="s">
        <v>211</v>
      </c>
      <c r="T31" s="206">
        <v>0.23785307680000001</v>
      </c>
      <c r="U31" s="206">
        <v>0.51161757534094388</v>
      </c>
    </row>
    <row r="32" spans="2:29" x14ac:dyDescent="0.25">
      <c r="B32" s="134">
        <v>2021</v>
      </c>
      <c r="C32" s="134">
        <v>10</v>
      </c>
      <c r="D32" s="156"/>
      <c r="E32" s="13"/>
      <c r="F32" s="13"/>
      <c r="G32" s="13"/>
      <c r="H32" s="13"/>
      <c r="J32" s="134">
        <v>2021</v>
      </c>
      <c r="K32" s="134">
        <v>10</v>
      </c>
      <c r="L32" s="206">
        <v>1.1442656222010437</v>
      </c>
      <c r="M32" s="206">
        <v>0.89533263392844464</v>
      </c>
      <c r="N32" s="206">
        <v>0.58370999999999995</v>
      </c>
      <c r="O32" s="206">
        <v>0.48855999999999999</v>
      </c>
      <c r="P32" s="206">
        <v>0.25451445078987311</v>
      </c>
      <c r="Q32" s="206">
        <v>0.13964692614605531</v>
      </c>
      <c r="R32" s="206">
        <v>0.12142701091944268</v>
      </c>
      <c r="S32" s="206" t="s">
        <v>211</v>
      </c>
      <c r="T32" s="206">
        <v>0.23785307680000001</v>
      </c>
      <c r="U32" s="206">
        <v>0.51161757534094388</v>
      </c>
    </row>
    <row r="33" spans="2:21" x14ac:dyDescent="0.25">
      <c r="B33" s="134">
        <v>2021</v>
      </c>
      <c r="C33" s="134">
        <v>11</v>
      </c>
      <c r="D33" s="156"/>
      <c r="E33" s="13"/>
      <c r="F33" s="13"/>
      <c r="G33" s="13"/>
      <c r="H33" s="13"/>
      <c r="J33" s="134">
        <v>2021</v>
      </c>
      <c r="K33" s="134">
        <v>11</v>
      </c>
      <c r="L33" s="206">
        <v>1.1442656222010437</v>
      </c>
      <c r="M33" s="206">
        <v>0.89533263392844464</v>
      </c>
      <c r="N33" s="206">
        <v>0.58370999999999995</v>
      </c>
      <c r="O33" s="206">
        <v>0.48855999999999999</v>
      </c>
      <c r="P33" s="206">
        <v>0.25451445078987311</v>
      </c>
      <c r="Q33" s="206">
        <v>0.13964692614605531</v>
      </c>
      <c r="R33" s="206">
        <v>0.12142701091944268</v>
      </c>
      <c r="S33" s="206" t="s">
        <v>211</v>
      </c>
      <c r="T33" s="206">
        <v>0.23785307680000001</v>
      </c>
      <c r="U33" s="206">
        <v>0.51161757534094388</v>
      </c>
    </row>
    <row r="34" spans="2:21" x14ac:dyDescent="0.25">
      <c r="B34" s="134">
        <v>2021</v>
      </c>
      <c r="C34" s="134">
        <v>12</v>
      </c>
      <c r="D34" s="156"/>
      <c r="E34" s="13"/>
      <c r="F34" s="13"/>
      <c r="G34" s="13"/>
      <c r="H34" s="13"/>
      <c r="J34" s="134">
        <v>2021</v>
      </c>
      <c r="K34" s="134">
        <v>12</v>
      </c>
      <c r="L34" s="206">
        <v>1.1442656222010437</v>
      </c>
      <c r="M34" s="206">
        <v>0.89533263392844464</v>
      </c>
      <c r="N34" s="206">
        <v>0.58370999999999995</v>
      </c>
      <c r="O34" s="206">
        <v>0.48855999999999999</v>
      </c>
      <c r="P34" s="206">
        <v>0.25451445078987311</v>
      </c>
      <c r="Q34" s="206">
        <v>0.13964692614605531</v>
      </c>
      <c r="R34" s="206">
        <v>0.12142701091944268</v>
      </c>
      <c r="S34" s="206" t="s">
        <v>211</v>
      </c>
      <c r="T34" s="206">
        <v>0.23785307680000001</v>
      </c>
      <c r="U34" s="206">
        <v>0.51161757534094388</v>
      </c>
    </row>
    <row r="35" spans="2:21" x14ac:dyDescent="0.25">
      <c r="B35" s="134">
        <v>2022</v>
      </c>
      <c r="C35" s="134">
        <v>1</v>
      </c>
      <c r="D35" s="156"/>
      <c r="E35" s="13"/>
      <c r="F35" s="13"/>
      <c r="G35" s="13"/>
      <c r="H35" s="13"/>
      <c r="J35" s="134">
        <v>2022</v>
      </c>
      <c r="K35" s="134">
        <v>1</v>
      </c>
      <c r="L35" s="206">
        <v>1.3399358981374456</v>
      </c>
      <c r="M35" s="206">
        <v>1.0503437417961232</v>
      </c>
      <c r="N35" s="206">
        <v>0.70055000000000001</v>
      </c>
      <c r="O35" s="206">
        <v>0.58977999999999997</v>
      </c>
      <c r="P35" s="206">
        <v>0.31807803599471907</v>
      </c>
      <c r="Q35" s="206">
        <v>0.19923322255379763</v>
      </c>
      <c r="R35" s="206">
        <v>0.16233662401776927</v>
      </c>
      <c r="S35" s="206" t="s">
        <v>211</v>
      </c>
      <c r="T35" s="206">
        <v>0.30415110909999998</v>
      </c>
      <c r="U35" s="206">
        <v>0.61439508325434522</v>
      </c>
    </row>
    <row r="36" spans="2:21" x14ac:dyDescent="0.25">
      <c r="B36" s="134">
        <v>2022</v>
      </c>
      <c r="C36" s="134">
        <v>2</v>
      </c>
      <c r="D36" s="156"/>
      <c r="E36" s="13"/>
      <c r="F36" s="13"/>
      <c r="G36" s="13"/>
      <c r="H36" s="13"/>
      <c r="J36" s="134">
        <v>2022</v>
      </c>
      <c r="K36" s="134">
        <v>2</v>
      </c>
      <c r="L36" s="206">
        <v>1.3399358981374456</v>
      </c>
      <c r="M36" s="206">
        <v>1.0503437417961232</v>
      </c>
      <c r="N36" s="206">
        <v>0.70055000000000001</v>
      </c>
      <c r="O36" s="206">
        <v>0.58977999999999997</v>
      </c>
      <c r="P36" s="206">
        <v>0.31807803599471907</v>
      </c>
      <c r="Q36" s="206">
        <v>0.19923322255379763</v>
      </c>
      <c r="R36" s="206">
        <v>0.16233662401776927</v>
      </c>
      <c r="S36" s="206" t="s">
        <v>211</v>
      </c>
      <c r="T36" s="206">
        <v>0.30415110909999998</v>
      </c>
      <c r="U36" s="206">
        <v>0.61439508325434522</v>
      </c>
    </row>
    <row r="37" spans="2:21" x14ac:dyDescent="0.25">
      <c r="B37" s="134">
        <v>2022</v>
      </c>
      <c r="C37" s="134">
        <v>3</v>
      </c>
      <c r="D37" s="156"/>
      <c r="E37" s="13"/>
      <c r="F37" s="13"/>
      <c r="G37" s="13"/>
      <c r="H37" s="13"/>
      <c r="J37" s="134">
        <v>2022</v>
      </c>
      <c r="K37" s="134">
        <v>3</v>
      </c>
      <c r="L37" s="206">
        <v>1.3399358981374456</v>
      </c>
      <c r="M37" s="206">
        <v>1.0503437417961232</v>
      </c>
      <c r="N37" s="206">
        <v>0.70055000000000001</v>
      </c>
      <c r="O37" s="206">
        <v>0.58977999999999997</v>
      </c>
      <c r="P37" s="206">
        <v>0.31807803599471907</v>
      </c>
      <c r="Q37" s="206">
        <v>0.19923322255379763</v>
      </c>
      <c r="R37" s="206">
        <v>0.16233662401776927</v>
      </c>
      <c r="S37" s="206" t="s">
        <v>211</v>
      </c>
      <c r="T37" s="206">
        <v>0.30415110909999998</v>
      </c>
      <c r="U37" s="206">
        <v>0.61439508325434522</v>
      </c>
    </row>
    <row r="38" spans="2:21" x14ac:dyDescent="0.25">
      <c r="B38" s="134">
        <v>2022</v>
      </c>
      <c r="C38" s="134">
        <v>4</v>
      </c>
      <c r="D38" s="156"/>
      <c r="E38" s="13"/>
      <c r="F38" s="13"/>
      <c r="G38" s="13"/>
      <c r="H38" s="13"/>
      <c r="J38" s="134">
        <v>2022</v>
      </c>
      <c r="K38" s="134">
        <v>4</v>
      </c>
      <c r="L38" s="206">
        <v>1.3399358981374456</v>
      </c>
      <c r="M38" s="206">
        <v>1.0503437417961232</v>
      </c>
      <c r="N38" s="206">
        <v>0.70055000000000001</v>
      </c>
      <c r="O38" s="206">
        <v>0.58977999999999997</v>
      </c>
      <c r="P38" s="206">
        <v>0.31807803599471907</v>
      </c>
      <c r="Q38" s="206">
        <v>0.19923322255379763</v>
      </c>
      <c r="R38" s="206">
        <v>0.16233662401776927</v>
      </c>
      <c r="S38" s="206" t="s">
        <v>211</v>
      </c>
      <c r="T38" s="206">
        <v>0.30415110909999998</v>
      </c>
      <c r="U38" s="206">
        <v>0.61439508325434522</v>
      </c>
    </row>
    <row r="39" spans="2:21" x14ac:dyDescent="0.25">
      <c r="B39" s="134">
        <v>2022</v>
      </c>
      <c r="C39" s="134">
        <v>5</v>
      </c>
      <c r="D39" s="156"/>
      <c r="E39" s="13"/>
      <c r="F39" s="13"/>
      <c r="G39" s="13"/>
      <c r="H39" s="13"/>
      <c r="J39" s="134">
        <v>2022</v>
      </c>
      <c r="K39" s="134">
        <v>5</v>
      </c>
      <c r="L39" s="206">
        <v>1.3399358981374456</v>
      </c>
      <c r="M39" s="206">
        <v>1.0503437417961232</v>
      </c>
      <c r="N39" s="206">
        <v>0.70055000000000001</v>
      </c>
      <c r="O39" s="206">
        <v>0.58977999999999997</v>
      </c>
      <c r="P39" s="206">
        <v>0.31807803599471907</v>
      </c>
      <c r="Q39" s="206">
        <v>0.19923322255379763</v>
      </c>
      <c r="R39" s="206">
        <v>0.16233662401776927</v>
      </c>
      <c r="S39" s="206" t="s">
        <v>211</v>
      </c>
      <c r="T39" s="206">
        <v>0.30415110909999998</v>
      </c>
      <c r="U39" s="206">
        <v>0.61439508325434522</v>
      </c>
    </row>
    <row r="40" spans="2:21" x14ac:dyDescent="0.25">
      <c r="B40" s="134">
        <v>2022</v>
      </c>
      <c r="C40" s="134">
        <v>6</v>
      </c>
      <c r="D40" s="156"/>
      <c r="E40" s="13"/>
      <c r="F40" s="13"/>
      <c r="G40" s="13"/>
      <c r="H40" s="13"/>
      <c r="J40" s="134">
        <v>2022</v>
      </c>
      <c r="K40" s="134">
        <v>6</v>
      </c>
      <c r="L40" s="206">
        <v>1.3399358981374456</v>
      </c>
      <c r="M40" s="206">
        <v>1.0503437417961232</v>
      </c>
      <c r="N40" s="206">
        <v>0.70055000000000001</v>
      </c>
      <c r="O40" s="206">
        <v>0.58977999999999997</v>
      </c>
      <c r="P40" s="206">
        <v>0.31807803599471907</v>
      </c>
      <c r="Q40" s="206">
        <v>0.19923322255379763</v>
      </c>
      <c r="R40" s="206">
        <v>0.16233662401776927</v>
      </c>
      <c r="S40" s="206" t="s">
        <v>211</v>
      </c>
      <c r="T40" s="206">
        <v>0.30415110909999998</v>
      </c>
      <c r="U40" s="206">
        <v>0.61439508325434522</v>
      </c>
    </row>
    <row r="41" spans="2:21" x14ac:dyDescent="0.25">
      <c r="B41" s="134">
        <v>2022</v>
      </c>
      <c r="C41" s="134">
        <v>7</v>
      </c>
      <c r="D41" s="156"/>
      <c r="E41" s="13"/>
      <c r="F41" s="13"/>
      <c r="G41" s="13"/>
      <c r="H41" s="13"/>
      <c r="J41" s="134">
        <v>2022</v>
      </c>
      <c r="K41" s="134">
        <v>7</v>
      </c>
      <c r="L41" s="206">
        <v>1.3399358981374456</v>
      </c>
      <c r="M41" s="206">
        <v>1.0503437417961232</v>
      </c>
      <c r="N41" s="206">
        <v>0.70055000000000001</v>
      </c>
      <c r="O41" s="206">
        <v>0.58977999999999997</v>
      </c>
      <c r="P41" s="206">
        <v>0.31807803599471907</v>
      </c>
      <c r="Q41" s="206">
        <v>0.19923322255379763</v>
      </c>
      <c r="R41" s="206">
        <v>0.16233662401776927</v>
      </c>
      <c r="S41" s="206" t="s">
        <v>211</v>
      </c>
      <c r="T41" s="206">
        <v>0.30415110909999998</v>
      </c>
      <c r="U41" s="206">
        <v>0.61439508325434522</v>
      </c>
    </row>
    <row r="42" spans="2:21" x14ac:dyDescent="0.25">
      <c r="B42" s="134">
        <v>2022</v>
      </c>
      <c r="C42" s="134">
        <v>8</v>
      </c>
      <c r="D42" s="156"/>
      <c r="E42" s="13"/>
      <c r="F42" s="13"/>
      <c r="G42" s="13"/>
      <c r="H42" s="13"/>
      <c r="J42" s="134">
        <v>2022</v>
      </c>
      <c r="K42" s="134">
        <v>8</v>
      </c>
      <c r="L42" s="206">
        <v>1.3399358981374456</v>
      </c>
      <c r="M42" s="206">
        <v>1.0503437417961232</v>
      </c>
      <c r="N42" s="206">
        <v>0.70055000000000001</v>
      </c>
      <c r="O42" s="206">
        <v>0.58977999999999997</v>
      </c>
      <c r="P42" s="206">
        <v>0.31807803599471907</v>
      </c>
      <c r="Q42" s="206">
        <v>0.19923322255379763</v>
      </c>
      <c r="R42" s="206">
        <v>0.16233662401776927</v>
      </c>
      <c r="S42" s="206" t="s">
        <v>211</v>
      </c>
      <c r="T42" s="206">
        <v>0.30415110909999998</v>
      </c>
      <c r="U42" s="206">
        <v>0.61439508325434522</v>
      </c>
    </row>
    <row r="43" spans="2:21" x14ac:dyDescent="0.25">
      <c r="B43" s="134">
        <v>2022</v>
      </c>
      <c r="C43" s="134">
        <v>9</v>
      </c>
      <c r="D43" s="156"/>
      <c r="E43" s="13"/>
      <c r="F43" s="13"/>
      <c r="G43" s="13"/>
      <c r="H43" s="13"/>
      <c r="J43" s="134">
        <v>2022</v>
      </c>
      <c r="K43" s="134">
        <v>9</v>
      </c>
      <c r="L43" s="206">
        <v>1.3399358981374456</v>
      </c>
      <c r="M43" s="206">
        <v>1.0503437417961232</v>
      </c>
      <c r="N43" s="206">
        <v>0.70055000000000001</v>
      </c>
      <c r="O43" s="206">
        <v>0.58977999999999997</v>
      </c>
      <c r="P43" s="206">
        <v>0.31807803599471907</v>
      </c>
      <c r="Q43" s="206">
        <v>0.19923322255379763</v>
      </c>
      <c r="R43" s="206">
        <v>0.16233662401776927</v>
      </c>
      <c r="S43" s="206" t="s">
        <v>211</v>
      </c>
      <c r="T43" s="206">
        <v>0.30415110909999998</v>
      </c>
      <c r="U43" s="206">
        <v>0.61439508325434522</v>
      </c>
    </row>
    <row r="44" spans="2:21" x14ac:dyDescent="0.25">
      <c r="B44" s="134">
        <v>2022</v>
      </c>
      <c r="C44" s="134">
        <v>10</v>
      </c>
      <c r="D44" s="156"/>
      <c r="E44" s="13"/>
      <c r="F44" s="13"/>
      <c r="G44" s="13"/>
      <c r="H44" s="13"/>
      <c r="J44" s="134">
        <v>2022</v>
      </c>
      <c r="K44" s="134">
        <v>10</v>
      </c>
      <c r="L44" s="206">
        <v>1.3399358981374456</v>
      </c>
      <c r="M44" s="206">
        <v>1.0503437417961232</v>
      </c>
      <c r="N44" s="206">
        <v>0.70055000000000001</v>
      </c>
      <c r="O44" s="206">
        <v>0.58977999999999997</v>
      </c>
      <c r="P44" s="206">
        <v>0.31807803599471907</v>
      </c>
      <c r="Q44" s="206">
        <v>0.19923322255379763</v>
      </c>
      <c r="R44" s="206">
        <v>0.16233662401776927</v>
      </c>
      <c r="S44" s="206" t="s">
        <v>211</v>
      </c>
      <c r="T44" s="206">
        <v>0.30415110909999998</v>
      </c>
      <c r="U44" s="206">
        <v>0.61439508325434522</v>
      </c>
    </row>
    <row r="45" spans="2:21" x14ac:dyDescent="0.25">
      <c r="B45" s="134">
        <v>2022</v>
      </c>
      <c r="C45" s="134">
        <v>11</v>
      </c>
      <c r="D45" s="156"/>
      <c r="E45" s="13"/>
      <c r="F45" s="13"/>
      <c r="G45" s="13"/>
      <c r="H45" s="13"/>
      <c r="J45" s="134">
        <v>2022</v>
      </c>
      <c r="K45" s="134">
        <v>11</v>
      </c>
      <c r="L45" s="206">
        <v>1.3399358981374456</v>
      </c>
      <c r="M45" s="206">
        <v>1.0503437417961232</v>
      </c>
      <c r="N45" s="206">
        <v>0.70055000000000001</v>
      </c>
      <c r="O45" s="206">
        <v>0.58977999999999997</v>
      </c>
      <c r="P45" s="206">
        <v>0.31807803599471907</v>
      </c>
      <c r="Q45" s="206">
        <v>0.19923322255379763</v>
      </c>
      <c r="R45" s="206">
        <v>0.16233662401776927</v>
      </c>
      <c r="S45" s="206" t="s">
        <v>211</v>
      </c>
      <c r="T45" s="206">
        <v>0.30415110909999998</v>
      </c>
      <c r="U45" s="206">
        <v>0.61439508325434522</v>
      </c>
    </row>
    <row r="46" spans="2:21" x14ac:dyDescent="0.25">
      <c r="B46" s="134">
        <v>2022</v>
      </c>
      <c r="C46" s="134">
        <v>12</v>
      </c>
      <c r="D46" s="156"/>
      <c r="E46" s="13"/>
      <c r="F46" s="13"/>
      <c r="G46" s="13"/>
      <c r="H46" s="13"/>
      <c r="J46" s="134">
        <v>2022</v>
      </c>
      <c r="K46" s="134">
        <v>12</v>
      </c>
      <c r="L46" s="206">
        <v>1.3399358981374456</v>
      </c>
      <c r="M46" s="206">
        <v>1.0503437417961232</v>
      </c>
      <c r="N46" s="206">
        <v>0.70055000000000001</v>
      </c>
      <c r="O46" s="206">
        <v>0.58977999999999997</v>
      </c>
      <c r="P46" s="206">
        <v>0.31807803599471907</v>
      </c>
      <c r="Q46" s="206">
        <v>0.19923322255379763</v>
      </c>
      <c r="R46" s="206">
        <v>0.16233662401776927</v>
      </c>
      <c r="S46" s="206" t="s">
        <v>211</v>
      </c>
      <c r="T46" s="206">
        <v>0.30415110909999998</v>
      </c>
      <c r="U46" s="206">
        <v>0.61439508325434522</v>
      </c>
    </row>
    <row r="47" spans="2:21" x14ac:dyDescent="0.25">
      <c r="B47" s="132">
        <v>2023</v>
      </c>
      <c r="C47" s="132">
        <v>1</v>
      </c>
      <c r="D47" s="156"/>
      <c r="E47" s="29"/>
      <c r="F47" s="29"/>
      <c r="G47" s="29"/>
      <c r="H47" s="29"/>
      <c r="J47" s="132">
        <v>2023</v>
      </c>
      <c r="K47" s="132">
        <v>1</v>
      </c>
      <c r="L47" s="207">
        <v>1.2914853834472886</v>
      </c>
      <c r="M47" s="207">
        <v>1.0409870650547481</v>
      </c>
      <c r="N47" s="207">
        <v>0.70379999999999998</v>
      </c>
      <c r="O47" s="207">
        <v>0.60566000000000009</v>
      </c>
      <c r="P47" s="207">
        <v>0.32431270749505875</v>
      </c>
      <c r="Q47" s="207">
        <v>0.19358379822498048</v>
      </c>
      <c r="R47" s="207">
        <v>0.14667935827507211</v>
      </c>
      <c r="S47" s="207" t="s">
        <v>211</v>
      </c>
      <c r="T47" s="207">
        <v>0.3071180006</v>
      </c>
      <c r="U47" s="207">
        <v>0.58947388565796766</v>
      </c>
    </row>
    <row r="48" spans="2:21" x14ac:dyDescent="0.25">
      <c r="B48" s="132">
        <v>2023</v>
      </c>
      <c r="C48" s="132">
        <v>2</v>
      </c>
      <c r="D48" s="156"/>
      <c r="E48" s="29"/>
      <c r="F48" s="29"/>
      <c r="G48" s="29"/>
      <c r="H48" s="29"/>
      <c r="J48" s="132">
        <v>2023</v>
      </c>
      <c r="K48" s="132">
        <v>2</v>
      </c>
      <c r="L48" s="207">
        <v>1.2914853834472886</v>
      </c>
      <c r="M48" s="207">
        <v>1.0409870650547481</v>
      </c>
      <c r="N48" s="207">
        <v>0.70379999999999998</v>
      </c>
      <c r="O48" s="207">
        <v>0.60566000000000009</v>
      </c>
      <c r="P48" s="207">
        <v>0.32431270749505875</v>
      </c>
      <c r="Q48" s="207">
        <v>0.19358379822498048</v>
      </c>
      <c r="R48" s="207">
        <v>0.14667935827507211</v>
      </c>
      <c r="S48" s="207" t="s">
        <v>211</v>
      </c>
      <c r="T48" s="207">
        <v>0.3071180006</v>
      </c>
      <c r="U48" s="207">
        <v>0.58947388565796766</v>
      </c>
    </row>
    <row r="49" spans="2:21" x14ac:dyDescent="0.25">
      <c r="B49" s="132">
        <v>2023</v>
      </c>
      <c r="C49" s="132">
        <v>3</v>
      </c>
      <c r="D49" s="156"/>
      <c r="E49" s="29"/>
      <c r="F49" s="29"/>
      <c r="G49" s="29"/>
      <c r="H49" s="29"/>
      <c r="J49" s="132">
        <v>2023</v>
      </c>
      <c r="K49" s="132">
        <v>3</v>
      </c>
      <c r="L49" s="207">
        <v>1.2914853834472886</v>
      </c>
      <c r="M49" s="207">
        <v>1.0409870650547481</v>
      </c>
      <c r="N49" s="207">
        <v>0.70379999999999998</v>
      </c>
      <c r="O49" s="207">
        <v>0.60566000000000009</v>
      </c>
      <c r="P49" s="207">
        <v>0.32431270749505875</v>
      </c>
      <c r="Q49" s="207">
        <v>0.19358379822498048</v>
      </c>
      <c r="R49" s="207">
        <v>0.14667935827507211</v>
      </c>
      <c r="S49" s="207" t="s">
        <v>211</v>
      </c>
      <c r="T49" s="207">
        <v>0.3071180006</v>
      </c>
      <c r="U49" s="207">
        <v>0.58947388565796766</v>
      </c>
    </row>
    <row r="50" spans="2:21" x14ac:dyDescent="0.25">
      <c r="B50" s="132">
        <v>2023</v>
      </c>
      <c r="C50" s="132">
        <v>4</v>
      </c>
      <c r="D50" s="156"/>
      <c r="E50" s="29"/>
      <c r="F50" s="29"/>
      <c r="G50" s="29"/>
      <c r="H50" s="29"/>
      <c r="J50" s="132">
        <v>2023</v>
      </c>
      <c r="K50" s="132">
        <v>4</v>
      </c>
      <c r="L50" s="207">
        <v>1.2914853834472886</v>
      </c>
      <c r="M50" s="207">
        <v>1.0409870650547481</v>
      </c>
      <c r="N50" s="207">
        <v>0.70379999999999998</v>
      </c>
      <c r="O50" s="207">
        <v>0.60566000000000009</v>
      </c>
      <c r="P50" s="207">
        <v>0.32431270749505875</v>
      </c>
      <c r="Q50" s="207">
        <v>0.19358379822498048</v>
      </c>
      <c r="R50" s="207">
        <v>0.14667935827507211</v>
      </c>
      <c r="S50" s="207" t="s">
        <v>211</v>
      </c>
      <c r="T50" s="207">
        <v>0.3071180006</v>
      </c>
      <c r="U50" s="207">
        <v>0.58947388565796766</v>
      </c>
    </row>
    <row r="51" spans="2:21" x14ac:dyDescent="0.25">
      <c r="B51" s="132">
        <v>2023</v>
      </c>
      <c r="C51" s="132">
        <v>5</v>
      </c>
      <c r="D51" s="156"/>
      <c r="E51" s="29"/>
      <c r="F51" s="29"/>
      <c r="G51" s="29"/>
      <c r="H51" s="29"/>
      <c r="J51" s="132">
        <v>2023</v>
      </c>
      <c r="K51" s="132">
        <v>5</v>
      </c>
      <c r="L51" s="207">
        <v>1.2914853834472886</v>
      </c>
      <c r="M51" s="207">
        <v>1.0409870650547481</v>
      </c>
      <c r="N51" s="207">
        <v>0.70379999999999998</v>
      </c>
      <c r="O51" s="207">
        <v>0.60566000000000009</v>
      </c>
      <c r="P51" s="207">
        <v>0.32431270749505875</v>
      </c>
      <c r="Q51" s="207">
        <v>0.19358379822498048</v>
      </c>
      <c r="R51" s="207">
        <v>0.14667935827507211</v>
      </c>
      <c r="S51" s="207" t="s">
        <v>211</v>
      </c>
      <c r="T51" s="207">
        <v>0.3071180006</v>
      </c>
      <c r="U51" s="207">
        <v>0.58947388565796766</v>
      </c>
    </row>
    <row r="52" spans="2:21" x14ac:dyDescent="0.25">
      <c r="B52" s="132">
        <v>2023</v>
      </c>
      <c r="C52" s="132">
        <v>6</v>
      </c>
      <c r="D52" s="156"/>
      <c r="E52" s="29"/>
      <c r="F52" s="29"/>
      <c r="G52" s="29"/>
      <c r="H52" s="29"/>
      <c r="J52" s="132">
        <v>2023</v>
      </c>
      <c r="K52" s="132">
        <v>6</v>
      </c>
      <c r="L52" s="207">
        <v>1.2914853834472886</v>
      </c>
      <c r="M52" s="207">
        <v>1.0409870650547481</v>
      </c>
      <c r="N52" s="207">
        <v>0.70379999999999998</v>
      </c>
      <c r="O52" s="207">
        <v>0.60566000000000009</v>
      </c>
      <c r="P52" s="207">
        <v>0.32431270749505875</v>
      </c>
      <c r="Q52" s="207">
        <v>0.19358379822498048</v>
      </c>
      <c r="R52" s="207">
        <v>0.14667935827507211</v>
      </c>
      <c r="S52" s="207" t="s">
        <v>211</v>
      </c>
      <c r="T52" s="207">
        <v>0.3071180006</v>
      </c>
      <c r="U52" s="207">
        <v>0.58947388565796766</v>
      </c>
    </row>
    <row r="53" spans="2:21" x14ac:dyDescent="0.25">
      <c r="B53" s="132">
        <v>2023</v>
      </c>
      <c r="C53" s="132">
        <v>7</v>
      </c>
      <c r="D53" s="156"/>
      <c r="E53" s="29"/>
      <c r="F53" s="29"/>
      <c r="G53" s="29"/>
      <c r="H53" s="29"/>
      <c r="J53" s="132">
        <v>2023</v>
      </c>
      <c r="K53" s="132">
        <v>7</v>
      </c>
      <c r="L53" s="207">
        <v>1.2914853834472886</v>
      </c>
      <c r="M53" s="207">
        <v>1.0409870650547481</v>
      </c>
      <c r="N53" s="207">
        <v>0.70379999999999998</v>
      </c>
      <c r="O53" s="207">
        <v>0.60566000000000009</v>
      </c>
      <c r="P53" s="207">
        <v>0.32431270749505875</v>
      </c>
      <c r="Q53" s="207">
        <v>0.19358379822498048</v>
      </c>
      <c r="R53" s="207">
        <v>0.14667935827507211</v>
      </c>
      <c r="S53" s="207" t="s">
        <v>211</v>
      </c>
      <c r="T53" s="207">
        <v>0.3071180006</v>
      </c>
      <c r="U53" s="207">
        <v>0.58947388565796766</v>
      </c>
    </row>
    <row r="54" spans="2:21" x14ac:dyDescent="0.25">
      <c r="B54" s="132">
        <v>2023</v>
      </c>
      <c r="C54" s="132">
        <v>8</v>
      </c>
      <c r="D54" s="156"/>
      <c r="E54" s="29"/>
      <c r="F54" s="29"/>
      <c r="G54" s="29"/>
      <c r="H54" s="29"/>
      <c r="J54" s="132">
        <v>2023</v>
      </c>
      <c r="K54" s="132">
        <v>8</v>
      </c>
      <c r="L54" s="207">
        <v>1.2914853834472886</v>
      </c>
      <c r="M54" s="207">
        <v>1.0409870650547481</v>
      </c>
      <c r="N54" s="207">
        <v>0.70379999999999998</v>
      </c>
      <c r="O54" s="207">
        <v>0.60566000000000009</v>
      </c>
      <c r="P54" s="207">
        <v>0.32431270749505875</v>
      </c>
      <c r="Q54" s="207">
        <v>0.19358379822498048</v>
      </c>
      <c r="R54" s="207">
        <v>0.14667935827507211</v>
      </c>
      <c r="S54" s="207" t="s">
        <v>211</v>
      </c>
      <c r="T54" s="207">
        <v>0.3071180006</v>
      </c>
      <c r="U54" s="207">
        <v>0.58947388565796766</v>
      </c>
    </row>
    <row r="55" spans="2:21" x14ac:dyDescent="0.25">
      <c r="B55" s="132">
        <v>2023</v>
      </c>
      <c r="C55" s="132">
        <v>9</v>
      </c>
      <c r="D55" s="156"/>
      <c r="E55" s="29"/>
      <c r="F55" s="29"/>
      <c r="G55" s="29"/>
      <c r="H55" s="29"/>
      <c r="J55" s="132">
        <v>2023</v>
      </c>
      <c r="K55" s="132">
        <v>9</v>
      </c>
      <c r="L55" s="207">
        <v>1.2914853834472886</v>
      </c>
      <c r="M55" s="207">
        <v>1.0409870650547481</v>
      </c>
      <c r="N55" s="207">
        <v>0.70379999999999998</v>
      </c>
      <c r="O55" s="207">
        <v>0.60566000000000009</v>
      </c>
      <c r="P55" s="207">
        <v>0.32431270749505875</v>
      </c>
      <c r="Q55" s="207">
        <v>0.19358379822498048</v>
      </c>
      <c r="R55" s="207">
        <v>0.14667935827507211</v>
      </c>
      <c r="S55" s="207" t="s">
        <v>211</v>
      </c>
      <c r="T55" s="207">
        <v>0.3071180006</v>
      </c>
      <c r="U55" s="207">
        <v>0.58947388565796766</v>
      </c>
    </row>
    <row r="56" spans="2:21" x14ac:dyDescent="0.25">
      <c r="B56" s="132">
        <v>2023</v>
      </c>
      <c r="C56" s="132">
        <v>10</v>
      </c>
      <c r="D56" s="156"/>
      <c r="E56" s="29"/>
      <c r="F56" s="29"/>
      <c r="G56" s="29"/>
      <c r="H56" s="29"/>
      <c r="J56" s="132">
        <v>2023</v>
      </c>
      <c r="K56" s="132">
        <v>10</v>
      </c>
      <c r="L56" s="207">
        <v>1.2914853834472886</v>
      </c>
      <c r="M56" s="207">
        <v>1.0409870650547481</v>
      </c>
      <c r="N56" s="207">
        <v>0.70379999999999998</v>
      </c>
      <c r="O56" s="207">
        <v>0.60566000000000009</v>
      </c>
      <c r="P56" s="207">
        <v>0.32431270749505875</v>
      </c>
      <c r="Q56" s="207">
        <v>0.19358379822498048</v>
      </c>
      <c r="R56" s="207">
        <v>0.14667935827507211</v>
      </c>
      <c r="S56" s="207" t="s">
        <v>211</v>
      </c>
      <c r="T56" s="207">
        <v>0.3071180006</v>
      </c>
      <c r="U56" s="207">
        <v>0.58947388565796766</v>
      </c>
    </row>
    <row r="57" spans="2:21" x14ac:dyDescent="0.25">
      <c r="B57" s="132">
        <v>2023</v>
      </c>
      <c r="C57" s="132">
        <v>11</v>
      </c>
      <c r="D57" s="156"/>
      <c r="E57" s="29"/>
      <c r="F57" s="29"/>
      <c r="G57" s="29"/>
      <c r="H57" s="29"/>
      <c r="J57" s="132">
        <v>2023</v>
      </c>
      <c r="K57" s="132">
        <v>11</v>
      </c>
      <c r="L57" s="207">
        <v>1.2914853834472886</v>
      </c>
      <c r="M57" s="207">
        <v>1.0409870650547481</v>
      </c>
      <c r="N57" s="207">
        <v>0.70379999999999998</v>
      </c>
      <c r="O57" s="207">
        <v>0.60566000000000009</v>
      </c>
      <c r="P57" s="207">
        <v>0.32431270749505875</v>
      </c>
      <c r="Q57" s="207">
        <v>0.19358379822498048</v>
      </c>
      <c r="R57" s="207">
        <v>0.14667935827507211</v>
      </c>
      <c r="S57" s="207" t="s">
        <v>211</v>
      </c>
      <c r="T57" s="207">
        <v>0.3071180006</v>
      </c>
      <c r="U57" s="207">
        <v>0.58947388565796766</v>
      </c>
    </row>
    <row r="58" spans="2:21" x14ac:dyDescent="0.25">
      <c r="B58" s="132">
        <v>2023</v>
      </c>
      <c r="C58" s="132">
        <v>12</v>
      </c>
      <c r="D58" s="156"/>
      <c r="E58" s="29"/>
      <c r="F58" s="29"/>
      <c r="G58" s="29"/>
      <c r="H58" s="29"/>
      <c r="J58" s="132">
        <v>2023</v>
      </c>
      <c r="K58" s="132">
        <v>12</v>
      </c>
      <c r="L58" s="207">
        <v>1.2914853834472886</v>
      </c>
      <c r="M58" s="207">
        <v>1.0409870650547481</v>
      </c>
      <c r="N58" s="207">
        <v>0.70379999999999998</v>
      </c>
      <c r="O58" s="207">
        <v>0.60566000000000009</v>
      </c>
      <c r="P58" s="207">
        <v>0.32431270749505875</v>
      </c>
      <c r="Q58" s="207">
        <v>0.19358379822498048</v>
      </c>
      <c r="R58" s="207">
        <v>0.14667935827507211</v>
      </c>
      <c r="S58" s="207" t="s">
        <v>211</v>
      </c>
      <c r="T58" s="207">
        <v>0.3071180006</v>
      </c>
      <c r="U58" s="207">
        <v>0.58947388565796766</v>
      </c>
    </row>
    <row r="59" spans="2:21" x14ac:dyDescent="0.25">
      <c r="B59" s="132">
        <v>2024</v>
      </c>
      <c r="C59" s="132">
        <v>1</v>
      </c>
      <c r="D59" s="156"/>
      <c r="E59" s="29"/>
      <c r="F59" s="29"/>
      <c r="G59" s="29"/>
      <c r="H59" s="29"/>
      <c r="J59" s="132">
        <v>2024</v>
      </c>
      <c r="K59" s="132">
        <v>1</v>
      </c>
      <c r="L59" s="207">
        <v>2.0792754991659512</v>
      </c>
      <c r="M59" s="207">
        <v>1.5719237259588688</v>
      </c>
      <c r="N59" s="207">
        <v>0.98687000000000002</v>
      </c>
      <c r="O59" s="207">
        <v>1.02525</v>
      </c>
      <c r="P59" s="207">
        <v>0.53893990360771327</v>
      </c>
      <c r="Q59" s="207">
        <v>0.33622466646125704</v>
      </c>
      <c r="R59" s="207">
        <v>0.3218517654475746</v>
      </c>
      <c r="S59" s="207" t="s">
        <v>211</v>
      </c>
      <c r="T59" s="207">
        <v>0.51383769499999998</v>
      </c>
      <c r="U59" s="207">
        <v>0.97827030715642371</v>
      </c>
    </row>
    <row r="60" spans="2:21" x14ac:dyDescent="0.25">
      <c r="B60" s="132">
        <v>2024</v>
      </c>
      <c r="C60" s="132">
        <v>2</v>
      </c>
      <c r="D60" s="156"/>
      <c r="E60" s="29"/>
      <c r="F60" s="29"/>
      <c r="G60" s="29"/>
      <c r="H60" s="29"/>
      <c r="J60" s="132">
        <v>2024</v>
      </c>
      <c r="K60" s="132">
        <v>2</v>
      </c>
      <c r="L60" s="207">
        <v>2.0792754991659512</v>
      </c>
      <c r="M60" s="207">
        <v>1.5719237259588688</v>
      </c>
      <c r="N60" s="207">
        <v>0.98687000000000002</v>
      </c>
      <c r="O60" s="207">
        <v>1.02525</v>
      </c>
      <c r="P60" s="207">
        <v>0.53893990360771327</v>
      </c>
      <c r="Q60" s="207">
        <v>0.33622466646125704</v>
      </c>
      <c r="R60" s="207">
        <v>0.3218517654475746</v>
      </c>
      <c r="S60" s="207" t="s">
        <v>211</v>
      </c>
      <c r="T60" s="207">
        <v>0.51383769499999998</v>
      </c>
      <c r="U60" s="207">
        <v>0.97827030715642371</v>
      </c>
    </row>
    <row r="61" spans="2:21" x14ac:dyDescent="0.25">
      <c r="B61" s="132">
        <v>2024</v>
      </c>
      <c r="C61" s="132">
        <v>3</v>
      </c>
      <c r="D61" s="156"/>
      <c r="E61" s="29"/>
      <c r="F61" s="29"/>
      <c r="G61" s="29"/>
      <c r="H61" s="29"/>
      <c r="J61" s="132">
        <v>2024</v>
      </c>
      <c r="K61" s="132">
        <v>3</v>
      </c>
      <c r="L61" s="207">
        <v>2.0792754991659512</v>
      </c>
      <c r="M61" s="207">
        <v>1.5719237259588688</v>
      </c>
      <c r="N61" s="207">
        <v>0.98687000000000002</v>
      </c>
      <c r="O61" s="207">
        <v>1.02525</v>
      </c>
      <c r="P61" s="207">
        <v>0.53893990360771327</v>
      </c>
      <c r="Q61" s="207">
        <v>0.33622466646125704</v>
      </c>
      <c r="R61" s="207">
        <v>0.3218517654475746</v>
      </c>
      <c r="S61" s="207" t="s">
        <v>211</v>
      </c>
      <c r="T61" s="207">
        <v>0.51383769499999998</v>
      </c>
      <c r="U61" s="207">
        <v>0.97827030715642371</v>
      </c>
    </row>
    <row r="62" spans="2:21" x14ac:dyDescent="0.25">
      <c r="B62" s="132">
        <v>2024</v>
      </c>
      <c r="C62" s="132">
        <v>4</v>
      </c>
      <c r="D62" s="156"/>
      <c r="E62" s="29"/>
      <c r="F62" s="29"/>
      <c r="G62" s="29"/>
      <c r="H62" s="29"/>
      <c r="J62" s="132">
        <v>2024</v>
      </c>
      <c r="K62" s="132">
        <v>4</v>
      </c>
      <c r="L62" s="207">
        <v>2.0792754991659512</v>
      </c>
      <c r="M62" s="207">
        <v>1.5719237259588688</v>
      </c>
      <c r="N62" s="207">
        <v>0.98687000000000002</v>
      </c>
      <c r="O62" s="207">
        <v>1.02525</v>
      </c>
      <c r="P62" s="207">
        <v>0.53893990360771327</v>
      </c>
      <c r="Q62" s="207">
        <v>0.33622466646125704</v>
      </c>
      <c r="R62" s="207">
        <v>0.3218517654475746</v>
      </c>
      <c r="S62" s="207" t="s">
        <v>211</v>
      </c>
      <c r="T62" s="207">
        <v>0.51383769499999998</v>
      </c>
      <c r="U62" s="207">
        <v>0.97827030715642371</v>
      </c>
    </row>
    <row r="63" spans="2:21" x14ac:dyDescent="0.25">
      <c r="B63" s="132">
        <v>2024</v>
      </c>
      <c r="C63" s="132">
        <v>5</v>
      </c>
      <c r="D63" s="156"/>
      <c r="E63" s="29"/>
      <c r="F63" s="29"/>
      <c r="G63" s="29"/>
      <c r="H63" s="29"/>
      <c r="J63" s="132">
        <v>2024</v>
      </c>
      <c r="K63" s="132">
        <v>5</v>
      </c>
      <c r="L63" s="207">
        <v>2.0792754991659512</v>
      </c>
      <c r="M63" s="207">
        <v>1.5719237259588688</v>
      </c>
      <c r="N63" s="207">
        <v>0.98687000000000002</v>
      </c>
      <c r="O63" s="207">
        <v>1.02525</v>
      </c>
      <c r="P63" s="207">
        <v>0.53893990360771327</v>
      </c>
      <c r="Q63" s="207">
        <v>0.33622466646125704</v>
      </c>
      <c r="R63" s="207">
        <v>0.3218517654475746</v>
      </c>
      <c r="S63" s="207" t="s">
        <v>211</v>
      </c>
      <c r="T63" s="207">
        <v>0.51383769499999998</v>
      </c>
      <c r="U63" s="207">
        <v>0.97827030715642371</v>
      </c>
    </row>
    <row r="64" spans="2:21" x14ac:dyDescent="0.25">
      <c r="B64" s="132">
        <v>2024</v>
      </c>
      <c r="C64" s="132">
        <v>6</v>
      </c>
      <c r="D64" s="156"/>
      <c r="E64" s="29"/>
      <c r="F64" s="29"/>
      <c r="G64" s="29"/>
      <c r="H64" s="29"/>
      <c r="J64" s="132">
        <v>2024</v>
      </c>
      <c r="K64" s="132">
        <v>6</v>
      </c>
      <c r="L64" s="207">
        <v>2.0792754991659512</v>
      </c>
      <c r="M64" s="207">
        <v>1.5719237259588688</v>
      </c>
      <c r="N64" s="207">
        <v>0.98687000000000002</v>
      </c>
      <c r="O64" s="207">
        <v>1.02525</v>
      </c>
      <c r="P64" s="207">
        <v>0.53893990360771327</v>
      </c>
      <c r="Q64" s="207">
        <v>0.33622466646125704</v>
      </c>
      <c r="R64" s="207">
        <v>0.3218517654475746</v>
      </c>
      <c r="S64" s="207" t="s">
        <v>211</v>
      </c>
      <c r="T64" s="207">
        <v>0.51383769499999998</v>
      </c>
      <c r="U64" s="207">
        <v>0.97827030715642371</v>
      </c>
    </row>
    <row r="65" spans="2:21" x14ac:dyDescent="0.25">
      <c r="B65" s="132">
        <v>2024</v>
      </c>
      <c r="C65" s="132">
        <v>7</v>
      </c>
      <c r="D65" s="156"/>
      <c r="E65" s="29"/>
      <c r="F65" s="29"/>
      <c r="G65" s="29"/>
      <c r="H65" s="29"/>
      <c r="J65" s="132">
        <v>2024</v>
      </c>
      <c r="K65" s="132">
        <v>7</v>
      </c>
      <c r="L65" s="207">
        <v>2.0792754991659512</v>
      </c>
      <c r="M65" s="207">
        <v>1.5719237259588688</v>
      </c>
      <c r="N65" s="207">
        <v>0.98687000000000002</v>
      </c>
      <c r="O65" s="207">
        <v>1.02525</v>
      </c>
      <c r="P65" s="207">
        <v>0.53893990360771327</v>
      </c>
      <c r="Q65" s="207">
        <v>0.33622466646125704</v>
      </c>
      <c r="R65" s="207">
        <v>0.3218517654475746</v>
      </c>
      <c r="S65" s="207" t="s">
        <v>211</v>
      </c>
      <c r="T65" s="207">
        <v>0.51383769499999998</v>
      </c>
      <c r="U65" s="207">
        <v>0.97827030715642371</v>
      </c>
    </row>
    <row r="66" spans="2:21" x14ac:dyDescent="0.25">
      <c r="B66" s="132">
        <v>2024</v>
      </c>
      <c r="C66" s="132">
        <v>8</v>
      </c>
      <c r="D66" s="156"/>
      <c r="E66" s="29"/>
      <c r="F66" s="29"/>
      <c r="G66" s="29"/>
      <c r="H66" s="29"/>
      <c r="J66" s="132">
        <v>2024</v>
      </c>
      <c r="K66" s="132">
        <v>8</v>
      </c>
      <c r="L66" s="207">
        <v>2.0792754991659512</v>
      </c>
      <c r="M66" s="207">
        <v>1.5719237259588688</v>
      </c>
      <c r="N66" s="207">
        <v>0.98687000000000002</v>
      </c>
      <c r="O66" s="207">
        <v>1.02525</v>
      </c>
      <c r="P66" s="207">
        <v>0.53893990360771327</v>
      </c>
      <c r="Q66" s="207">
        <v>0.33622466646125704</v>
      </c>
      <c r="R66" s="207">
        <v>0.3218517654475746</v>
      </c>
      <c r="S66" s="207" t="s">
        <v>211</v>
      </c>
      <c r="T66" s="207">
        <v>0.51383769499999998</v>
      </c>
      <c r="U66" s="207">
        <v>0.97827030715642371</v>
      </c>
    </row>
    <row r="67" spans="2:21" x14ac:dyDescent="0.25">
      <c r="B67" s="132">
        <v>2024</v>
      </c>
      <c r="C67" s="132">
        <v>9</v>
      </c>
      <c r="D67" s="156"/>
      <c r="E67" s="29"/>
      <c r="F67" s="29"/>
      <c r="G67" s="29"/>
      <c r="H67" s="29"/>
      <c r="J67" s="132">
        <v>2024</v>
      </c>
      <c r="K67" s="132">
        <v>9</v>
      </c>
      <c r="L67" s="207">
        <v>2.0792754991659512</v>
      </c>
      <c r="M67" s="207">
        <v>1.5719237259588688</v>
      </c>
      <c r="N67" s="207">
        <v>0.98687000000000002</v>
      </c>
      <c r="O67" s="207">
        <v>1.02525</v>
      </c>
      <c r="P67" s="207">
        <v>0.53893990360771327</v>
      </c>
      <c r="Q67" s="207">
        <v>0.33622466646125704</v>
      </c>
      <c r="R67" s="207">
        <v>0.3218517654475746</v>
      </c>
      <c r="S67" s="207" t="s">
        <v>211</v>
      </c>
      <c r="T67" s="207">
        <v>0.51383769499999998</v>
      </c>
      <c r="U67" s="207">
        <v>0.97827030715642371</v>
      </c>
    </row>
    <row r="68" spans="2:21" x14ac:dyDescent="0.25">
      <c r="B68" s="132">
        <v>2024</v>
      </c>
      <c r="C68" s="132">
        <v>10</v>
      </c>
      <c r="D68" s="156"/>
      <c r="E68" s="29"/>
      <c r="F68" s="29"/>
      <c r="G68" s="29"/>
      <c r="H68" s="29"/>
      <c r="J68" s="132">
        <v>2024</v>
      </c>
      <c r="K68" s="132">
        <v>10</v>
      </c>
      <c r="L68" s="207">
        <v>2.0792754991659512</v>
      </c>
      <c r="M68" s="207">
        <v>1.5719237259588688</v>
      </c>
      <c r="N68" s="207">
        <v>0.98687000000000002</v>
      </c>
      <c r="O68" s="207">
        <v>1.02525</v>
      </c>
      <c r="P68" s="207">
        <v>0.53893990360771327</v>
      </c>
      <c r="Q68" s="207">
        <v>0.33622466646125704</v>
      </c>
      <c r="R68" s="207">
        <v>0.3218517654475746</v>
      </c>
      <c r="S68" s="207" t="s">
        <v>211</v>
      </c>
      <c r="T68" s="207">
        <v>0.51383769499999998</v>
      </c>
      <c r="U68" s="207">
        <v>0.97827030715642371</v>
      </c>
    </row>
    <row r="69" spans="2:21" x14ac:dyDescent="0.25">
      <c r="B69" s="132">
        <v>2024</v>
      </c>
      <c r="C69" s="132">
        <v>11</v>
      </c>
      <c r="D69" s="156"/>
      <c r="E69" s="29"/>
      <c r="F69" s="29"/>
      <c r="G69" s="29"/>
      <c r="H69" s="29"/>
      <c r="J69" s="132">
        <v>2024</v>
      </c>
      <c r="K69" s="132">
        <v>11</v>
      </c>
      <c r="L69" s="207">
        <v>2.0792754991659512</v>
      </c>
      <c r="M69" s="207">
        <v>1.5719237259588688</v>
      </c>
      <c r="N69" s="207">
        <v>0.98687000000000002</v>
      </c>
      <c r="O69" s="207">
        <v>1.02525</v>
      </c>
      <c r="P69" s="207">
        <v>0.53893990360771327</v>
      </c>
      <c r="Q69" s="207">
        <v>0.33622466646125704</v>
      </c>
      <c r="R69" s="207">
        <v>0.3218517654475746</v>
      </c>
      <c r="S69" s="207" t="s">
        <v>211</v>
      </c>
      <c r="T69" s="207">
        <v>0.51383769499999998</v>
      </c>
      <c r="U69" s="207">
        <v>0.97827030715642371</v>
      </c>
    </row>
    <row r="70" spans="2:21" x14ac:dyDescent="0.25">
      <c r="B70" s="132">
        <v>2024</v>
      </c>
      <c r="C70" s="132">
        <v>12</v>
      </c>
      <c r="D70" s="156"/>
      <c r="E70" s="29"/>
      <c r="F70" s="29"/>
      <c r="G70" s="29"/>
      <c r="H70" s="29"/>
      <c r="J70" s="132">
        <v>2024</v>
      </c>
      <c r="K70" s="132">
        <v>12</v>
      </c>
      <c r="L70" s="207">
        <v>2.0792754991659512</v>
      </c>
      <c r="M70" s="207">
        <v>1.5719237259588688</v>
      </c>
      <c r="N70" s="207">
        <v>0.98687000000000002</v>
      </c>
      <c r="O70" s="207">
        <v>1.02525</v>
      </c>
      <c r="P70" s="207">
        <v>0.53893990360771327</v>
      </c>
      <c r="Q70" s="207">
        <v>0.33622466646125704</v>
      </c>
      <c r="R70" s="207">
        <v>0.3218517654475746</v>
      </c>
      <c r="S70" s="207" t="s">
        <v>211</v>
      </c>
      <c r="T70" s="207">
        <v>0.51383769499999998</v>
      </c>
      <c r="U70" s="207">
        <v>0.97827030715642371</v>
      </c>
    </row>
    <row r="71" spans="2:21" x14ac:dyDescent="0.25">
      <c r="B71" s="132">
        <v>2025</v>
      </c>
      <c r="C71" s="132">
        <v>1</v>
      </c>
      <c r="D71" s="156"/>
      <c r="E71" s="29"/>
      <c r="F71" s="29"/>
      <c r="G71" s="29"/>
      <c r="H71" s="29"/>
      <c r="J71" s="132">
        <v>2025</v>
      </c>
      <c r="K71" s="132">
        <v>1</v>
      </c>
      <c r="L71" s="207">
        <v>2.1790464844503337</v>
      </c>
      <c r="M71" s="207">
        <v>1.6930795150975118</v>
      </c>
      <c r="N71" s="207">
        <v>1.0923700000000001</v>
      </c>
      <c r="O71" s="207">
        <v>1.02477</v>
      </c>
      <c r="P71" s="207">
        <v>0.56868203580755239</v>
      </c>
      <c r="Q71" s="207">
        <v>0.37846848470473121</v>
      </c>
      <c r="R71" s="207">
        <v>0.33738151477185246</v>
      </c>
      <c r="S71" s="207" t="s">
        <v>211</v>
      </c>
      <c r="T71" s="207">
        <v>0.54394960199999998</v>
      </c>
      <c r="U71" s="207">
        <v>1.031290405746498</v>
      </c>
    </row>
    <row r="72" spans="2:21" x14ac:dyDescent="0.25">
      <c r="B72" s="132">
        <v>2025</v>
      </c>
      <c r="C72" s="132">
        <v>2</v>
      </c>
      <c r="D72" s="156"/>
      <c r="E72" s="29"/>
      <c r="F72" s="29"/>
      <c r="G72" s="29"/>
      <c r="H72" s="29"/>
      <c r="J72" s="132">
        <v>2025</v>
      </c>
      <c r="K72" s="132">
        <v>2</v>
      </c>
      <c r="L72" s="207">
        <v>2.1790464844503337</v>
      </c>
      <c r="M72" s="207">
        <v>1.6930795150975118</v>
      </c>
      <c r="N72" s="207">
        <v>1.0923700000000001</v>
      </c>
      <c r="O72" s="207">
        <v>1.02477</v>
      </c>
      <c r="P72" s="207">
        <v>0.56868203580755239</v>
      </c>
      <c r="Q72" s="207">
        <v>0.37846848470473121</v>
      </c>
      <c r="R72" s="207">
        <v>0.33738151477185246</v>
      </c>
      <c r="S72" s="207" t="s">
        <v>211</v>
      </c>
      <c r="T72" s="207">
        <v>0.54394960199999998</v>
      </c>
      <c r="U72" s="207">
        <v>1.031290405746498</v>
      </c>
    </row>
    <row r="73" spans="2:21" x14ac:dyDescent="0.25">
      <c r="B73" s="132">
        <v>2025</v>
      </c>
      <c r="C73" s="132">
        <v>3</v>
      </c>
      <c r="D73" s="156"/>
      <c r="E73" s="29"/>
      <c r="F73" s="29"/>
      <c r="G73" s="29"/>
      <c r="H73" s="29"/>
      <c r="J73" s="132">
        <v>2025</v>
      </c>
      <c r="K73" s="132">
        <v>3</v>
      </c>
      <c r="L73" s="207">
        <v>2.1790464844503337</v>
      </c>
      <c r="M73" s="207">
        <v>1.6930795150975118</v>
      </c>
      <c r="N73" s="207">
        <v>1.0923700000000001</v>
      </c>
      <c r="O73" s="207">
        <v>1.02477</v>
      </c>
      <c r="P73" s="207">
        <v>0.56868203580755239</v>
      </c>
      <c r="Q73" s="207">
        <v>0.37846848470473121</v>
      </c>
      <c r="R73" s="207">
        <v>0.33738151477185246</v>
      </c>
      <c r="S73" s="207" t="s">
        <v>211</v>
      </c>
      <c r="T73" s="207">
        <v>0.54394960199999998</v>
      </c>
      <c r="U73" s="207">
        <v>1.031290405746498</v>
      </c>
    </row>
    <row r="74" spans="2:21" x14ac:dyDescent="0.25">
      <c r="B74" s="132">
        <v>2025</v>
      </c>
      <c r="C74" s="132">
        <v>4</v>
      </c>
      <c r="D74" s="156"/>
      <c r="E74" s="29"/>
      <c r="F74" s="29"/>
      <c r="G74" s="29"/>
      <c r="H74" s="29"/>
      <c r="J74" s="132">
        <v>2025</v>
      </c>
      <c r="K74" s="132">
        <v>4</v>
      </c>
      <c r="L74" s="207">
        <v>2.1790464844503337</v>
      </c>
      <c r="M74" s="207">
        <v>1.6930795150975118</v>
      </c>
      <c r="N74" s="207">
        <v>1.0923700000000001</v>
      </c>
      <c r="O74" s="207">
        <v>1.02477</v>
      </c>
      <c r="P74" s="207">
        <v>0.56868203580755239</v>
      </c>
      <c r="Q74" s="207">
        <v>0.37846848470473121</v>
      </c>
      <c r="R74" s="207">
        <v>0.33738151477185246</v>
      </c>
      <c r="S74" s="207" t="s">
        <v>211</v>
      </c>
      <c r="T74" s="207">
        <v>0.54394960199999998</v>
      </c>
      <c r="U74" s="207">
        <v>1.031290405746498</v>
      </c>
    </row>
    <row r="75" spans="2:21" x14ac:dyDescent="0.25">
      <c r="B75" s="132">
        <v>2025</v>
      </c>
      <c r="C75" s="132">
        <v>5</v>
      </c>
      <c r="D75" s="156"/>
      <c r="E75" s="29"/>
      <c r="F75" s="29"/>
      <c r="G75" s="29"/>
      <c r="H75" s="29"/>
      <c r="J75" s="132">
        <v>2025</v>
      </c>
      <c r="K75" s="132">
        <v>5</v>
      </c>
      <c r="L75" s="207">
        <v>2.1790464844503337</v>
      </c>
      <c r="M75" s="207">
        <v>1.6930795150975118</v>
      </c>
      <c r="N75" s="207">
        <v>1.0923700000000001</v>
      </c>
      <c r="O75" s="207">
        <v>1.02477</v>
      </c>
      <c r="P75" s="207">
        <v>0.56868203580755239</v>
      </c>
      <c r="Q75" s="207">
        <v>0.37846848470473121</v>
      </c>
      <c r="R75" s="207">
        <v>0.33738151477185246</v>
      </c>
      <c r="S75" s="207" t="s">
        <v>211</v>
      </c>
      <c r="T75" s="207">
        <v>0.54394960199999998</v>
      </c>
      <c r="U75" s="207">
        <v>1.031290405746498</v>
      </c>
    </row>
    <row r="76" spans="2:21" x14ac:dyDescent="0.25">
      <c r="B76" s="132">
        <v>2025</v>
      </c>
      <c r="C76" s="132">
        <v>6</v>
      </c>
      <c r="D76" s="156"/>
      <c r="E76" s="29"/>
      <c r="F76" s="29"/>
      <c r="G76" s="29"/>
      <c r="H76" s="29"/>
      <c r="J76" s="132">
        <v>2025</v>
      </c>
      <c r="K76" s="132">
        <v>6</v>
      </c>
      <c r="L76" s="207">
        <v>2.1790464844503337</v>
      </c>
      <c r="M76" s="207">
        <v>1.6930795150975118</v>
      </c>
      <c r="N76" s="207">
        <v>1.0923700000000001</v>
      </c>
      <c r="O76" s="207">
        <v>1.02477</v>
      </c>
      <c r="P76" s="207">
        <v>0.56868203580755239</v>
      </c>
      <c r="Q76" s="207">
        <v>0.37846848470473121</v>
      </c>
      <c r="R76" s="207">
        <v>0.33738151477185246</v>
      </c>
      <c r="S76" s="207" t="s">
        <v>211</v>
      </c>
      <c r="T76" s="207">
        <v>0.54394960199999998</v>
      </c>
      <c r="U76" s="207">
        <v>1.031290405746498</v>
      </c>
    </row>
    <row r="77" spans="2:21" x14ac:dyDescent="0.25">
      <c r="B77" s="132">
        <v>2025</v>
      </c>
      <c r="C77" s="132">
        <v>7</v>
      </c>
      <c r="D77" s="156"/>
      <c r="E77" s="29"/>
      <c r="F77" s="29"/>
      <c r="G77" s="29"/>
      <c r="H77" s="29"/>
      <c r="J77" s="132">
        <v>2025</v>
      </c>
      <c r="K77" s="132">
        <v>7</v>
      </c>
      <c r="L77" s="207">
        <v>2.1790464844503337</v>
      </c>
      <c r="M77" s="207">
        <v>1.6930795150975118</v>
      </c>
      <c r="N77" s="207">
        <v>1.0923700000000001</v>
      </c>
      <c r="O77" s="207">
        <v>1.02477</v>
      </c>
      <c r="P77" s="207">
        <v>0.56868203580755239</v>
      </c>
      <c r="Q77" s="207">
        <v>0.37846848470473121</v>
      </c>
      <c r="R77" s="207">
        <v>0.33738151477185246</v>
      </c>
      <c r="S77" s="207" t="s">
        <v>211</v>
      </c>
      <c r="T77" s="207">
        <v>0.54394960199999998</v>
      </c>
      <c r="U77" s="207">
        <v>1.031290405746498</v>
      </c>
    </row>
    <row r="78" spans="2:21" x14ac:dyDescent="0.25">
      <c r="B78" s="132">
        <v>2025</v>
      </c>
      <c r="C78" s="132">
        <v>8</v>
      </c>
      <c r="D78" s="156"/>
      <c r="E78" s="29"/>
      <c r="F78" s="29"/>
      <c r="G78" s="29"/>
      <c r="H78" s="29"/>
      <c r="J78" s="132">
        <v>2025</v>
      </c>
      <c r="K78" s="132">
        <v>8</v>
      </c>
      <c r="L78" s="207">
        <v>2.1790464844503337</v>
      </c>
      <c r="M78" s="207">
        <v>1.6930795150975118</v>
      </c>
      <c r="N78" s="207">
        <v>1.0923700000000001</v>
      </c>
      <c r="O78" s="207">
        <v>1.02477</v>
      </c>
      <c r="P78" s="207">
        <v>0.56868203580755239</v>
      </c>
      <c r="Q78" s="207">
        <v>0.37846848470473121</v>
      </c>
      <c r="R78" s="207">
        <v>0.33738151477185246</v>
      </c>
      <c r="S78" s="207" t="s">
        <v>211</v>
      </c>
      <c r="T78" s="207">
        <v>0.54394960199999998</v>
      </c>
      <c r="U78" s="207">
        <v>1.031290405746498</v>
      </c>
    </row>
    <row r="79" spans="2:21" x14ac:dyDescent="0.25">
      <c r="B79" s="132">
        <v>2025</v>
      </c>
      <c r="C79" s="132">
        <v>9</v>
      </c>
      <c r="D79" s="156"/>
      <c r="E79" s="29"/>
      <c r="F79" s="29"/>
      <c r="G79" s="29"/>
      <c r="H79" s="29"/>
      <c r="J79" s="132">
        <v>2025</v>
      </c>
      <c r="K79" s="132">
        <v>9</v>
      </c>
      <c r="L79" s="207">
        <v>2.1790464844503337</v>
      </c>
      <c r="M79" s="207">
        <v>1.6930795150975118</v>
      </c>
      <c r="N79" s="207">
        <v>1.0923700000000001</v>
      </c>
      <c r="O79" s="207">
        <v>1.02477</v>
      </c>
      <c r="P79" s="207">
        <v>0.56868203580755239</v>
      </c>
      <c r="Q79" s="207">
        <v>0.37846848470473121</v>
      </c>
      <c r="R79" s="207">
        <v>0.33738151477185246</v>
      </c>
      <c r="S79" s="207" t="s">
        <v>211</v>
      </c>
      <c r="T79" s="207">
        <v>0.54394960199999998</v>
      </c>
      <c r="U79" s="207">
        <v>1.031290405746498</v>
      </c>
    </row>
    <row r="80" spans="2:21" x14ac:dyDescent="0.25">
      <c r="B80" s="132">
        <v>2025</v>
      </c>
      <c r="C80" s="132">
        <v>10</v>
      </c>
      <c r="D80" s="156"/>
      <c r="E80" s="29"/>
      <c r="F80" s="29"/>
      <c r="G80" s="29"/>
      <c r="H80" s="29"/>
      <c r="J80" s="132">
        <v>2025</v>
      </c>
      <c r="K80" s="132">
        <v>10</v>
      </c>
      <c r="L80" s="207">
        <v>2.1790464844503337</v>
      </c>
      <c r="M80" s="207">
        <v>1.6930795150975118</v>
      </c>
      <c r="N80" s="207">
        <v>1.0923700000000001</v>
      </c>
      <c r="O80" s="207">
        <v>1.02477</v>
      </c>
      <c r="P80" s="207">
        <v>0.56868203580755239</v>
      </c>
      <c r="Q80" s="207">
        <v>0.37846848470473121</v>
      </c>
      <c r="R80" s="207">
        <v>0.33738151477185246</v>
      </c>
      <c r="S80" s="207" t="s">
        <v>211</v>
      </c>
      <c r="T80" s="207">
        <v>0.54394960199999998</v>
      </c>
      <c r="U80" s="207">
        <v>1.031290405746498</v>
      </c>
    </row>
    <row r="81" spans="2:21" x14ac:dyDescent="0.25">
      <c r="B81" s="132">
        <v>2025</v>
      </c>
      <c r="C81" s="132">
        <v>11</v>
      </c>
      <c r="D81" s="156"/>
      <c r="E81" s="29"/>
      <c r="F81" s="29"/>
      <c r="G81" s="29"/>
      <c r="H81" s="29"/>
      <c r="J81" s="132">
        <v>2025</v>
      </c>
      <c r="K81" s="132">
        <v>11</v>
      </c>
      <c r="L81" s="207">
        <v>2.1790464844503337</v>
      </c>
      <c r="M81" s="207">
        <v>1.6930795150975118</v>
      </c>
      <c r="N81" s="207">
        <v>1.0923700000000001</v>
      </c>
      <c r="O81" s="207">
        <v>1.02477</v>
      </c>
      <c r="P81" s="207">
        <v>0.56868203580755239</v>
      </c>
      <c r="Q81" s="207">
        <v>0.37846848470473121</v>
      </c>
      <c r="R81" s="207">
        <v>0.33738151477185246</v>
      </c>
      <c r="S81" s="207" t="s">
        <v>211</v>
      </c>
      <c r="T81" s="207">
        <v>0.54394960199999998</v>
      </c>
      <c r="U81" s="207">
        <v>1.031290405746498</v>
      </c>
    </row>
    <row r="82" spans="2:21" x14ac:dyDescent="0.25">
      <c r="B82" s="132">
        <v>2025</v>
      </c>
      <c r="C82" s="132">
        <v>12</v>
      </c>
      <c r="D82" s="156"/>
      <c r="E82" s="29"/>
      <c r="F82" s="29"/>
      <c r="G82" s="29"/>
      <c r="H82" s="29"/>
      <c r="J82" s="132">
        <v>2025</v>
      </c>
      <c r="K82" s="132">
        <v>12</v>
      </c>
      <c r="L82" s="207">
        <v>2.1790464844503337</v>
      </c>
      <c r="M82" s="207">
        <v>1.6930795150975118</v>
      </c>
      <c r="N82" s="207">
        <v>1.0923700000000001</v>
      </c>
      <c r="O82" s="207">
        <v>1.02477</v>
      </c>
      <c r="P82" s="207">
        <v>0.56868203580755239</v>
      </c>
      <c r="Q82" s="207">
        <v>0.37846848470473121</v>
      </c>
      <c r="R82" s="207">
        <v>0.33738151477185246</v>
      </c>
      <c r="S82" s="207" t="s">
        <v>211</v>
      </c>
      <c r="T82" s="207">
        <v>0.54394960199999998</v>
      </c>
      <c r="U82" s="207">
        <v>1.031290405746498</v>
      </c>
    </row>
    <row r="83" spans="2:21" x14ac:dyDescent="0.25">
      <c r="B83" s="132">
        <v>2026</v>
      </c>
      <c r="C83" s="132">
        <v>1</v>
      </c>
      <c r="D83" s="156"/>
      <c r="E83" s="29"/>
      <c r="F83" s="29"/>
      <c r="G83" s="29"/>
      <c r="H83" s="29"/>
      <c r="J83" s="132">
        <v>2026</v>
      </c>
      <c r="K83" s="132">
        <v>1</v>
      </c>
      <c r="L83" s="207">
        <v>2.3150014728957342</v>
      </c>
      <c r="M83" s="207">
        <v>1.7956605143896502</v>
      </c>
      <c r="N83" s="207">
        <v>1.1434</v>
      </c>
      <c r="O83" s="207">
        <v>1.07728</v>
      </c>
      <c r="P83" s="207">
        <v>0.58817752293154324</v>
      </c>
      <c r="Q83" s="207">
        <v>0.39779937829544026</v>
      </c>
      <c r="R83" s="207">
        <v>0.30047711046659292</v>
      </c>
      <c r="S83" s="207" t="s">
        <v>211</v>
      </c>
      <c r="T83" s="207">
        <v>0.56299469840000005</v>
      </c>
      <c r="U83" s="207">
        <v>1.0843442524231284</v>
      </c>
    </row>
    <row r="84" spans="2:21" x14ac:dyDescent="0.25">
      <c r="B84" s="132">
        <v>2026</v>
      </c>
      <c r="C84" s="132">
        <v>2</v>
      </c>
      <c r="D84" s="156"/>
      <c r="E84" s="29"/>
      <c r="F84" s="29"/>
      <c r="G84" s="29"/>
      <c r="H84" s="29"/>
      <c r="J84" s="132">
        <v>2026</v>
      </c>
      <c r="K84" s="132">
        <v>2</v>
      </c>
      <c r="L84" s="207">
        <v>2.3150014728957342</v>
      </c>
      <c r="M84" s="207">
        <v>1.7956605143896502</v>
      </c>
      <c r="N84" s="207">
        <v>1.1434</v>
      </c>
      <c r="O84" s="207">
        <v>1.07728</v>
      </c>
      <c r="P84" s="207">
        <v>0.58817752293154324</v>
      </c>
      <c r="Q84" s="207">
        <v>0.39779937829544026</v>
      </c>
      <c r="R84" s="207">
        <v>0.30047711046659292</v>
      </c>
      <c r="S84" s="207" t="s">
        <v>211</v>
      </c>
      <c r="T84" s="207">
        <v>0.56299469840000005</v>
      </c>
      <c r="U84" s="207">
        <v>1.0843442524231284</v>
      </c>
    </row>
    <row r="85" spans="2:21" x14ac:dyDescent="0.25">
      <c r="B85" s="132">
        <v>2026</v>
      </c>
      <c r="C85" s="132">
        <v>3</v>
      </c>
      <c r="D85" s="156"/>
      <c r="E85" s="29"/>
      <c r="F85" s="29"/>
      <c r="G85" s="29"/>
      <c r="H85" s="29"/>
      <c r="J85" s="132">
        <v>2026</v>
      </c>
      <c r="K85" s="132">
        <v>3</v>
      </c>
      <c r="L85" s="207">
        <v>2.3150014728957342</v>
      </c>
      <c r="M85" s="207">
        <v>1.7956605143896502</v>
      </c>
      <c r="N85" s="207">
        <v>1.1434</v>
      </c>
      <c r="O85" s="207">
        <v>1.07728</v>
      </c>
      <c r="P85" s="207">
        <v>0.58817752293154324</v>
      </c>
      <c r="Q85" s="207">
        <v>0.39779937829544026</v>
      </c>
      <c r="R85" s="207">
        <v>0.30047711046659292</v>
      </c>
      <c r="S85" s="207" t="s">
        <v>211</v>
      </c>
      <c r="T85" s="207">
        <v>0.56299469840000005</v>
      </c>
      <c r="U85" s="207">
        <v>1.0843442524231284</v>
      </c>
    </row>
    <row r="86" spans="2:21" x14ac:dyDescent="0.25">
      <c r="B86" s="132">
        <v>2026</v>
      </c>
      <c r="C86" s="132">
        <v>4</v>
      </c>
      <c r="D86" s="156"/>
      <c r="E86" s="29"/>
      <c r="F86" s="29"/>
      <c r="G86" s="29"/>
      <c r="H86" s="29"/>
      <c r="J86" s="132">
        <v>2026</v>
      </c>
      <c r="K86" s="132">
        <v>4</v>
      </c>
      <c r="L86" s="207">
        <v>2.3150014728957342</v>
      </c>
      <c r="M86" s="207">
        <v>1.7956605143896502</v>
      </c>
      <c r="N86" s="207">
        <v>1.1434</v>
      </c>
      <c r="O86" s="207">
        <v>1.07728</v>
      </c>
      <c r="P86" s="207">
        <v>0.58817752293154324</v>
      </c>
      <c r="Q86" s="207">
        <v>0.39779937829544026</v>
      </c>
      <c r="R86" s="207">
        <v>0.30047711046659292</v>
      </c>
      <c r="S86" s="207" t="s">
        <v>211</v>
      </c>
      <c r="T86" s="207">
        <v>0.56299469840000005</v>
      </c>
      <c r="U86" s="207">
        <v>1.0843442524231284</v>
      </c>
    </row>
    <row r="87" spans="2:21" x14ac:dyDescent="0.25">
      <c r="B87" s="132">
        <v>2026</v>
      </c>
      <c r="C87" s="132">
        <v>5</v>
      </c>
      <c r="D87" s="156"/>
      <c r="E87" s="29"/>
      <c r="F87" s="29"/>
      <c r="G87" s="29"/>
      <c r="H87" s="29"/>
      <c r="J87" s="132">
        <v>2026</v>
      </c>
      <c r="K87" s="132">
        <v>5</v>
      </c>
      <c r="L87" s="207">
        <v>2.3150014728957342</v>
      </c>
      <c r="M87" s="207">
        <v>1.7956605143896502</v>
      </c>
      <c r="N87" s="207">
        <v>1.1434</v>
      </c>
      <c r="O87" s="207">
        <v>1.07728</v>
      </c>
      <c r="P87" s="207">
        <v>0.58817752293154324</v>
      </c>
      <c r="Q87" s="207">
        <v>0.39779937829544026</v>
      </c>
      <c r="R87" s="207">
        <v>0.30047711046659292</v>
      </c>
      <c r="S87" s="207" t="s">
        <v>211</v>
      </c>
      <c r="T87" s="207">
        <v>0.56299469840000005</v>
      </c>
      <c r="U87" s="207">
        <v>1.0843442524231284</v>
      </c>
    </row>
    <row r="88" spans="2:21" x14ac:dyDescent="0.25">
      <c r="B88" s="132">
        <v>2026</v>
      </c>
      <c r="C88" s="132">
        <v>6</v>
      </c>
      <c r="D88" s="156"/>
      <c r="E88" s="29"/>
      <c r="F88" s="29"/>
      <c r="G88" s="29"/>
      <c r="H88" s="29"/>
      <c r="J88" s="132">
        <v>2026</v>
      </c>
      <c r="K88" s="132">
        <v>6</v>
      </c>
      <c r="L88" s="207">
        <v>2.3150014728957342</v>
      </c>
      <c r="M88" s="207">
        <v>1.7956605143896502</v>
      </c>
      <c r="N88" s="207">
        <v>1.1434</v>
      </c>
      <c r="O88" s="207">
        <v>1.07728</v>
      </c>
      <c r="P88" s="207">
        <v>0.58817752293154324</v>
      </c>
      <c r="Q88" s="207">
        <v>0.39779937829544026</v>
      </c>
      <c r="R88" s="207">
        <v>0.30047711046659292</v>
      </c>
      <c r="S88" s="207" t="s">
        <v>211</v>
      </c>
      <c r="T88" s="207">
        <v>0.56299469840000005</v>
      </c>
      <c r="U88" s="207">
        <v>1.0843442524231284</v>
      </c>
    </row>
    <row r="89" spans="2:21" x14ac:dyDescent="0.25">
      <c r="B89" s="132">
        <v>2026</v>
      </c>
      <c r="C89" s="132">
        <v>7</v>
      </c>
      <c r="D89" s="156"/>
      <c r="E89" s="29"/>
      <c r="F89" s="29"/>
      <c r="G89" s="29"/>
      <c r="H89" s="29"/>
      <c r="J89" s="132">
        <v>2026</v>
      </c>
      <c r="K89" s="132">
        <v>7</v>
      </c>
      <c r="L89" s="207">
        <v>2.3150014728957342</v>
      </c>
      <c r="M89" s="207">
        <v>1.7956605143896502</v>
      </c>
      <c r="N89" s="207">
        <v>1.1434</v>
      </c>
      <c r="O89" s="207">
        <v>1.07728</v>
      </c>
      <c r="P89" s="207">
        <v>0.58817752293154324</v>
      </c>
      <c r="Q89" s="207">
        <v>0.39779937829544026</v>
      </c>
      <c r="R89" s="207">
        <v>0.30047711046659292</v>
      </c>
      <c r="S89" s="207" t="s">
        <v>211</v>
      </c>
      <c r="T89" s="207">
        <v>0.56299469840000005</v>
      </c>
      <c r="U89" s="207">
        <v>1.0843442524231284</v>
      </c>
    </row>
    <row r="90" spans="2:21" x14ac:dyDescent="0.25">
      <c r="B90" s="132">
        <v>2026</v>
      </c>
      <c r="C90" s="132">
        <v>8</v>
      </c>
      <c r="D90" s="156"/>
      <c r="E90" s="29"/>
      <c r="F90" s="29"/>
      <c r="G90" s="29"/>
      <c r="H90" s="29"/>
      <c r="J90" s="132">
        <v>2026</v>
      </c>
      <c r="K90" s="132">
        <v>8</v>
      </c>
      <c r="L90" s="207">
        <v>2.3150014728957342</v>
      </c>
      <c r="M90" s="207">
        <v>1.7956605143896502</v>
      </c>
      <c r="N90" s="207">
        <v>1.1434</v>
      </c>
      <c r="O90" s="207">
        <v>1.07728</v>
      </c>
      <c r="P90" s="207">
        <v>0.58817752293154324</v>
      </c>
      <c r="Q90" s="207">
        <v>0.39779937829544026</v>
      </c>
      <c r="R90" s="207">
        <v>0.30047711046659292</v>
      </c>
      <c r="S90" s="207" t="s">
        <v>211</v>
      </c>
      <c r="T90" s="207">
        <v>0.56299469840000005</v>
      </c>
      <c r="U90" s="207">
        <v>1.0843442524231284</v>
      </c>
    </row>
    <row r="91" spans="2:21" x14ac:dyDescent="0.25">
      <c r="B91" s="132">
        <v>2026</v>
      </c>
      <c r="C91" s="132">
        <v>9</v>
      </c>
      <c r="D91" s="156"/>
      <c r="E91" s="29"/>
      <c r="F91" s="29"/>
      <c r="G91" s="29"/>
      <c r="H91" s="29"/>
      <c r="J91" s="132">
        <v>2026</v>
      </c>
      <c r="K91" s="132">
        <v>9</v>
      </c>
      <c r="L91" s="207">
        <v>2.3150014728957342</v>
      </c>
      <c r="M91" s="207">
        <v>1.7956605143896502</v>
      </c>
      <c r="N91" s="207">
        <v>1.1434</v>
      </c>
      <c r="O91" s="207">
        <v>1.07728</v>
      </c>
      <c r="P91" s="207">
        <v>0.58817752293154324</v>
      </c>
      <c r="Q91" s="207">
        <v>0.39779937829544026</v>
      </c>
      <c r="R91" s="207">
        <v>0.30047711046659292</v>
      </c>
      <c r="S91" s="207" t="s">
        <v>211</v>
      </c>
      <c r="T91" s="207">
        <v>0.56299469840000005</v>
      </c>
      <c r="U91" s="207">
        <v>1.0843442524231284</v>
      </c>
    </row>
    <row r="92" spans="2:21" x14ac:dyDescent="0.25">
      <c r="B92" s="132">
        <v>2026</v>
      </c>
      <c r="C92" s="132">
        <v>10</v>
      </c>
      <c r="D92" s="156"/>
      <c r="E92" s="29"/>
      <c r="F92" s="29"/>
      <c r="G92" s="29"/>
      <c r="H92" s="29"/>
      <c r="J92" s="132">
        <v>2026</v>
      </c>
      <c r="K92" s="132">
        <v>10</v>
      </c>
      <c r="L92" s="207">
        <v>2.3150014728957342</v>
      </c>
      <c r="M92" s="207">
        <v>1.7956605143896502</v>
      </c>
      <c r="N92" s="207">
        <v>1.1434</v>
      </c>
      <c r="O92" s="207">
        <v>1.07728</v>
      </c>
      <c r="P92" s="207">
        <v>0.58817752293154324</v>
      </c>
      <c r="Q92" s="207">
        <v>0.39779937829544026</v>
      </c>
      <c r="R92" s="207">
        <v>0.30047711046659292</v>
      </c>
      <c r="S92" s="207" t="s">
        <v>211</v>
      </c>
      <c r="T92" s="207">
        <v>0.56299469840000005</v>
      </c>
      <c r="U92" s="207">
        <v>1.0843442524231284</v>
      </c>
    </row>
    <row r="93" spans="2:21" x14ac:dyDescent="0.25">
      <c r="B93" s="132">
        <v>2026</v>
      </c>
      <c r="C93" s="132">
        <v>11</v>
      </c>
      <c r="D93" s="156"/>
      <c r="E93" s="29"/>
      <c r="F93" s="29"/>
      <c r="G93" s="29"/>
      <c r="H93" s="29"/>
      <c r="J93" s="132">
        <v>2026</v>
      </c>
      <c r="K93" s="132">
        <v>11</v>
      </c>
      <c r="L93" s="207">
        <v>2.3150014728957342</v>
      </c>
      <c r="M93" s="207">
        <v>1.7956605143896502</v>
      </c>
      <c r="N93" s="207">
        <v>1.1434</v>
      </c>
      <c r="O93" s="207">
        <v>1.07728</v>
      </c>
      <c r="P93" s="207">
        <v>0.58817752293154324</v>
      </c>
      <c r="Q93" s="207">
        <v>0.39779937829544026</v>
      </c>
      <c r="R93" s="207">
        <v>0.30047711046659292</v>
      </c>
      <c r="S93" s="207" t="s">
        <v>211</v>
      </c>
      <c r="T93" s="207">
        <v>0.56299469840000005</v>
      </c>
      <c r="U93" s="207">
        <v>1.0843442524231284</v>
      </c>
    </row>
    <row r="94" spans="2:21" x14ac:dyDescent="0.25">
      <c r="B94" s="132">
        <v>2026</v>
      </c>
      <c r="C94" s="132">
        <v>12</v>
      </c>
      <c r="D94" s="156"/>
      <c r="E94" s="29"/>
      <c r="F94" s="29"/>
      <c r="G94" s="29"/>
      <c r="H94" s="29"/>
      <c r="J94" s="132">
        <v>2026</v>
      </c>
      <c r="K94" s="132">
        <v>12</v>
      </c>
      <c r="L94" s="207">
        <v>2.3150014728957342</v>
      </c>
      <c r="M94" s="207">
        <v>1.7956605143896502</v>
      </c>
      <c r="N94" s="207">
        <v>1.1434</v>
      </c>
      <c r="O94" s="207">
        <v>1.07728</v>
      </c>
      <c r="P94" s="207">
        <v>0.58817752293154324</v>
      </c>
      <c r="Q94" s="207">
        <v>0.39779937829544026</v>
      </c>
      <c r="R94" s="207">
        <v>0.30047711046659292</v>
      </c>
      <c r="S94" s="207" t="s">
        <v>211</v>
      </c>
      <c r="T94" s="207">
        <v>0.56299469840000005</v>
      </c>
      <c r="U94" s="207">
        <v>1.0843442524231284</v>
      </c>
    </row>
    <row r="95" spans="2:21" x14ac:dyDescent="0.25">
      <c r="B95" s="31">
        <v>2027</v>
      </c>
      <c r="C95" s="31">
        <v>1</v>
      </c>
      <c r="D95" s="156"/>
      <c r="E95" s="29"/>
      <c r="F95" s="29"/>
      <c r="G95" s="29"/>
      <c r="H95" s="29"/>
      <c r="J95" s="31">
        <v>2027</v>
      </c>
      <c r="K95" s="31">
        <v>1</v>
      </c>
      <c r="L95" s="207">
        <v>2.4257305818403427</v>
      </c>
      <c r="M95" s="207">
        <v>1.9168674509677428</v>
      </c>
      <c r="N95" s="207">
        <v>1.2292700000000001</v>
      </c>
      <c r="O95" s="207">
        <v>1.1656499999999999</v>
      </c>
      <c r="P95" s="207">
        <v>0.65301361822980897</v>
      </c>
      <c r="Q95" s="207">
        <v>0.4562206055665754</v>
      </c>
      <c r="R95" s="207">
        <v>0.30661481549842268</v>
      </c>
      <c r="S95" s="207" t="s">
        <v>211</v>
      </c>
      <c r="T95" s="207">
        <v>0.62749907999999999</v>
      </c>
      <c r="U95" s="207">
        <v>1.1399625168997236</v>
      </c>
    </row>
    <row r="96" spans="2:21" x14ac:dyDescent="0.25">
      <c r="B96" s="31">
        <v>2027</v>
      </c>
      <c r="C96" s="31">
        <v>2</v>
      </c>
      <c r="D96" s="156"/>
      <c r="E96" s="29"/>
      <c r="F96" s="29"/>
      <c r="G96" s="29"/>
      <c r="H96" s="29"/>
      <c r="J96" s="31">
        <v>2027</v>
      </c>
      <c r="K96" s="31">
        <v>2</v>
      </c>
      <c r="L96" s="207">
        <v>2.4257305818403427</v>
      </c>
      <c r="M96" s="207">
        <v>1.9168674509677428</v>
      </c>
      <c r="N96" s="207">
        <v>1.2292700000000001</v>
      </c>
      <c r="O96" s="207">
        <v>1.1656499999999999</v>
      </c>
      <c r="P96" s="207">
        <v>0.65301361822980897</v>
      </c>
      <c r="Q96" s="207">
        <v>0.4562206055665754</v>
      </c>
      <c r="R96" s="207">
        <v>0.30661481549842268</v>
      </c>
      <c r="S96" s="207" t="s">
        <v>211</v>
      </c>
      <c r="T96" s="207">
        <v>0.62749907999999999</v>
      </c>
      <c r="U96" s="207">
        <v>1.1399625168997236</v>
      </c>
    </row>
    <row r="97" spans="2:21" x14ac:dyDescent="0.25">
      <c r="B97" s="31">
        <v>2027</v>
      </c>
      <c r="C97" s="31">
        <v>3</v>
      </c>
      <c r="D97" s="156"/>
      <c r="E97" s="29"/>
      <c r="F97" s="29"/>
      <c r="G97" s="29"/>
      <c r="H97" s="29"/>
      <c r="J97" s="31">
        <v>2027</v>
      </c>
      <c r="K97" s="31">
        <v>3</v>
      </c>
      <c r="L97" s="207">
        <v>2.4257305818403427</v>
      </c>
      <c r="M97" s="207">
        <v>1.9168674509677428</v>
      </c>
      <c r="N97" s="207">
        <v>1.2292700000000001</v>
      </c>
      <c r="O97" s="207">
        <v>1.1656499999999999</v>
      </c>
      <c r="P97" s="207">
        <v>0.65301361822980897</v>
      </c>
      <c r="Q97" s="207">
        <v>0.4562206055665754</v>
      </c>
      <c r="R97" s="207">
        <v>0.30661481549842268</v>
      </c>
      <c r="S97" s="207" t="s">
        <v>211</v>
      </c>
      <c r="T97" s="207">
        <v>0.62749907999999999</v>
      </c>
      <c r="U97" s="207">
        <v>1.1399625168997236</v>
      </c>
    </row>
    <row r="98" spans="2:21" x14ac:dyDescent="0.25">
      <c r="B98" s="31">
        <v>2027</v>
      </c>
      <c r="C98" s="31">
        <v>4</v>
      </c>
      <c r="D98" s="156"/>
      <c r="E98" s="29"/>
      <c r="F98" s="29"/>
      <c r="G98" s="29"/>
      <c r="H98" s="29"/>
      <c r="J98" s="31">
        <v>2027</v>
      </c>
      <c r="K98" s="31">
        <v>4</v>
      </c>
      <c r="L98" s="207">
        <v>2.4257305818403427</v>
      </c>
      <c r="M98" s="207">
        <v>1.9168674509677428</v>
      </c>
      <c r="N98" s="207">
        <v>1.2292700000000001</v>
      </c>
      <c r="O98" s="207">
        <v>1.1656499999999999</v>
      </c>
      <c r="P98" s="207">
        <v>0.65301361822980897</v>
      </c>
      <c r="Q98" s="207">
        <v>0.4562206055665754</v>
      </c>
      <c r="R98" s="207">
        <v>0.30661481549842268</v>
      </c>
      <c r="S98" s="207" t="s">
        <v>211</v>
      </c>
      <c r="T98" s="207">
        <v>0.62749907999999999</v>
      </c>
      <c r="U98" s="207">
        <v>1.1399625168997236</v>
      </c>
    </row>
    <row r="99" spans="2:21" x14ac:dyDescent="0.25">
      <c r="B99" s="31">
        <v>2027</v>
      </c>
      <c r="C99" s="31">
        <v>5</v>
      </c>
      <c r="D99" s="156"/>
      <c r="E99" s="29"/>
      <c r="F99" s="29"/>
      <c r="G99" s="29"/>
      <c r="H99" s="29"/>
      <c r="J99" s="31">
        <v>2027</v>
      </c>
      <c r="K99" s="31">
        <v>5</v>
      </c>
      <c r="L99" s="207">
        <v>2.4257305818403427</v>
      </c>
      <c r="M99" s="207">
        <v>1.9168674509677428</v>
      </c>
      <c r="N99" s="207">
        <v>1.2292700000000001</v>
      </c>
      <c r="O99" s="207">
        <v>1.1656499999999999</v>
      </c>
      <c r="P99" s="207">
        <v>0.65301361822980897</v>
      </c>
      <c r="Q99" s="207">
        <v>0.4562206055665754</v>
      </c>
      <c r="R99" s="207">
        <v>0.30661481549842268</v>
      </c>
      <c r="S99" s="207" t="s">
        <v>211</v>
      </c>
      <c r="T99" s="207">
        <v>0.62749907999999999</v>
      </c>
      <c r="U99" s="207">
        <v>1.1399625168997236</v>
      </c>
    </row>
    <row r="100" spans="2:21" x14ac:dyDescent="0.25">
      <c r="B100" s="31">
        <v>2027</v>
      </c>
      <c r="C100" s="31">
        <v>6</v>
      </c>
      <c r="D100" s="156"/>
      <c r="E100" s="29"/>
      <c r="F100" s="29"/>
      <c r="G100" s="29"/>
      <c r="H100" s="29"/>
      <c r="J100" s="31">
        <v>2027</v>
      </c>
      <c r="K100" s="31">
        <v>6</v>
      </c>
      <c r="L100" s="207">
        <v>2.4257305818403427</v>
      </c>
      <c r="M100" s="207">
        <v>1.9168674509677428</v>
      </c>
      <c r="N100" s="207">
        <v>1.2292700000000001</v>
      </c>
      <c r="O100" s="207">
        <v>1.1656499999999999</v>
      </c>
      <c r="P100" s="207">
        <v>0.65301361822980897</v>
      </c>
      <c r="Q100" s="207">
        <v>0.4562206055665754</v>
      </c>
      <c r="R100" s="207">
        <v>0.30661481549842268</v>
      </c>
      <c r="S100" s="207" t="s">
        <v>211</v>
      </c>
      <c r="T100" s="207">
        <v>0.62749907999999999</v>
      </c>
      <c r="U100" s="207">
        <v>1.1399625168997236</v>
      </c>
    </row>
    <row r="101" spans="2:21" x14ac:dyDescent="0.25">
      <c r="B101" s="31">
        <v>2027</v>
      </c>
      <c r="C101" s="31">
        <v>7</v>
      </c>
      <c r="D101" s="156"/>
      <c r="E101" s="29"/>
      <c r="F101" s="29"/>
      <c r="G101" s="29"/>
      <c r="H101" s="29"/>
      <c r="J101" s="31">
        <v>2027</v>
      </c>
      <c r="K101" s="31">
        <v>7</v>
      </c>
      <c r="L101" s="207">
        <v>2.4257305818403427</v>
      </c>
      <c r="M101" s="207">
        <v>1.9168674509677428</v>
      </c>
      <c r="N101" s="207">
        <v>1.2292700000000001</v>
      </c>
      <c r="O101" s="207">
        <v>1.1656499999999999</v>
      </c>
      <c r="P101" s="207">
        <v>0.65301361822980897</v>
      </c>
      <c r="Q101" s="207">
        <v>0.4562206055665754</v>
      </c>
      <c r="R101" s="207">
        <v>0.30661481549842268</v>
      </c>
      <c r="S101" s="207" t="s">
        <v>211</v>
      </c>
      <c r="T101" s="207">
        <v>0.62749907999999999</v>
      </c>
      <c r="U101" s="207">
        <v>1.1399625168997236</v>
      </c>
    </row>
    <row r="102" spans="2:21" x14ac:dyDescent="0.25">
      <c r="B102" s="31">
        <v>2027</v>
      </c>
      <c r="C102" s="31">
        <v>8</v>
      </c>
      <c r="D102" s="156"/>
      <c r="E102" s="29"/>
      <c r="F102" s="29"/>
      <c r="G102" s="29"/>
      <c r="H102" s="29"/>
      <c r="J102" s="31">
        <v>2027</v>
      </c>
      <c r="K102" s="31">
        <v>8</v>
      </c>
      <c r="L102" s="207">
        <v>2.4257305818403427</v>
      </c>
      <c r="M102" s="207">
        <v>1.9168674509677428</v>
      </c>
      <c r="N102" s="207">
        <v>1.2292700000000001</v>
      </c>
      <c r="O102" s="207">
        <v>1.1656499999999999</v>
      </c>
      <c r="P102" s="207">
        <v>0.65301361822980897</v>
      </c>
      <c r="Q102" s="207">
        <v>0.4562206055665754</v>
      </c>
      <c r="R102" s="207">
        <v>0.30661481549842268</v>
      </c>
      <c r="S102" s="207" t="s">
        <v>211</v>
      </c>
      <c r="T102" s="207">
        <v>0.62749907999999999</v>
      </c>
      <c r="U102" s="207">
        <v>1.1399625168997236</v>
      </c>
    </row>
    <row r="103" spans="2:21" x14ac:dyDescent="0.25">
      <c r="B103" s="31">
        <v>2027</v>
      </c>
      <c r="C103" s="31">
        <v>9</v>
      </c>
      <c r="D103" s="156"/>
      <c r="E103" s="29"/>
      <c r="F103" s="29"/>
      <c r="G103" s="29"/>
      <c r="H103" s="29"/>
      <c r="J103" s="31">
        <v>2027</v>
      </c>
      <c r="K103" s="31">
        <v>9</v>
      </c>
      <c r="L103" s="207">
        <v>2.4257305818403427</v>
      </c>
      <c r="M103" s="207">
        <v>1.9168674509677428</v>
      </c>
      <c r="N103" s="207">
        <v>1.2292700000000001</v>
      </c>
      <c r="O103" s="207">
        <v>1.1656499999999999</v>
      </c>
      <c r="P103" s="207">
        <v>0.65301361822980897</v>
      </c>
      <c r="Q103" s="207">
        <v>0.4562206055665754</v>
      </c>
      <c r="R103" s="207">
        <v>0.30661481549842268</v>
      </c>
      <c r="S103" s="207" t="s">
        <v>211</v>
      </c>
      <c r="T103" s="207">
        <v>0.62749907999999999</v>
      </c>
      <c r="U103" s="207">
        <v>1.1399625168997236</v>
      </c>
    </row>
    <row r="104" spans="2:21" x14ac:dyDescent="0.25">
      <c r="B104" s="31">
        <v>2027</v>
      </c>
      <c r="C104" s="31">
        <v>10</v>
      </c>
      <c r="D104" s="156"/>
      <c r="E104" s="29"/>
      <c r="F104" s="29"/>
      <c r="G104" s="29"/>
      <c r="H104" s="29"/>
      <c r="J104" s="31">
        <v>2027</v>
      </c>
      <c r="K104" s="31">
        <v>10</v>
      </c>
      <c r="L104" s="207">
        <v>2.4257305818403427</v>
      </c>
      <c r="M104" s="207">
        <v>1.9168674509677428</v>
      </c>
      <c r="N104" s="207">
        <v>1.2292700000000001</v>
      </c>
      <c r="O104" s="207">
        <v>1.1656499999999999</v>
      </c>
      <c r="P104" s="207">
        <v>0.65301361822980897</v>
      </c>
      <c r="Q104" s="207">
        <v>0.4562206055665754</v>
      </c>
      <c r="R104" s="207">
        <v>0.30661481549842268</v>
      </c>
      <c r="S104" s="207" t="s">
        <v>211</v>
      </c>
      <c r="T104" s="207">
        <v>0.62749907999999999</v>
      </c>
      <c r="U104" s="207">
        <v>1.1399625168997236</v>
      </c>
    </row>
    <row r="105" spans="2:21" x14ac:dyDescent="0.25">
      <c r="B105" s="31">
        <v>2027</v>
      </c>
      <c r="C105" s="31">
        <v>11</v>
      </c>
      <c r="D105" s="156"/>
      <c r="E105" s="29"/>
      <c r="F105" s="29"/>
      <c r="G105" s="29"/>
      <c r="H105" s="29"/>
      <c r="J105" s="31">
        <v>2027</v>
      </c>
      <c r="K105" s="31">
        <v>11</v>
      </c>
      <c r="L105" s="207">
        <v>2.4257305818403427</v>
      </c>
      <c r="M105" s="207">
        <v>1.9168674509677428</v>
      </c>
      <c r="N105" s="207">
        <v>1.2292700000000001</v>
      </c>
      <c r="O105" s="207">
        <v>1.1656499999999999</v>
      </c>
      <c r="P105" s="207">
        <v>0.65301361822980897</v>
      </c>
      <c r="Q105" s="207">
        <v>0.4562206055665754</v>
      </c>
      <c r="R105" s="207">
        <v>0.30661481549842268</v>
      </c>
      <c r="S105" s="207" t="s">
        <v>211</v>
      </c>
      <c r="T105" s="207">
        <v>0.62749907999999999</v>
      </c>
      <c r="U105" s="207">
        <v>1.1399625168997236</v>
      </c>
    </row>
    <row r="106" spans="2:21" x14ac:dyDescent="0.25">
      <c r="B106" s="31">
        <v>2027</v>
      </c>
      <c r="C106" s="31">
        <v>12</v>
      </c>
      <c r="D106" s="156"/>
      <c r="E106" s="29"/>
      <c r="F106" s="29"/>
      <c r="G106" s="29"/>
      <c r="H106" s="29"/>
      <c r="J106" s="31">
        <v>2027</v>
      </c>
      <c r="K106" s="31">
        <v>12</v>
      </c>
      <c r="L106" s="207">
        <v>2.4257305818403427</v>
      </c>
      <c r="M106" s="207">
        <v>1.9168674509677428</v>
      </c>
      <c r="N106" s="207">
        <v>1.2292700000000001</v>
      </c>
      <c r="O106" s="207">
        <v>1.1656499999999999</v>
      </c>
      <c r="P106" s="207">
        <v>0.65301361822980897</v>
      </c>
      <c r="Q106" s="207">
        <v>0.4562206055665754</v>
      </c>
      <c r="R106" s="207">
        <v>0.30661481549842268</v>
      </c>
      <c r="S106" s="207" t="s">
        <v>211</v>
      </c>
      <c r="T106" s="207">
        <v>0.62749907999999999</v>
      </c>
      <c r="U106" s="207">
        <v>1.1399625168997236</v>
      </c>
    </row>
    <row r="107" spans="2:21" x14ac:dyDescent="0.25">
      <c r="B107" s="31">
        <v>2028</v>
      </c>
      <c r="C107" s="31">
        <v>1</v>
      </c>
      <c r="D107" s="156"/>
      <c r="E107" s="29"/>
      <c r="F107" s="29"/>
      <c r="G107" s="29"/>
      <c r="H107" s="29"/>
      <c r="J107" s="31">
        <v>2028</v>
      </c>
      <c r="K107" s="31">
        <v>1</v>
      </c>
      <c r="L107" s="207">
        <v>2.5490467330048978</v>
      </c>
      <c r="M107" s="207">
        <v>2.0642830847320086</v>
      </c>
      <c r="N107" s="207">
        <v>1.34345</v>
      </c>
      <c r="O107" s="207">
        <v>1.2749700000000002</v>
      </c>
      <c r="P107" s="207">
        <v>0.73922230479438189</v>
      </c>
      <c r="Q107" s="207">
        <v>0.53284825187273255</v>
      </c>
      <c r="R107" s="207">
        <v>0.32130556127901022</v>
      </c>
      <c r="S107" s="207" t="s">
        <v>211</v>
      </c>
      <c r="T107" s="207">
        <v>0.7130399825</v>
      </c>
      <c r="U107" s="207">
        <v>1.2083871442471854</v>
      </c>
    </row>
    <row r="108" spans="2:21" x14ac:dyDescent="0.25">
      <c r="B108" s="31">
        <v>2028</v>
      </c>
      <c r="C108" s="31">
        <v>2</v>
      </c>
      <c r="D108" s="156"/>
      <c r="E108" s="29"/>
      <c r="F108" s="29"/>
      <c r="G108" s="29"/>
      <c r="H108" s="29"/>
      <c r="J108" s="31">
        <v>2028</v>
      </c>
      <c r="K108" s="31">
        <v>2</v>
      </c>
      <c r="L108" s="207">
        <v>2.5490467330048978</v>
      </c>
      <c r="M108" s="207">
        <v>2.0642830847320086</v>
      </c>
      <c r="N108" s="207">
        <v>1.34345</v>
      </c>
      <c r="O108" s="207">
        <v>1.2749700000000002</v>
      </c>
      <c r="P108" s="207">
        <v>0.73922230479438189</v>
      </c>
      <c r="Q108" s="207">
        <v>0.53284825187273255</v>
      </c>
      <c r="R108" s="207">
        <v>0.32130556127901022</v>
      </c>
      <c r="S108" s="207" t="s">
        <v>211</v>
      </c>
      <c r="T108" s="207">
        <v>0.7130399825</v>
      </c>
      <c r="U108" s="207">
        <v>1.2083871442471854</v>
      </c>
    </row>
    <row r="109" spans="2:21" x14ac:dyDescent="0.25">
      <c r="B109" s="31">
        <v>2028</v>
      </c>
      <c r="C109" s="31">
        <v>3</v>
      </c>
      <c r="D109" s="156"/>
      <c r="E109" s="29"/>
      <c r="F109" s="29"/>
      <c r="G109" s="29"/>
      <c r="H109" s="29"/>
      <c r="J109" s="31">
        <v>2028</v>
      </c>
      <c r="K109" s="31">
        <v>3</v>
      </c>
      <c r="L109" s="207">
        <v>2.5490467330048978</v>
      </c>
      <c r="M109" s="207">
        <v>2.0642830847320086</v>
      </c>
      <c r="N109" s="207">
        <v>1.34345</v>
      </c>
      <c r="O109" s="207">
        <v>1.2749700000000002</v>
      </c>
      <c r="P109" s="207">
        <v>0.73922230479438189</v>
      </c>
      <c r="Q109" s="207">
        <v>0.53284825187273255</v>
      </c>
      <c r="R109" s="207">
        <v>0.32130556127901022</v>
      </c>
      <c r="S109" s="207" t="s">
        <v>211</v>
      </c>
      <c r="T109" s="207">
        <v>0.7130399825</v>
      </c>
      <c r="U109" s="207">
        <v>1.2083871442471854</v>
      </c>
    </row>
    <row r="110" spans="2:21" x14ac:dyDescent="0.25">
      <c r="B110" s="31">
        <v>2028</v>
      </c>
      <c r="C110" s="31">
        <v>4</v>
      </c>
      <c r="D110" s="156"/>
      <c r="E110" s="29"/>
      <c r="F110" s="29"/>
      <c r="G110" s="29"/>
      <c r="H110" s="29"/>
      <c r="J110" s="31">
        <v>2028</v>
      </c>
      <c r="K110" s="31">
        <v>4</v>
      </c>
      <c r="L110" s="207">
        <v>2.5490467330048978</v>
      </c>
      <c r="M110" s="207">
        <v>2.0642830847320086</v>
      </c>
      <c r="N110" s="207">
        <v>1.34345</v>
      </c>
      <c r="O110" s="207">
        <v>1.2749700000000002</v>
      </c>
      <c r="P110" s="207">
        <v>0.73922230479438189</v>
      </c>
      <c r="Q110" s="207">
        <v>0.53284825187273255</v>
      </c>
      <c r="R110" s="207">
        <v>0.32130556127901022</v>
      </c>
      <c r="S110" s="207" t="s">
        <v>211</v>
      </c>
      <c r="T110" s="207">
        <v>0.7130399825</v>
      </c>
      <c r="U110" s="207">
        <v>1.2083871442471854</v>
      </c>
    </row>
    <row r="111" spans="2:21" x14ac:dyDescent="0.25">
      <c r="B111" s="31">
        <v>2028</v>
      </c>
      <c r="C111" s="31">
        <v>5</v>
      </c>
      <c r="D111" s="156"/>
      <c r="E111" s="29"/>
      <c r="F111" s="29"/>
      <c r="G111" s="29"/>
      <c r="H111" s="29"/>
      <c r="J111" s="31">
        <v>2028</v>
      </c>
      <c r="K111" s="31">
        <v>5</v>
      </c>
      <c r="L111" s="207">
        <v>2.5490467330048978</v>
      </c>
      <c r="M111" s="207">
        <v>2.0642830847320086</v>
      </c>
      <c r="N111" s="207">
        <v>1.34345</v>
      </c>
      <c r="O111" s="207">
        <v>1.2749700000000002</v>
      </c>
      <c r="P111" s="207">
        <v>0.73922230479438189</v>
      </c>
      <c r="Q111" s="207">
        <v>0.53284825187273255</v>
      </c>
      <c r="R111" s="207">
        <v>0.32130556127901022</v>
      </c>
      <c r="S111" s="207" t="s">
        <v>211</v>
      </c>
      <c r="T111" s="207">
        <v>0.7130399825</v>
      </c>
      <c r="U111" s="207">
        <v>1.2083871442471854</v>
      </c>
    </row>
    <row r="112" spans="2:21" x14ac:dyDescent="0.25">
      <c r="B112" s="31">
        <v>2028</v>
      </c>
      <c r="C112" s="31">
        <v>6</v>
      </c>
      <c r="D112" s="156"/>
      <c r="E112" s="29"/>
      <c r="F112" s="29"/>
      <c r="G112" s="29"/>
      <c r="H112" s="29"/>
      <c r="J112" s="31">
        <v>2028</v>
      </c>
      <c r="K112" s="31">
        <v>6</v>
      </c>
      <c r="L112" s="207">
        <v>2.5490467330048978</v>
      </c>
      <c r="M112" s="207">
        <v>2.0642830847320086</v>
      </c>
      <c r="N112" s="207">
        <v>1.34345</v>
      </c>
      <c r="O112" s="207">
        <v>1.2749700000000002</v>
      </c>
      <c r="P112" s="207">
        <v>0.73922230479438189</v>
      </c>
      <c r="Q112" s="207">
        <v>0.53284825187273255</v>
      </c>
      <c r="R112" s="207">
        <v>0.32130556127901022</v>
      </c>
      <c r="S112" s="207" t="s">
        <v>211</v>
      </c>
      <c r="T112" s="207">
        <v>0.7130399825</v>
      </c>
      <c r="U112" s="207">
        <v>1.2083871442471854</v>
      </c>
    </row>
    <row r="113" spans="2:21" x14ac:dyDescent="0.25">
      <c r="B113" s="31">
        <v>2028</v>
      </c>
      <c r="C113" s="31">
        <v>7</v>
      </c>
      <c r="D113" s="156"/>
      <c r="E113" s="29"/>
      <c r="F113" s="29"/>
      <c r="G113" s="29"/>
      <c r="H113" s="29"/>
      <c r="J113" s="31">
        <v>2028</v>
      </c>
      <c r="K113" s="31">
        <v>7</v>
      </c>
      <c r="L113" s="207">
        <v>2.5490467330048978</v>
      </c>
      <c r="M113" s="207">
        <v>2.0642830847320086</v>
      </c>
      <c r="N113" s="207">
        <v>1.34345</v>
      </c>
      <c r="O113" s="207">
        <v>1.2749700000000002</v>
      </c>
      <c r="P113" s="207">
        <v>0.73922230479438189</v>
      </c>
      <c r="Q113" s="207">
        <v>0.53284825187273255</v>
      </c>
      <c r="R113" s="207">
        <v>0.32130556127901022</v>
      </c>
      <c r="S113" s="207" t="s">
        <v>211</v>
      </c>
      <c r="T113" s="207">
        <v>0.7130399825</v>
      </c>
      <c r="U113" s="207">
        <v>1.2083871442471854</v>
      </c>
    </row>
    <row r="114" spans="2:21" x14ac:dyDescent="0.25">
      <c r="B114" s="31">
        <v>2028</v>
      </c>
      <c r="C114" s="31">
        <v>8</v>
      </c>
      <c r="D114" s="156"/>
      <c r="E114" s="29"/>
      <c r="F114" s="29"/>
      <c r="G114" s="29"/>
      <c r="H114" s="29"/>
      <c r="J114" s="31">
        <v>2028</v>
      </c>
      <c r="K114" s="31">
        <v>8</v>
      </c>
      <c r="L114" s="207">
        <v>2.5490467330048978</v>
      </c>
      <c r="M114" s="207">
        <v>2.0642830847320086</v>
      </c>
      <c r="N114" s="207">
        <v>1.34345</v>
      </c>
      <c r="O114" s="207">
        <v>1.2749700000000002</v>
      </c>
      <c r="P114" s="207">
        <v>0.73922230479438189</v>
      </c>
      <c r="Q114" s="207">
        <v>0.53284825187273255</v>
      </c>
      <c r="R114" s="207">
        <v>0.32130556127901022</v>
      </c>
      <c r="S114" s="207" t="s">
        <v>211</v>
      </c>
      <c r="T114" s="207">
        <v>0.7130399825</v>
      </c>
      <c r="U114" s="207">
        <v>1.2083871442471854</v>
      </c>
    </row>
    <row r="115" spans="2:21" x14ac:dyDescent="0.25">
      <c r="B115" s="31">
        <v>2028</v>
      </c>
      <c r="C115" s="31">
        <v>9</v>
      </c>
      <c r="D115" s="156"/>
      <c r="E115" s="29"/>
      <c r="F115" s="29"/>
      <c r="G115" s="29"/>
      <c r="H115" s="29"/>
      <c r="J115" s="31">
        <v>2028</v>
      </c>
      <c r="K115" s="31">
        <v>9</v>
      </c>
      <c r="L115" s="207">
        <v>2.5490467330048978</v>
      </c>
      <c r="M115" s="207">
        <v>2.0642830847320086</v>
      </c>
      <c r="N115" s="207">
        <v>1.34345</v>
      </c>
      <c r="O115" s="207">
        <v>1.2749700000000002</v>
      </c>
      <c r="P115" s="207">
        <v>0.73922230479438189</v>
      </c>
      <c r="Q115" s="207">
        <v>0.53284825187273255</v>
      </c>
      <c r="R115" s="207">
        <v>0.32130556127901022</v>
      </c>
      <c r="S115" s="207" t="s">
        <v>211</v>
      </c>
      <c r="T115" s="207">
        <v>0.7130399825</v>
      </c>
      <c r="U115" s="207">
        <v>1.2083871442471854</v>
      </c>
    </row>
    <row r="116" spans="2:21" x14ac:dyDescent="0.25">
      <c r="B116" s="31">
        <v>2028</v>
      </c>
      <c r="C116" s="31">
        <v>10</v>
      </c>
      <c r="D116" s="156"/>
      <c r="E116" s="29"/>
      <c r="F116" s="29"/>
      <c r="G116" s="29"/>
      <c r="H116" s="29"/>
      <c r="J116" s="31">
        <v>2028</v>
      </c>
      <c r="K116" s="31">
        <v>10</v>
      </c>
      <c r="L116" s="207">
        <v>2.5490467330048978</v>
      </c>
      <c r="M116" s="207">
        <v>2.0642830847320086</v>
      </c>
      <c r="N116" s="207">
        <v>1.34345</v>
      </c>
      <c r="O116" s="207">
        <v>1.2749700000000002</v>
      </c>
      <c r="P116" s="207">
        <v>0.73922230479438189</v>
      </c>
      <c r="Q116" s="207">
        <v>0.53284825187273255</v>
      </c>
      <c r="R116" s="207">
        <v>0.32130556127901022</v>
      </c>
      <c r="S116" s="207" t="s">
        <v>211</v>
      </c>
      <c r="T116" s="207">
        <v>0.7130399825</v>
      </c>
      <c r="U116" s="207">
        <v>1.2083871442471854</v>
      </c>
    </row>
    <row r="117" spans="2:21" x14ac:dyDescent="0.25">
      <c r="B117" s="31">
        <v>2028</v>
      </c>
      <c r="C117" s="31">
        <v>11</v>
      </c>
      <c r="D117" s="156"/>
      <c r="E117" s="29"/>
      <c r="F117" s="29"/>
      <c r="G117" s="29"/>
      <c r="H117" s="29"/>
      <c r="J117" s="31">
        <v>2028</v>
      </c>
      <c r="K117" s="31">
        <v>11</v>
      </c>
      <c r="L117" s="207">
        <v>2.5490467330048978</v>
      </c>
      <c r="M117" s="207">
        <v>2.0642830847320086</v>
      </c>
      <c r="N117" s="207">
        <v>1.34345</v>
      </c>
      <c r="O117" s="207">
        <v>1.2749700000000002</v>
      </c>
      <c r="P117" s="207">
        <v>0.73922230479438189</v>
      </c>
      <c r="Q117" s="207">
        <v>0.53284825187273255</v>
      </c>
      <c r="R117" s="207">
        <v>0.32130556127901022</v>
      </c>
      <c r="S117" s="207" t="s">
        <v>211</v>
      </c>
      <c r="T117" s="207">
        <v>0.7130399825</v>
      </c>
      <c r="U117" s="207">
        <v>1.2083871442471854</v>
      </c>
    </row>
    <row r="118" spans="2:21" x14ac:dyDescent="0.25">
      <c r="B118" s="31">
        <v>2028</v>
      </c>
      <c r="C118" s="31">
        <v>12</v>
      </c>
      <c r="D118" s="156"/>
      <c r="E118" s="29"/>
      <c r="F118" s="29"/>
      <c r="G118" s="29"/>
      <c r="H118" s="29"/>
      <c r="J118" s="31">
        <v>2028</v>
      </c>
      <c r="K118" s="31">
        <v>12</v>
      </c>
      <c r="L118" s="207">
        <v>2.5490467330048978</v>
      </c>
      <c r="M118" s="207">
        <v>2.0642830847320086</v>
      </c>
      <c r="N118" s="207">
        <v>1.34345</v>
      </c>
      <c r="O118" s="207">
        <v>1.2749700000000002</v>
      </c>
      <c r="P118" s="207">
        <v>0.73922230479438189</v>
      </c>
      <c r="Q118" s="207">
        <v>0.53284825187273255</v>
      </c>
      <c r="R118" s="207">
        <v>0.32130556127901022</v>
      </c>
      <c r="S118" s="207" t="s">
        <v>211</v>
      </c>
      <c r="T118" s="207">
        <v>0.7130399825</v>
      </c>
      <c r="U118" s="207">
        <v>1.2083871442471854</v>
      </c>
    </row>
    <row r="119" spans="2:21" x14ac:dyDescent="0.25">
      <c r="B119" s="31">
        <v>2029</v>
      </c>
      <c r="C119" s="31">
        <v>1</v>
      </c>
      <c r="D119" s="156"/>
      <c r="E119" s="29"/>
      <c r="F119" s="29"/>
      <c r="G119" s="29"/>
      <c r="H119" s="29"/>
      <c r="J119" s="31">
        <v>2029</v>
      </c>
      <c r="K119" s="31">
        <v>1</v>
      </c>
      <c r="L119" s="207">
        <v>2.6830341059587819</v>
      </c>
      <c r="M119" s="207">
        <v>2.2282152516878715</v>
      </c>
      <c r="N119" s="207">
        <v>1.47245</v>
      </c>
      <c r="O119" s="207">
        <v>1.3989500000000001</v>
      </c>
      <c r="P119" s="207">
        <v>0.83879368007588595</v>
      </c>
      <c r="Q119" s="207">
        <v>0.62217154564537802</v>
      </c>
      <c r="R119" s="207">
        <v>0.33809949559800567</v>
      </c>
      <c r="S119" s="207" t="s">
        <v>211</v>
      </c>
      <c r="T119" s="207">
        <v>0.81188744319999995</v>
      </c>
      <c r="U119" s="207">
        <v>1.2841989521677022</v>
      </c>
    </row>
    <row r="120" spans="2:21" x14ac:dyDescent="0.25">
      <c r="B120" s="31">
        <v>2029</v>
      </c>
      <c r="C120" s="31">
        <v>2</v>
      </c>
      <c r="D120" s="156"/>
      <c r="E120" s="29"/>
      <c r="F120" s="29"/>
      <c r="G120" s="29"/>
      <c r="H120" s="29"/>
      <c r="J120" s="31">
        <v>2029</v>
      </c>
      <c r="K120" s="31">
        <v>2</v>
      </c>
      <c r="L120" s="207">
        <v>2.6830341059587819</v>
      </c>
      <c r="M120" s="207">
        <v>2.2282152516878715</v>
      </c>
      <c r="N120" s="207">
        <v>1.47245</v>
      </c>
      <c r="O120" s="207">
        <v>1.3989500000000001</v>
      </c>
      <c r="P120" s="207">
        <v>0.83879368007588595</v>
      </c>
      <c r="Q120" s="207">
        <v>0.62217154564537802</v>
      </c>
      <c r="R120" s="207">
        <v>0.33809949559800567</v>
      </c>
      <c r="S120" s="207" t="s">
        <v>211</v>
      </c>
      <c r="T120" s="207">
        <v>0.81188744319999995</v>
      </c>
      <c r="U120" s="207">
        <v>1.2841989521677022</v>
      </c>
    </row>
    <row r="121" spans="2:21" x14ac:dyDescent="0.25">
      <c r="B121" s="31">
        <v>2029</v>
      </c>
      <c r="C121" s="31">
        <v>3</v>
      </c>
      <c r="D121" s="156"/>
      <c r="E121" s="29"/>
      <c r="F121" s="29"/>
      <c r="G121" s="29"/>
      <c r="H121" s="29"/>
      <c r="J121" s="31">
        <v>2029</v>
      </c>
      <c r="K121" s="31">
        <v>3</v>
      </c>
      <c r="L121" s="207">
        <v>2.6830341059587819</v>
      </c>
      <c r="M121" s="207">
        <v>2.2282152516878715</v>
      </c>
      <c r="N121" s="207">
        <v>1.47245</v>
      </c>
      <c r="O121" s="207">
        <v>1.3989500000000001</v>
      </c>
      <c r="P121" s="207">
        <v>0.83879368007588595</v>
      </c>
      <c r="Q121" s="207">
        <v>0.62217154564537802</v>
      </c>
      <c r="R121" s="207">
        <v>0.33809949559800567</v>
      </c>
      <c r="S121" s="207" t="s">
        <v>211</v>
      </c>
      <c r="T121" s="207">
        <v>0.81188744319999995</v>
      </c>
      <c r="U121" s="207">
        <v>1.2841989521677022</v>
      </c>
    </row>
    <row r="122" spans="2:21" x14ac:dyDescent="0.25">
      <c r="B122" s="31">
        <v>2029</v>
      </c>
      <c r="C122" s="31">
        <v>4</v>
      </c>
      <c r="D122" s="156"/>
      <c r="E122" s="29"/>
      <c r="F122" s="29"/>
      <c r="G122" s="29"/>
      <c r="H122" s="29"/>
      <c r="J122" s="31">
        <v>2029</v>
      </c>
      <c r="K122" s="31">
        <v>4</v>
      </c>
      <c r="L122" s="207">
        <v>2.6830341059587819</v>
      </c>
      <c r="M122" s="207">
        <v>2.2282152516878715</v>
      </c>
      <c r="N122" s="207">
        <v>1.47245</v>
      </c>
      <c r="O122" s="207">
        <v>1.3989500000000001</v>
      </c>
      <c r="P122" s="207">
        <v>0.83879368007588595</v>
      </c>
      <c r="Q122" s="207">
        <v>0.62217154564537802</v>
      </c>
      <c r="R122" s="207">
        <v>0.33809949559800567</v>
      </c>
      <c r="S122" s="207" t="s">
        <v>211</v>
      </c>
      <c r="T122" s="207">
        <v>0.81188744319999995</v>
      </c>
      <c r="U122" s="207">
        <v>1.2841989521677022</v>
      </c>
    </row>
    <row r="123" spans="2:21" x14ac:dyDescent="0.25">
      <c r="B123" s="31">
        <v>2029</v>
      </c>
      <c r="C123" s="31">
        <v>5</v>
      </c>
      <c r="D123" s="156"/>
      <c r="E123" s="29"/>
      <c r="F123" s="29"/>
      <c r="G123" s="29"/>
      <c r="H123" s="29"/>
      <c r="J123" s="31">
        <v>2029</v>
      </c>
      <c r="K123" s="31">
        <v>5</v>
      </c>
      <c r="L123" s="207">
        <v>2.6830341059587819</v>
      </c>
      <c r="M123" s="207">
        <v>2.2282152516878715</v>
      </c>
      <c r="N123" s="207">
        <v>1.47245</v>
      </c>
      <c r="O123" s="207">
        <v>1.3989500000000001</v>
      </c>
      <c r="P123" s="207">
        <v>0.83879368007588595</v>
      </c>
      <c r="Q123" s="207">
        <v>0.62217154564537802</v>
      </c>
      <c r="R123" s="207">
        <v>0.33809949559800567</v>
      </c>
      <c r="S123" s="207" t="s">
        <v>211</v>
      </c>
      <c r="T123" s="207">
        <v>0.81188744319999995</v>
      </c>
      <c r="U123" s="207">
        <v>1.2841989521677022</v>
      </c>
    </row>
    <row r="124" spans="2:21" x14ac:dyDescent="0.25">
      <c r="B124" s="31">
        <v>2029</v>
      </c>
      <c r="C124" s="31">
        <v>6</v>
      </c>
      <c r="D124" s="156"/>
      <c r="E124" s="29"/>
      <c r="F124" s="29"/>
      <c r="G124" s="29"/>
      <c r="H124" s="29"/>
      <c r="J124" s="31">
        <v>2029</v>
      </c>
      <c r="K124" s="31">
        <v>6</v>
      </c>
      <c r="L124" s="207">
        <v>2.6830341059587819</v>
      </c>
      <c r="M124" s="207">
        <v>2.2282152516878715</v>
      </c>
      <c r="N124" s="207">
        <v>1.47245</v>
      </c>
      <c r="O124" s="207">
        <v>1.3989500000000001</v>
      </c>
      <c r="P124" s="207">
        <v>0.83879368007588595</v>
      </c>
      <c r="Q124" s="207">
        <v>0.62217154564537802</v>
      </c>
      <c r="R124" s="207">
        <v>0.33809949559800567</v>
      </c>
      <c r="S124" s="207" t="s">
        <v>211</v>
      </c>
      <c r="T124" s="207">
        <v>0.81188744319999995</v>
      </c>
      <c r="U124" s="207">
        <v>1.2841989521677022</v>
      </c>
    </row>
    <row r="125" spans="2:21" x14ac:dyDescent="0.25">
      <c r="B125" s="31">
        <v>2029</v>
      </c>
      <c r="C125" s="31">
        <v>7</v>
      </c>
      <c r="D125" s="156"/>
      <c r="E125" s="29"/>
      <c r="F125" s="29"/>
      <c r="G125" s="29"/>
      <c r="H125" s="29"/>
      <c r="J125" s="31">
        <v>2029</v>
      </c>
      <c r="K125" s="31">
        <v>7</v>
      </c>
      <c r="L125" s="207">
        <v>2.6830341059587819</v>
      </c>
      <c r="M125" s="207">
        <v>2.2282152516878715</v>
      </c>
      <c r="N125" s="207">
        <v>1.47245</v>
      </c>
      <c r="O125" s="207">
        <v>1.3989500000000001</v>
      </c>
      <c r="P125" s="207">
        <v>0.83879368007588595</v>
      </c>
      <c r="Q125" s="207">
        <v>0.62217154564537802</v>
      </c>
      <c r="R125" s="207">
        <v>0.33809949559800567</v>
      </c>
      <c r="S125" s="207" t="s">
        <v>211</v>
      </c>
      <c r="T125" s="207">
        <v>0.81188744319999995</v>
      </c>
      <c r="U125" s="207">
        <v>1.2841989521677022</v>
      </c>
    </row>
    <row r="126" spans="2:21" x14ac:dyDescent="0.25">
      <c r="B126" s="31">
        <v>2029</v>
      </c>
      <c r="C126" s="31">
        <v>8</v>
      </c>
      <c r="D126" s="156"/>
      <c r="E126" s="29"/>
      <c r="F126" s="29"/>
      <c r="G126" s="29"/>
      <c r="H126" s="29"/>
      <c r="J126" s="31">
        <v>2029</v>
      </c>
      <c r="K126" s="31">
        <v>8</v>
      </c>
      <c r="L126" s="207">
        <v>2.6830341059587819</v>
      </c>
      <c r="M126" s="207">
        <v>2.2282152516878715</v>
      </c>
      <c r="N126" s="207">
        <v>1.47245</v>
      </c>
      <c r="O126" s="207">
        <v>1.3989500000000001</v>
      </c>
      <c r="P126" s="207">
        <v>0.83879368007588595</v>
      </c>
      <c r="Q126" s="207">
        <v>0.62217154564537802</v>
      </c>
      <c r="R126" s="207">
        <v>0.33809949559800567</v>
      </c>
      <c r="S126" s="207" t="s">
        <v>211</v>
      </c>
      <c r="T126" s="207">
        <v>0.81188744319999995</v>
      </c>
      <c r="U126" s="207">
        <v>1.2841989521677022</v>
      </c>
    </row>
    <row r="127" spans="2:21" x14ac:dyDescent="0.25">
      <c r="B127" s="31">
        <v>2029</v>
      </c>
      <c r="C127" s="31">
        <v>9</v>
      </c>
      <c r="D127" s="156"/>
      <c r="E127" s="29"/>
      <c r="F127" s="29"/>
      <c r="G127" s="29"/>
      <c r="H127" s="29"/>
      <c r="J127" s="31">
        <v>2029</v>
      </c>
      <c r="K127" s="31">
        <v>9</v>
      </c>
      <c r="L127" s="207">
        <v>2.6830341059587819</v>
      </c>
      <c r="M127" s="207">
        <v>2.2282152516878715</v>
      </c>
      <c r="N127" s="207">
        <v>1.47245</v>
      </c>
      <c r="O127" s="207">
        <v>1.3989500000000001</v>
      </c>
      <c r="P127" s="207">
        <v>0.83879368007588595</v>
      </c>
      <c r="Q127" s="207">
        <v>0.62217154564537802</v>
      </c>
      <c r="R127" s="207">
        <v>0.33809949559800567</v>
      </c>
      <c r="S127" s="207" t="s">
        <v>211</v>
      </c>
      <c r="T127" s="207">
        <v>0.81188744319999995</v>
      </c>
      <c r="U127" s="207">
        <v>1.2841989521677022</v>
      </c>
    </row>
    <row r="128" spans="2:21" x14ac:dyDescent="0.25">
      <c r="B128" s="31">
        <v>2029</v>
      </c>
      <c r="C128" s="31">
        <v>10</v>
      </c>
      <c r="D128" s="156"/>
      <c r="E128" s="29"/>
      <c r="F128" s="29"/>
      <c r="G128" s="29"/>
      <c r="H128" s="29"/>
      <c r="J128" s="31">
        <v>2029</v>
      </c>
      <c r="K128" s="31">
        <v>10</v>
      </c>
      <c r="L128" s="207">
        <v>2.6830341059587819</v>
      </c>
      <c r="M128" s="207">
        <v>2.2282152516878715</v>
      </c>
      <c r="N128" s="207">
        <v>1.47245</v>
      </c>
      <c r="O128" s="207">
        <v>1.3989500000000001</v>
      </c>
      <c r="P128" s="207">
        <v>0.83879368007588595</v>
      </c>
      <c r="Q128" s="207">
        <v>0.62217154564537802</v>
      </c>
      <c r="R128" s="207">
        <v>0.33809949559800567</v>
      </c>
      <c r="S128" s="207" t="s">
        <v>211</v>
      </c>
      <c r="T128" s="207">
        <v>0.81188744319999995</v>
      </c>
      <c r="U128" s="207">
        <v>1.2841989521677022</v>
      </c>
    </row>
    <row r="129" spans="2:21" x14ac:dyDescent="0.25">
      <c r="B129" s="31">
        <v>2029</v>
      </c>
      <c r="C129" s="31">
        <v>11</v>
      </c>
      <c r="D129" s="156"/>
      <c r="E129" s="29"/>
      <c r="F129" s="29"/>
      <c r="G129" s="29"/>
      <c r="H129" s="29"/>
      <c r="J129" s="31">
        <v>2029</v>
      </c>
      <c r="K129" s="31">
        <v>11</v>
      </c>
      <c r="L129" s="207">
        <v>2.6830341059587819</v>
      </c>
      <c r="M129" s="207">
        <v>2.2282152516878715</v>
      </c>
      <c r="N129" s="207">
        <v>1.47245</v>
      </c>
      <c r="O129" s="207">
        <v>1.3989500000000001</v>
      </c>
      <c r="P129" s="207">
        <v>0.83879368007588595</v>
      </c>
      <c r="Q129" s="207">
        <v>0.62217154564537802</v>
      </c>
      <c r="R129" s="207">
        <v>0.33809949559800567</v>
      </c>
      <c r="S129" s="207" t="s">
        <v>211</v>
      </c>
      <c r="T129" s="207">
        <v>0.81188744319999995</v>
      </c>
      <c r="U129" s="207">
        <v>1.2841989521677022</v>
      </c>
    </row>
    <row r="130" spans="2:21" x14ac:dyDescent="0.25">
      <c r="B130" s="31">
        <v>2029</v>
      </c>
      <c r="C130" s="31">
        <v>12</v>
      </c>
      <c r="D130" s="156"/>
      <c r="E130" s="29"/>
      <c r="F130" s="29"/>
      <c r="G130" s="29"/>
      <c r="H130" s="29"/>
      <c r="J130" s="31">
        <v>2029</v>
      </c>
      <c r="K130" s="31">
        <v>12</v>
      </c>
      <c r="L130" s="207">
        <v>2.6830341059587819</v>
      </c>
      <c r="M130" s="207">
        <v>2.2282152516878715</v>
      </c>
      <c r="N130" s="207">
        <v>1.47245</v>
      </c>
      <c r="O130" s="207">
        <v>1.3989500000000001</v>
      </c>
      <c r="P130" s="207">
        <v>0.83879368007588595</v>
      </c>
      <c r="Q130" s="207">
        <v>0.62217154564537802</v>
      </c>
      <c r="R130" s="207">
        <v>0.33809949559800567</v>
      </c>
      <c r="S130" s="207" t="s">
        <v>211</v>
      </c>
      <c r="T130" s="207">
        <v>0.81188744319999995</v>
      </c>
      <c r="U130" s="207">
        <v>1.2841989521677022</v>
      </c>
    </row>
    <row r="131" spans="2:21" x14ac:dyDescent="0.25">
      <c r="B131" s="31">
        <v>2030</v>
      </c>
      <c r="C131" s="31">
        <v>1</v>
      </c>
      <c r="D131" s="156"/>
      <c r="E131" s="29"/>
      <c r="F131" s="29"/>
      <c r="G131" s="29"/>
      <c r="H131" s="29"/>
      <c r="J131" s="31">
        <v>2030</v>
      </c>
      <c r="K131" s="31">
        <v>1</v>
      </c>
      <c r="L131" s="207">
        <v>2.8287545139995522</v>
      </c>
      <c r="M131" s="207">
        <v>2.4092179873235344</v>
      </c>
      <c r="N131" s="207">
        <v>1.6167400000000001</v>
      </c>
      <c r="O131" s="207">
        <v>1.5380499999999999</v>
      </c>
      <c r="P131" s="207">
        <v>0.95214993756974997</v>
      </c>
      <c r="Q131" s="207">
        <v>0.72434249608488133</v>
      </c>
      <c r="R131" s="207">
        <v>0.3559536652025464</v>
      </c>
      <c r="S131" s="207" t="s">
        <v>211</v>
      </c>
      <c r="T131" s="207">
        <v>0.92446054219999996</v>
      </c>
      <c r="U131" s="207">
        <v>1.367322150512799</v>
      </c>
    </row>
    <row r="132" spans="2:21" x14ac:dyDescent="0.25">
      <c r="B132" s="31">
        <v>2030</v>
      </c>
      <c r="C132" s="31">
        <v>2</v>
      </c>
      <c r="D132" s="156"/>
      <c r="E132" s="29"/>
      <c r="F132" s="29"/>
      <c r="G132" s="29"/>
      <c r="H132" s="29"/>
      <c r="J132" s="31">
        <v>2030</v>
      </c>
      <c r="K132" s="31">
        <v>2</v>
      </c>
      <c r="L132" s="207">
        <v>2.8287545139995522</v>
      </c>
      <c r="M132" s="207">
        <v>2.4092179873235344</v>
      </c>
      <c r="N132" s="207">
        <v>1.6167400000000001</v>
      </c>
      <c r="O132" s="207">
        <v>1.5380499999999999</v>
      </c>
      <c r="P132" s="207">
        <v>0.95214993756974997</v>
      </c>
      <c r="Q132" s="207">
        <v>0.72434249608488133</v>
      </c>
      <c r="R132" s="207">
        <v>0.3559536652025464</v>
      </c>
      <c r="S132" s="207" t="s">
        <v>211</v>
      </c>
      <c r="T132" s="207">
        <v>0.92446054219999996</v>
      </c>
      <c r="U132" s="207">
        <v>1.367322150512799</v>
      </c>
    </row>
    <row r="133" spans="2:21" x14ac:dyDescent="0.25">
      <c r="B133" s="31">
        <v>2030</v>
      </c>
      <c r="C133" s="31">
        <v>3</v>
      </c>
      <c r="D133" s="156"/>
      <c r="E133" s="29"/>
      <c r="F133" s="29"/>
      <c r="G133" s="29"/>
      <c r="H133" s="29"/>
      <c r="J133" s="31">
        <v>2030</v>
      </c>
      <c r="K133" s="31">
        <v>3</v>
      </c>
      <c r="L133" s="207">
        <v>2.8287545139995522</v>
      </c>
      <c r="M133" s="207">
        <v>2.4092179873235344</v>
      </c>
      <c r="N133" s="207">
        <v>1.6167400000000001</v>
      </c>
      <c r="O133" s="207">
        <v>1.5380499999999999</v>
      </c>
      <c r="P133" s="207">
        <v>0.95214993756974997</v>
      </c>
      <c r="Q133" s="207">
        <v>0.72434249608488133</v>
      </c>
      <c r="R133" s="207">
        <v>0.3559536652025464</v>
      </c>
      <c r="S133" s="207" t="s">
        <v>211</v>
      </c>
      <c r="T133" s="207">
        <v>0.92446054219999996</v>
      </c>
      <c r="U133" s="207">
        <v>1.367322150512799</v>
      </c>
    </row>
    <row r="134" spans="2:21" x14ac:dyDescent="0.25">
      <c r="B134" s="31">
        <v>2030</v>
      </c>
      <c r="C134" s="31">
        <v>4</v>
      </c>
      <c r="D134" s="156"/>
      <c r="E134" s="29"/>
      <c r="F134" s="29"/>
      <c r="G134" s="29"/>
      <c r="H134" s="29"/>
      <c r="J134" s="31">
        <v>2030</v>
      </c>
      <c r="K134" s="31">
        <v>4</v>
      </c>
      <c r="L134" s="207">
        <v>2.8287545139995522</v>
      </c>
      <c r="M134" s="207">
        <v>2.4092179873235344</v>
      </c>
      <c r="N134" s="207">
        <v>1.6167400000000001</v>
      </c>
      <c r="O134" s="207">
        <v>1.5380499999999999</v>
      </c>
      <c r="P134" s="207">
        <v>0.95214993756974997</v>
      </c>
      <c r="Q134" s="207">
        <v>0.72434249608488133</v>
      </c>
      <c r="R134" s="207">
        <v>0.3559536652025464</v>
      </c>
      <c r="S134" s="207" t="s">
        <v>211</v>
      </c>
      <c r="T134" s="207">
        <v>0.92446054219999996</v>
      </c>
      <c r="U134" s="207">
        <v>1.367322150512799</v>
      </c>
    </row>
    <row r="135" spans="2:21" x14ac:dyDescent="0.25">
      <c r="B135" s="31">
        <v>2030</v>
      </c>
      <c r="C135" s="31">
        <v>5</v>
      </c>
      <c r="D135" s="156"/>
      <c r="E135" s="29"/>
      <c r="F135" s="29"/>
      <c r="G135" s="29"/>
      <c r="H135" s="29"/>
      <c r="J135" s="31">
        <v>2030</v>
      </c>
      <c r="K135" s="31">
        <v>5</v>
      </c>
      <c r="L135" s="207">
        <v>2.8287545139995522</v>
      </c>
      <c r="M135" s="207">
        <v>2.4092179873235344</v>
      </c>
      <c r="N135" s="207">
        <v>1.6167400000000001</v>
      </c>
      <c r="O135" s="207">
        <v>1.5380499999999999</v>
      </c>
      <c r="P135" s="207">
        <v>0.95214993756974997</v>
      </c>
      <c r="Q135" s="207">
        <v>0.72434249608488133</v>
      </c>
      <c r="R135" s="207">
        <v>0.3559536652025464</v>
      </c>
      <c r="S135" s="207" t="s">
        <v>211</v>
      </c>
      <c r="T135" s="207">
        <v>0.92446054219999996</v>
      </c>
      <c r="U135" s="207">
        <v>1.367322150512799</v>
      </c>
    </row>
    <row r="136" spans="2:21" x14ac:dyDescent="0.25">
      <c r="B136" s="31">
        <v>2030</v>
      </c>
      <c r="C136" s="31">
        <v>6</v>
      </c>
      <c r="D136" s="156"/>
      <c r="E136" s="29"/>
      <c r="F136" s="29"/>
      <c r="G136" s="29"/>
      <c r="H136" s="29"/>
      <c r="J136" s="31">
        <v>2030</v>
      </c>
      <c r="K136" s="31">
        <v>6</v>
      </c>
      <c r="L136" s="207">
        <v>2.8287545139995522</v>
      </c>
      <c r="M136" s="207">
        <v>2.4092179873235344</v>
      </c>
      <c r="N136" s="207">
        <v>1.6167400000000001</v>
      </c>
      <c r="O136" s="207">
        <v>1.5380499999999999</v>
      </c>
      <c r="P136" s="207">
        <v>0.95214993756974997</v>
      </c>
      <c r="Q136" s="207">
        <v>0.72434249608488133</v>
      </c>
      <c r="R136" s="207">
        <v>0.3559536652025464</v>
      </c>
      <c r="S136" s="207" t="s">
        <v>211</v>
      </c>
      <c r="T136" s="207">
        <v>0.92446054219999996</v>
      </c>
      <c r="U136" s="207">
        <v>1.367322150512799</v>
      </c>
    </row>
    <row r="137" spans="2:21" x14ac:dyDescent="0.25">
      <c r="B137" s="31">
        <v>2030</v>
      </c>
      <c r="C137" s="31">
        <v>7</v>
      </c>
      <c r="D137" s="156"/>
      <c r="E137" s="29"/>
      <c r="F137" s="29"/>
      <c r="G137" s="29"/>
      <c r="H137" s="29"/>
      <c r="J137" s="31">
        <v>2030</v>
      </c>
      <c r="K137" s="31">
        <v>7</v>
      </c>
      <c r="L137" s="207">
        <v>2.8287545139995522</v>
      </c>
      <c r="M137" s="207">
        <v>2.4092179873235344</v>
      </c>
      <c r="N137" s="207">
        <v>1.6167400000000001</v>
      </c>
      <c r="O137" s="207">
        <v>1.5380499999999999</v>
      </c>
      <c r="P137" s="207">
        <v>0.95214993756974997</v>
      </c>
      <c r="Q137" s="207">
        <v>0.72434249608488133</v>
      </c>
      <c r="R137" s="207">
        <v>0.3559536652025464</v>
      </c>
      <c r="S137" s="207" t="s">
        <v>211</v>
      </c>
      <c r="T137" s="207">
        <v>0.92446054219999996</v>
      </c>
      <c r="U137" s="207">
        <v>1.367322150512799</v>
      </c>
    </row>
    <row r="138" spans="2:21" x14ac:dyDescent="0.25">
      <c r="B138" s="31">
        <v>2030</v>
      </c>
      <c r="C138" s="31">
        <v>8</v>
      </c>
      <c r="D138" s="156"/>
      <c r="E138" s="29"/>
      <c r="F138" s="29"/>
      <c r="G138" s="29"/>
      <c r="H138" s="29"/>
      <c r="J138" s="31">
        <v>2030</v>
      </c>
      <c r="K138" s="31">
        <v>8</v>
      </c>
      <c r="L138" s="207">
        <v>2.8287545139995522</v>
      </c>
      <c r="M138" s="207">
        <v>2.4092179873235344</v>
      </c>
      <c r="N138" s="207">
        <v>1.6167400000000001</v>
      </c>
      <c r="O138" s="207">
        <v>1.5380499999999999</v>
      </c>
      <c r="P138" s="207">
        <v>0.95214993756974997</v>
      </c>
      <c r="Q138" s="207">
        <v>0.72434249608488133</v>
      </c>
      <c r="R138" s="207">
        <v>0.3559536652025464</v>
      </c>
      <c r="S138" s="207" t="s">
        <v>211</v>
      </c>
      <c r="T138" s="207">
        <v>0.92446054219999996</v>
      </c>
      <c r="U138" s="207">
        <v>1.367322150512799</v>
      </c>
    </row>
    <row r="139" spans="2:21" x14ac:dyDescent="0.25">
      <c r="B139" s="31">
        <v>2030</v>
      </c>
      <c r="C139" s="31">
        <v>9</v>
      </c>
      <c r="D139" s="156"/>
      <c r="E139" s="29"/>
      <c r="F139" s="29"/>
      <c r="G139" s="29"/>
      <c r="H139" s="29"/>
      <c r="J139" s="31">
        <v>2030</v>
      </c>
      <c r="K139" s="31">
        <v>9</v>
      </c>
      <c r="L139" s="207">
        <v>2.8287545139995522</v>
      </c>
      <c r="M139" s="207">
        <v>2.4092179873235344</v>
      </c>
      <c r="N139" s="207">
        <v>1.6167400000000001</v>
      </c>
      <c r="O139" s="207">
        <v>1.5380499999999999</v>
      </c>
      <c r="P139" s="207">
        <v>0.95214993756974997</v>
      </c>
      <c r="Q139" s="207">
        <v>0.72434249608488133</v>
      </c>
      <c r="R139" s="207">
        <v>0.3559536652025464</v>
      </c>
      <c r="S139" s="207" t="s">
        <v>211</v>
      </c>
      <c r="T139" s="207">
        <v>0.92446054219999996</v>
      </c>
      <c r="U139" s="207">
        <v>1.367322150512799</v>
      </c>
    </row>
    <row r="140" spans="2:21" x14ac:dyDescent="0.25">
      <c r="B140" s="31">
        <v>2030</v>
      </c>
      <c r="C140" s="31">
        <v>10</v>
      </c>
      <c r="D140" s="156"/>
      <c r="E140" s="29"/>
      <c r="F140" s="29"/>
      <c r="G140" s="29"/>
      <c r="H140" s="29"/>
      <c r="J140" s="31">
        <v>2030</v>
      </c>
      <c r="K140" s="31">
        <v>10</v>
      </c>
      <c r="L140" s="207">
        <v>2.8287545139995522</v>
      </c>
      <c r="M140" s="207">
        <v>2.4092179873235344</v>
      </c>
      <c r="N140" s="207">
        <v>1.6167400000000001</v>
      </c>
      <c r="O140" s="207">
        <v>1.5380499999999999</v>
      </c>
      <c r="P140" s="207">
        <v>0.95214993756974997</v>
      </c>
      <c r="Q140" s="207">
        <v>0.72434249608488133</v>
      </c>
      <c r="R140" s="207">
        <v>0.3559536652025464</v>
      </c>
      <c r="S140" s="207" t="s">
        <v>211</v>
      </c>
      <c r="T140" s="207">
        <v>0.92446054219999996</v>
      </c>
      <c r="U140" s="207">
        <v>1.367322150512799</v>
      </c>
    </row>
    <row r="141" spans="2:21" x14ac:dyDescent="0.25">
      <c r="B141" s="31">
        <v>2030</v>
      </c>
      <c r="C141" s="31">
        <v>11</v>
      </c>
      <c r="D141" s="156"/>
      <c r="E141" s="29"/>
      <c r="F141" s="29"/>
      <c r="G141" s="29"/>
      <c r="H141" s="29"/>
      <c r="J141" s="31">
        <v>2030</v>
      </c>
      <c r="K141" s="31">
        <v>11</v>
      </c>
      <c r="L141" s="207">
        <v>2.8287545139995522</v>
      </c>
      <c r="M141" s="207">
        <v>2.4092179873235344</v>
      </c>
      <c r="N141" s="207">
        <v>1.6167400000000001</v>
      </c>
      <c r="O141" s="207">
        <v>1.5380499999999999</v>
      </c>
      <c r="P141" s="207">
        <v>0.95214993756974997</v>
      </c>
      <c r="Q141" s="207">
        <v>0.72434249608488133</v>
      </c>
      <c r="R141" s="207">
        <v>0.3559536652025464</v>
      </c>
      <c r="S141" s="207" t="s">
        <v>211</v>
      </c>
      <c r="T141" s="207">
        <v>0.92446054219999996</v>
      </c>
      <c r="U141" s="207">
        <v>1.367322150512799</v>
      </c>
    </row>
    <row r="142" spans="2:21" x14ac:dyDescent="0.25">
      <c r="B142" s="65">
        <v>2030</v>
      </c>
      <c r="C142" s="65">
        <v>12</v>
      </c>
      <c r="D142" s="156"/>
      <c r="E142" s="29"/>
      <c r="F142" s="29"/>
      <c r="G142" s="29"/>
      <c r="H142" s="29"/>
      <c r="J142" s="65">
        <v>2030</v>
      </c>
      <c r="K142" s="65">
        <v>12</v>
      </c>
      <c r="L142" s="207">
        <v>2.8287545139995522</v>
      </c>
      <c r="M142" s="207">
        <v>2.4092179873235344</v>
      </c>
      <c r="N142" s="207">
        <v>1.6167400000000001</v>
      </c>
      <c r="O142" s="207">
        <v>1.5380499999999999</v>
      </c>
      <c r="P142" s="207">
        <v>0.95214993756974997</v>
      </c>
      <c r="Q142" s="207">
        <v>0.72434249608488133</v>
      </c>
      <c r="R142" s="207">
        <v>0.3559536652025464</v>
      </c>
      <c r="S142" s="207" t="s">
        <v>211</v>
      </c>
      <c r="T142" s="207">
        <v>0.92446054219999996</v>
      </c>
      <c r="U142" s="207">
        <v>1.367322150512799</v>
      </c>
    </row>
    <row r="143" spans="2:21" x14ac:dyDescent="0.25">
      <c r="B143" s="31">
        <v>2031</v>
      </c>
      <c r="C143" s="31">
        <v>1</v>
      </c>
      <c r="D143" s="156"/>
      <c r="E143" s="29"/>
      <c r="F143" s="29"/>
      <c r="G143" s="29"/>
      <c r="H143" s="29"/>
      <c r="J143" s="31">
        <v>2031</v>
      </c>
      <c r="K143" s="31">
        <v>1</v>
      </c>
      <c r="L143" s="207">
        <v>2.9797887355011037</v>
      </c>
      <c r="M143" s="207">
        <v>2.5165150158868648</v>
      </c>
      <c r="N143" s="207">
        <v>1.6854799999999999</v>
      </c>
      <c r="O143" s="207">
        <v>1.60141</v>
      </c>
      <c r="P143" s="207">
        <v>0.98837558142837689</v>
      </c>
      <c r="Q143" s="207">
        <v>0.75049238409189478</v>
      </c>
      <c r="R143" s="207">
        <v>0.3726409491414599</v>
      </c>
      <c r="S143" s="207" t="s">
        <v>211</v>
      </c>
      <c r="T143" s="207">
        <v>0.95981783789999997</v>
      </c>
      <c r="U143" s="207">
        <v>1.4347004924302642</v>
      </c>
    </row>
    <row r="144" spans="2:21" x14ac:dyDescent="0.25">
      <c r="B144" s="31">
        <v>2031</v>
      </c>
      <c r="C144" s="31">
        <v>2</v>
      </c>
      <c r="D144" s="156"/>
      <c r="E144" s="29"/>
      <c r="F144" s="29"/>
      <c r="G144" s="29"/>
      <c r="H144" s="29"/>
      <c r="J144" s="31">
        <v>2031</v>
      </c>
      <c r="K144" s="31">
        <v>2</v>
      </c>
      <c r="L144" s="207">
        <v>2.9797887355011037</v>
      </c>
      <c r="M144" s="207">
        <v>2.5165150158868648</v>
      </c>
      <c r="N144" s="207">
        <v>1.6854799999999999</v>
      </c>
      <c r="O144" s="207">
        <v>1.60141</v>
      </c>
      <c r="P144" s="207">
        <v>0.98837558142837689</v>
      </c>
      <c r="Q144" s="207">
        <v>0.75049238409189478</v>
      </c>
      <c r="R144" s="207">
        <v>0.3726409491414599</v>
      </c>
      <c r="S144" s="207" t="s">
        <v>211</v>
      </c>
      <c r="T144" s="207">
        <v>0.95981783789999997</v>
      </c>
      <c r="U144" s="207">
        <v>1.4347004924302642</v>
      </c>
    </row>
    <row r="145" spans="2:21" x14ac:dyDescent="0.25">
      <c r="B145" s="31">
        <v>2031</v>
      </c>
      <c r="C145" s="31">
        <v>3</v>
      </c>
      <c r="D145" s="156"/>
      <c r="E145" s="29"/>
      <c r="F145" s="29"/>
      <c r="G145" s="29"/>
      <c r="H145" s="29"/>
      <c r="J145" s="31">
        <v>2031</v>
      </c>
      <c r="K145" s="31">
        <v>3</v>
      </c>
      <c r="L145" s="207">
        <v>2.9797887355011037</v>
      </c>
      <c r="M145" s="207">
        <v>2.5165150158868648</v>
      </c>
      <c r="N145" s="207">
        <v>1.6854799999999999</v>
      </c>
      <c r="O145" s="207">
        <v>1.60141</v>
      </c>
      <c r="P145" s="207">
        <v>0.98837558142837689</v>
      </c>
      <c r="Q145" s="207">
        <v>0.75049238409189478</v>
      </c>
      <c r="R145" s="207">
        <v>0.3726409491414599</v>
      </c>
      <c r="S145" s="207" t="s">
        <v>211</v>
      </c>
      <c r="T145" s="207">
        <v>0.95981783789999997</v>
      </c>
      <c r="U145" s="207">
        <v>1.4347004924302642</v>
      </c>
    </row>
    <row r="146" spans="2:21" x14ac:dyDescent="0.25">
      <c r="B146" s="31">
        <v>2031</v>
      </c>
      <c r="C146" s="31">
        <v>4</v>
      </c>
      <c r="D146" s="156"/>
      <c r="E146" s="29"/>
      <c r="F146" s="29"/>
      <c r="G146" s="29"/>
      <c r="H146" s="29"/>
      <c r="J146" s="31">
        <v>2031</v>
      </c>
      <c r="K146" s="31">
        <v>4</v>
      </c>
      <c r="L146" s="207">
        <v>2.9797887355011037</v>
      </c>
      <c r="M146" s="207">
        <v>2.5165150158868648</v>
      </c>
      <c r="N146" s="207">
        <v>1.6854799999999999</v>
      </c>
      <c r="O146" s="207">
        <v>1.60141</v>
      </c>
      <c r="P146" s="207">
        <v>0.98837558142837689</v>
      </c>
      <c r="Q146" s="207">
        <v>0.75049238409189478</v>
      </c>
      <c r="R146" s="207">
        <v>0.3726409491414599</v>
      </c>
      <c r="S146" s="207" t="s">
        <v>211</v>
      </c>
      <c r="T146" s="207">
        <v>0.95981783789999997</v>
      </c>
      <c r="U146" s="207">
        <v>1.4347004924302642</v>
      </c>
    </row>
    <row r="147" spans="2:21" x14ac:dyDescent="0.25">
      <c r="B147" s="31">
        <v>2031</v>
      </c>
      <c r="C147" s="31">
        <v>5</v>
      </c>
      <c r="D147" s="156"/>
      <c r="E147" s="29"/>
      <c r="F147" s="29"/>
      <c r="G147" s="29"/>
      <c r="H147" s="29"/>
      <c r="J147" s="31">
        <v>2031</v>
      </c>
      <c r="K147" s="31">
        <v>5</v>
      </c>
      <c r="L147" s="207">
        <v>2.9797887355011037</v>
      </c>
      <c r="M147" s="207">
        <v>2.5165150158868648</v>
      </c>
      <c r="N147" s="207">
        <v>1.6854799999999999</v>
      </c>
      <c r="O147" s="207">
        <v>1.60141</v>
      </c>
      <c r="P147" s="207">
        <v>0.98837558142837689</v>
      </c>
      <c r="Q147" s="207">
        <v>0.75049238409189478</v>
      </c>
      <c r="R147" s="207">
        <v>0.3726409491414599</v>
      </c>
      <c r="S147" s="207" t="s">
        <v>211</v>
      </c>
      <c r="T147" s="207">
        <v>0.95981783789999997</v>
      </c>
      <c r="U147" s="207">
        <v>1.4347004924302642</v>
      </c>
    </row>
    <row r="148" spans="2:21" x14ac:dyDescent="0.25">
      <c r="B148" s="31">
        <v>2031</v>
      </c>
      <c r="C148" s="31">
        <v>6</v>
      </c>
      <c r="D148" s="156"/>
      <c r="E148" s="29"/>
      <c r="F148" s="29"/>
      <c r="G148" s="29"/>
      <c r="H148" s="29"/>
      <c r="J148" s="31">
        <v>2031</v>
      </c>
      <c r="K148" s="31">
        <v>6</v>
      </c>
      <c r="L148" s="207">
        <v>2.9797887355011037</v>
      </c>
      <c r="M148" s="207">
        <v>2.5165150158868648</v>
      </c>
      <c r="N148" s="207">
        <v>1.6854799999999999</v>
      </c>
      <c r="O148" s="207">
        <v>1.60141</v>
      </c>
      <c r="P148" s="207">
        <v>0.98837558142837689</v>
      </c>
      <c r="Q148" s="207">
        <v>0.75049238409189478</v>
      </c>
      <c r="R148" s="207">
        <v>0.3726409491414599</v>
      </c>
      <c r="S148" s="207" t="s">
        <v>211</v>
      </c>
      <c r="T148" s="207">
        <v>0.95981783789999997</v>
      </c>
      <c r="U148" s="207">
        <v>1.4347004924302642</v>
      </c>
    </row>
    <row r="149" spans="2:21" x14ac:dyDescent="0.25">
      <c r="B149" s="31">
        <v>2031</v>
      </c>
      <c r="C149" s="31">
        <v>7</v>
      </c>
      <c r="D149" s="156"/>
      <c r="E149" s="29"/>
      <c r="F149" s="29"/>
      <c r="G149" s="29"/>
      <c r="H149" s="29"/>
      <c r="J149" s="31">
        <v>2031</v>
      </c>
      <c r="K149" s="31">
        <v>7</v>
      </c>
      <c r="L149" s="207">
        <v>2.9797887355011037</v>
      </c>
      <c r="M149" s="207">
        <v>2.5165150158868648</v>
      </c>
      <c r="N149" s="207">
        <v>1.6854799999999999</v>
      </c>
      <c r="O149" s="207">
        <v>1.60141</v>
      </c>
      <c r="P149" s="207">
        <v>0.98837558142837689</v>
      </c>
      <c r="Q149" s="207">
        <v>0.75049238409189478</v>
      </c>
      <c r="R149" s="207">
        <v>0.3726409491414599</v>
      </c>
      <c r="S149" s="207" t="s">
        <v>211</v>
      </c>
      <c r="T149" s="207">
        <v>0.95981783789999997</v>
      </c>
      <c r="U149" s="207">
        <v>1.4347004924302642</v>
      </c>
    </row>
    <row r="150" spans="2:21" x14ac:dyDescent="0.25">
      <c r="B150" s="31">
        <v>2031</v>
      </c>
      <c r="C150" s="31">
        <v>8</v>
      </c>
      <c r="D150" s="156"/>
      <c r="E150" s="29"/>
      <c r="F150" s="29"/>
      <c r="G150" s="29"/>
      <c r="H150" s="29"/>
      <c r="J150" s="31">
        <v>2031</v>
      </c>
      <c r="K150" s="31">
        <v>8</v>
      </c>
      <c r="L150" s="207">
        <v>2.9797887355011037</v>
      </c>
      <c r="M150" s="207">
        <v>2.5165150158868648</v>
      </c>
      <c r="N150" s="207">
        <v>1.6854799999999999</v>
      </c>
      <c r="O150" s="207">
        <v>1.60141</v>
      </c>
      <c r="P150" s="207">
        <v>0.98837558142837689</v>
      </c>
      <c r="Q150" s="207">
        <v>0.75049238409189478</v>
      </c>
      <c r="R150" s="207">
        <v>0.3726409491414599</v>
      </c>
      <c r="S150" s="207" t="s">
        <v>211</v>
      </c>
      <c r="T150" s="207">
        <v>0.95981783789999997</v>
      </c>
      <c r="U150" s="207">
        <v>1.4347004924302642</v>
      </c>
    </row>
    <row r="151" spans="2:21" x14ac:dyDescent="0.25">
      <c r="B151" s="31">
        <v>2031</v>
      </c>
      <c r="C151" s="31">
        <v>9</v>
      </c>
      <c r="D151" s="156"/>
      <c r="E151" s="29"/>
      <c r="F151" s="29"/>
      <c r="G151" s="29"/>
      <c r="H151" s="29"/>
      <c r="J151" s="31">
        <v>2031</v>
      </c>
      <c r="K151" s="31">
        <v>9</v>
      </c>
      <c r="L151" s="207">
        <v>2.9797887355011037</v>
      </c>
      <c r="M151" s="207">
        <v>2.5165150158868648</v>
      </c>
      <c r="N151" s="207">
        <v>1.6854799999999999</v>
      </c>
      <c r="O151" s="207">
        <v>1.60141</v>
      </c>
      <c r="P151" s="207">
        <v>0.98837558142837689</v>
      </c>
      <c r="Q151" s="207">
        <v>0.75049238409189478</v>
      </c>
      <c r="R151" s="207">
        <v>0.3726409491414599</v>
      </c>
      <c r="S151" s="207" t="s">
        <v>211</v>
      </c>
      <c r="T151" s="207">
        <v>0.95981783789999997</v>
      </c>
      <c r="U151" s="207">
        <v>1.4347004924302642</v>
      </c>
    </row>
    <row r="152" spans="2:21" x14ac:dyDescent="0.25">
      <c r="B152" s="31">
        <v>2031</v>
      </c>
      <c r="C152" s="31">
        <v>10</v>
      </c>
      <c r="D152" s="156"/>
      <c r="E152" s="29"/>
      <c r="F152" s="29"/>
      <c r="G152" s="29"/>
      <c r="H152" s="29"/>
      <c r="J152" s="31">
        <v>2031</v>
      </c>
      <c r="K152" s="31">
        <v>10</v>
      </c>
      <c r="L152" s="207">
        <v>2.9797887355011037</v>
      </c>
      <c r="M152" s="207">
        <v>2.5165150158868648</v>
      </c>
      <c r="N152" s="207">
        <v>1.6854799999999999</v>
      </c>
      <c r="O152" s="207">
        <v>1.60141</v>
      </c>
      <c r="P152" s="207">
        <v>0.98837558142837689</v>
      </c>
      <c r="Q152" s="207">
        <v>0.75049238409189478</v>
      </c>
      <c r="R152" s="207">
        <v>0.3726409491414599</v>
      </c>
      <c r="S152" s="207" t="s">
        <v>211</v>
      </c>
      <c r="T152" s="207">
        <v>0.95981783789999997</v>
      </c>
      <c r="U152" s="207">
        <v>1.4347004924302642</v>
      </c>
    </row>
    <row r="153" spans="2:21" x14ac:dyDescent="0.25">
      <c r="B153" s="31">
        <v>2031</v>
      </c>
      <c r="C153" s="31">
        <v>11</v>
      </c>
      <c r="D153" s="156"/>
      <c r="E153" s="29"/>
      <c r="F153" s="29"/>
      <c r="G153" s="29"/>
      <c r="H153" s="29"/>
      <c r="J153" s="31">
        <v>2031</v>
      </c>
      <c r="K153" s="31">
        <v>11</v>
      </c>
      <c r="L153" s="207">
        <v>2.9797887355011037</v>
      </c>
      <c r="M153" s="207">
        <v>2.5165150158868648</v>
      </c>
      <c r="N153" s="207">
        <v>1.6854799999999999</v>
      </c>
      <c r="O153" s="207">
        <v>1.60141</v>
      </c>
      <c r="P153" s="207">
        <v>0.98837558142837689</v>
      </c>
      <c r="Q153" s="207">
        <v>0.75049238409189478</v>
      </c>
      <c r="R153" s="207">
        <v>0.3726409491414599</v>
      </c>
      <c r="S153" s="207" t="s">
        <v>211</v>
      </c>
      <c r="T153" s="207">
        <v>0.95981783789999997</v>
      </c>
      <c r="U153" s="207">
        <v>1.4347004924302642</v>
      </c>
    </row>
    <row r="154" spans="2:21" x14ac:dyDescent="0.25">
      <c r="B154" s="31">
        <v>2031</v>
      </c>
      <c r="C154" s="31">
        <v>12</v>
      </c>
      <c r="D154" s="156"/>
      <c r="E154" s="29"/>
      <c r="F154" s="29"/>
      <c r="G154" s="29"/>
      <c r="H154" s="29"/>
      <c r="J154" s="31">
        <v>2031</v>
      </c>
      <c r="K154" s="31">
        <v>12</v>
      </c>
      <c r="L154" s="207">
        <v>2.9797887355011037</v>
      </c>
      <c r="M154" s="207">
        <v>2.5165150158868648</v>
      </c>
      <c r="N154" s="207">
        <v>1.6854799999999999</v>
      </c>
      <c r="O154" s="207">
        <v>1.60141</v>
      </c>
      <c r="P154" s="207">
        <v>0.98837558142837689</v>
      </c>
      <c r="Q154" s="207">
        <v>0.75049238409189478</v>
      </c>
      <c r="R154" s="207">
        <v>0.3726409491414599</v>
      </c>
      <c r="S154" s="207" t="s">
        <v>211</v>
      </c>
      <c r="T154" s="207">
        <v>0.95981783789999997</v>
      </c>
      <c r="U154" s="207">
        <v>1.4347004924302642</v>
      </c>
    </row>
    <row r="155" spans="2:21" x14ac:dyDescent="0.25">
      <c r="B155" s="31">
        <v>2032</v>
      </c>
      <c r="C155" s="31">
        <v>1</v>
      </c>
      <c r="D155" s="156"/>
      <c r="E155" s="29"/>
      <c r="F155" s="29"/>
      <c r="G155" s="29"/>
      <c r="H155" s="29"/>
      <c r="J155" s="31">
        <v>2032</v>
      </c>
      <c r="K155" s="31">
        <v>1</v>
      </c>
      <c r="L155" s="207">
        <v>3.1376119702675971</v>
      </c>
      <c r="M155" s="207">
        <v>2.6190952508885448</v>
      </c>
      <c r="N155" s="207">
        <v>1.74786</v>
      </c>
      <c r="O155" s="207">
        <v>1.6574800000000001</v>
      </c>
      <c r="P155" s="207">
        <v>1.0169463774590426</v>
      </c>
      <c r="Q155" s="207">
        <v>0.76890398840297214</v>
      </c>
      <c r="R155" s="207">
        <v>0.38992819603085294</v>
      </c>
      <c r="S155" s="207" t="s">
        <v>211</v>
      </c>
      <c r="T155" s="207">
        <v>0.9877405655</v>
      </c>
      <c r="U155" s="207">
        <v>1.5028685338262451</v>
      </c>
    </row>
    <row r="156" spans="2:21" x14ac:dyDescent="0.25">
      <c r="B156" s="31">
        <v>2032</v>
      </c>
      <c r="C156" s="31">
        <v>2</v>
      </c>
      <c r="D156" s="156"/>
      <c r="E156" s="29"/>
      <c r="F156" s="29"/>
      <c r="G156" s="29"/>
      <c r="H156" s="29"/>
      <c r="J156" s="31">
        <v>2032</v>
      </c>
      <c r="K156" s="31">
        <v>2</v>
      </c>
      <c r="L156" s="207">
        <v>3.1376119702675971</v>
      </c>
      <c r="M156" s="207">
        <v>2.6190952508885448</v>
      </c>
      <c r="N156" s="207">
        <v>1.74786</v>
      </c>
      <c r="O156" s="207">
        <v>1.6574800000000001</v>
      </c>
      <c r="P156" s="207">
        <v>1.0169463774590426</v>
      </c>
      <c r="Q156" s="207">
        <v>0.76890398840297214</v>
      </c>
      <c r="R156" s="207">
        <v>0.38992819603085294</v>
      </c>
      <c r="S156" s="207" t="s">
        <v>211</v>
      </c>
      <c r="T156" s="207">
        <v>0.9877405655</v>
      </c>
      <c r="U156" s="207">
        <v>1.5028685338262451</v>
      </c>
    </row>
    <row r="157" spans="2:21" x14ac:dyDescent="0.25">
      <c r="B157" s="31">
        <v>2032</v>
      </c>
      <c r="C157" s="31">
        <v>3</v>
      </c>
      <c r="D157" s="156"/>
      <c r="E157" s="29"/>
      <c r="F157" s="29"/>
      <c r="G157" s="29"/>
      <c r="H157" s="29"/>
      <c r="J157" s="31">
        <v>2032</v>
      </c>
      <c r="K157" s="31">
        <v>3</v>
      </c>
      <c r="L157" s="207">
        <v>3.1376119702675971</v>
      </c>
      <c r="M157" s="207">
        <v>2.6190952508885448</v>
      </c>
      <c r="N157" s="207">
        <v>1.74786</v>
      </c>
      <c r="O157" s="207">
        <v>1.6574800000000001</v>
      </c>
      <c r="P157" s="207">
        <v>1.0169463774590426</v>
      </c>
      <c r="Q157" s="207">
        <v>0.76890398840297214</v>
      </c>
      <c r="R157" s="207">
        <v>0.38992819603085294</v>
      </c>
      <c r="S157" s="207" t="s">
        <v>211</v>
      </c>
      <c r="T157" s="207">
        <v>0.9877405655</v>
      </c>
      <c r="U157" s="207">
        <v>1.5028685338262451</v>
      </c>
    </row>
    <row r="158" spans="2:21" x14ac:dyDescent="0.25">
      <c r="B158" s="31">
        <v>2032</v>
      </c>
      <c r="C158" s="31">
        <v>4</v>
      </c>
      <c r="D158" s="156"/>
      <c r="E158" s="29"/>
      <c r="F158" s="29"/>
      <c r="G158" s="29"/>
      <c r="H158" s="29"/>
      <c r="J158" s="31">
        <v>2032</v>
      </c>
      <c r="K158" s="31">
        <v>4</v>
      </c>
      <c r="L158" s="207">
        <v>3.1376119702675971</v>
      </c>
      <c r="M158" s="207">
        <v>2.6190952508885448</v>
      </c>
      <c r="N158" s="207">
        <v>1.74786</v>
      </c>
      <c r="O158" s="207">
        <v>1.6574800000000001</v>
      </c>
      <c r="P158" s="207">
        <v>1.0169463774590426</v>
      </c>
      <c r="Q158" s="207">
        <v>0.76890398840297214</v>
      </c>
      <c r="R158" s="207">
        <v>0.38992819603085294</v>
      </c>
      <c r="S158" s="207" t="s">
        <v>211</v>
      </c>
      <c r="T158" s="207">
        <v>0.9877405655</v>
      </c>
      <c r="U158" s="207">
        <v>1.5028685338262451</v>
      </c>
    </row>
    <row r="159" spans="2:21" x14ac:dyDescent="0.25">
      <c r="B159" s="31">
        <v>2032</v>
      </c>
      <c r="C159" s="31">
        <v>5</v>
      </c>
      <c r="D159" s="156"/>
      <c r="E159" s="29"/>
      <c r="F159" s="29"/>
      <c r="G159" s="29"/>
      <c r="H159" s="29"/>
      <c r="J159" s="31">
        <v>2032</v>
      </c>
      <c r="K159" s="31">
        <v>5</v>
      </c>
      <c r="L159" s="207">
        <v>3.1376119702675971</v>
      </c>
      <c r="M159" s="207">
        <v>2.6190952508885448</v>
      </c>
      <c r="N159" s="207">
        <v>1.74786</v>
      </c>
      <c r="O159" s="207">
        <v>1.6574800000000001</v>
      </c>
      <c r="P159" s="207">
        <v>1.0169463774590426</v>
      </c>
      <c r="Q159" s="207">
        <v>0.76890398840297214</v>
      </c>
      <c r="R159" s="207">
        <v>0.38992819603085294</v>
      </c>
      <c r="S159" s="207" t="s">
        <v>211</v>
      </c>
      <c r="T159" s="207">
        <v>0.9877405655</v>
      </c>
      <c r="U159" s="207">
        <v>1.5028685338262451</v>
      </c>
    </row>
    <row r="160" spans="2:21" x14ac:dyDescent="0.25">
      <c r="B160" s="31">
        <v>2032</v>
      </c>
      <c r="C160" s="31">
        <v>6</v>
      </c>
      <c r="D160" s="156"/>
      <c r="E160" s="29"/>
      <c r="F160" s="29"/>
      <c r="G160" s="29"/>
      <c r="H160" s="29"/>
      <c r="J160" s="31">
        <v>2032</v>
      </c>
      <c r="K160" s="31">
        <v>6</v>
      </c>
      <c r="L160" s="207">
        <v>3.1376119702675971</v>
      </c>
      <c r="M160" s="207">
        <v>2.6190952508885448</v>
      </c>
      <c r="N160" s="207">
        <v>1.74786</v>
      </c>
      <c r="O160" s="207">
        <v>1.6574800000000001</v>
      </c>
      <c r="P160" s="207">
        <v>1.0169463774590426</v>
      </c>
      <c r="Q160" s="207">
        <v>0.76890398840297214</v>
      </c>
      <c r="R160" s="207">
        <v>0.38992819603085294</v>
      </c>
      <c r="S160" s="207" t="s">
        <v>211</v>
      </c>
      <c r="T160" s="207">
        <v>0.9877405655</v>
      </c>
      <c r="U160" s="207">
        <v>1.5028685338262451</v>
      </c>
    </row>
    <row r="161" spans="2:21" x14ac:dyDescent="0.25">
      <c r="B161" s="31">
        <v>2032</v>
      </c>
      <c r="C161" s="31">
        <v>7</v>
      </c>
      <c r="D161" s="156"/>
      <c r="E161" s="29"/>
      <c r="F161" s="29"/>
      <c r="G161" s="29"/>
      <c r="H161" s="29"/>
      <c r="J161" s="31">
        <v>2032</v>
      </c>
      <c r="K161" s="31">
        <v>7</v>
      </c>
      <c r="L161" s="207">
        <v>3.1376119702675971</v>
      </c>
      <c r="M161" s="207">
        <v>2.6190952508885448</v>
      </c>
      <c r="N161" s="207">
        <v>1.74786</v>
      </c>
      <c r="O161" s="207">
        <v>1.6574800000000001</v>
      </c>
      <c r="P161" s="207">
        <v>1.0169463774590426</v>
      </c>
      <c r="Q161" s="207">
        <v>0.76890398840297214</v>
      </c>
      <c r="R161" s="207">
        <v>0.38992819603085294</v>
      </c>
      <c r="S161" s="207" t="s">
        <v>211</v>
      </c>
      <c r="T161" s="207">
        <v>0.9877405655</v>
      </c>
      <c r="U161" s="207">
        <v>1.5028685338262451</v>
      </c>
    </row>
    <row r="162" spans="2:21" x14ac:dyDescent="0.25">
      <c r="B162" s="31">
        <v>2032</v>
      </c>
      <c r="C162" s="31">
        <v>8</v>
      </c>
      <c r="D162" s="156"/>
      <c r="E162" s="29"/>
      <c r="F162" s="29"/>
      <c r="G162" s="29"/>
      <c r="H162" s="29"/>
      <c r="J162" s="31">
        <v>2032</v>
      </c>
      <c r="K162" s="31">
        <v>8</v>
      </c>
      <c r="L162" s="207">
        <v>3.1376119702675971</v>
      </c>
      <c r="M162" s="207">
        <v>2.6190952508885448</v>
      </c>
      <c r="N162" s="207">
        <v>1.74786</v>
      </c>
      <c r="O162" s="207">
        <v>1.6574800000000001</v>
      </c>
      <c r="P162" s="207">
        <v>1.0169463774590426</v>
      </c>
      <c r="Q162" s="207">
        <v>0.76890398840297214</v>
      </c>
      <c r="R162" s="207">
        <v>0.38992819603085294</v>
      </c>
      <c r="S162" s="207" t="s">
        <v>211</v>
      </c>
      <c r="T162" s="207">
        <v>0.9877405655</v>
      </c>
      <c r="U162" s="207">
        <v>1.5028685338262451</v>
      </c>
    </row>
    <row r="163" spans="2:21" x14ac:dyDescent="0.25">
      <c r="B163" s="31">
        <v>2032</v>
      </c>
      <c r="C163" s="31">
        <v>9</v>
      </c>
      <c r="D163" s="156"/>
      <c r="E163" s="29"/>
      <c r="F163" s="29"/>
      <c r="G163" s="29"/>
      <c r="H163" s="29"/>
      <c r="J163" s="31">
        <v>2032</v>
      </c>
      <c r="K163" s="31">
        <v>9</v>
      </c>
      <c r="L163" s="207">
        <v>3.1376119702675971</v>
      </c>
      <c r="M163" s="207">
        <v>2.6190952508885448</v>
      </c>
      <c r="N163" s="207">
        <v>1.74786</v>
      </c>
      <c r="O163" s="207">
        <v>1.6574800000000001</v>
      </c>
      <c r="P163" s="207">
        <v>1.0169463774590426</v>
      </c>
      <c r="Q163" s="207">
        <v>0.76890398840297214</v>
      </c>
      <c r="R163" s="207">
        <v>0.38992819603085294</v>
      </c>
      <c r="S163" s="207" t="s">
        <v>211</v>
      </c>
      <c r="T163" s="207">
        <v>0.9877405655</v>
      </c>
      <c r="U163" s="207">
        <v>1.5028685338262451</v>
      </c>
    </row>
    <row r="164" spans="2:21" x14ac:dyDescent="0.25">
      <c r="B164" s="31">
        <v>2032</v>
      </c>
      <c r="C164" s="31">
        <v>10</v>
      </c>
      <c r="D164" s="156"/>
      <c r="E164" s="29"/>
      <c r="F164" s="29"/>
      <c r="G164" s="29"/>
      <c r="H164" s="29"/>
      <c r="J164" s="31">
        <v>2032</v>
      </c>
      <c r="K164" s="31">
        <v>10</v>
      </c>
      <c r="L164" s="207">
        <v>3.1376119702675971</v>
      </c>
      <c r="M164" s="207">
        <v>2.6190952508885448</v>
      </c>
      <c r="N164" s="207">
        <v>1.74786</v>
      </c>
      <c r="O164" s="207">
        <v>1.6574800000000001</v>
      </c>
      <c r="P164" s="207">
        <v>1.0169463774590426</v>
      </c>
      <c r="Q164" s="207">
        <v>0.76890398840297214</v>
      </c>
      <c r="R164" s="207">
        <v>0.38992819603085294</v>
      </c>
      <c r="S164" s="207" t="s">
        <v>211</v>
      </c>
      <c r="T164" s="207">
        <v>0.9877405655</v>
      </c>
      <c r="U164" s="207">
        <v>1.5028685338262451</v>
      </c>
    </row>
    <row r="165" spans="2:21" x14ac:dyDescent="0.25">
      <c r="B165" s="31">
        <v>2032</v>
      </c>
      <c r="C165" s="31">
        <v>11</v>
      </c>
      <c r="D165" s="156"/>
      <c r="E165" s="29"/>
      <c r="F165" s="29"/>
      <c r="G165" s="29"/>
      <c r="H165" s="29"/>
      <c r="J165" s="31">
        <v>2032</v>
      </c>
      <c r="K165" s="31">
        <v>11</v>
      </c>
      <c r="L165" s="207">
        <v>3.1376119702675971</v>
      </c>
      <c r="M165" s="207">
        <v>2.6190952508885448</v>
      </c>
      <c r="N165" s="207">
        <v>1.74786</v>
      </c>
      <c r="O165" s="207">
        <v>1.6574800000000001</v>
      </c>
      <c r="P165" s="207">
        <v>1.0169463774590426</v>
      </c>
      <c r="Q165" s="207">
        <v>0.76890398840297214</v>
      </c>
      <c r="R165" s="207">
        <v>0.38992819603085294</v>
      </c>
      <c r="S165" s="207" t="s">
        <v>211</v>
      </c>
      <c r="T165" s="207">
        <v>0.9877405655</v>
      </c>
      <c r="U165" s="207">
        <v>1.5028685338262451</v>
      </c>
    </row>
    <row r="166" spans="2:21" x14ac:dyDescent="0.25">
      <c r="B166" s="31">
        <v>2032</v>
      </c>
      <c r="C166" s="31">
        <v>12</v>
      </c>
      <c r="D166" s="156"/>
      <c r="E166" s="29"/>
      <c r="F166" s="29"/>
      <c r="G166" s="29"/>
      <c r="H166" s="29"/>
      <c r="J166" s="31">
        <v>2032</v>
      </c>
      <c r="K166" s="31">
        <v>12</v>
      </c>
      <c r="L166" s="207">
        <v>3.1376119702675971</v>
      </c>
      <c r="M166" s="207">
        <v>2.6190952508885448</v>
      </c>
      <c r="N166" s="207">
        <v>1.74786</v>
      </c>
      <c r="O166" s="207">
        <v>1.6574800000000001</v>
      </c>
      <c r="P166" s="207">
        <v>1.0169463774590426</v>
      </c>
      <c r="Q166" s="207">
        <v>0.76890398840297214</v>
      </c>
      <c r="R166" s="207">
        <v>0.38992819603085294</v>
      </c>
      <c r="S166" s="207" t="s">
        <v>211</v>
      </c>
      <c r="T166" s="207">
        <v>0.9877405655</v>
      </c>
      <c r="U166" s="207">
        <v>1.5028685338262451</v>
      </c>
    </row>
    <row r="167" spans="2:21" x14ac:dyDescent="0.25">
      <c r="B167" s="31">
        <v>2033</v>
      </c>
      <c r="C167" s="31">
        <v>1</v>
      </c>
      <c r="D167" s="156"/>
      <c r="E167" s="29"/>
      <c r="F167" s="29"/>
      <c r="G167" s="29"/>
      <c r="H167" s="29"/>
      <c r="J167" s="31">
        <v>2033</v>
      </c>
      <c r="K167" s="31">
        <v>1</v>
      </c>
      <c r="L167" s="207">
        <v>3.3007688661094416</v>
      </c>
      <c r="M167" s="207">
        <v>2.7247685849968155</v>
      </c>
      <c r="N167" s="207">
        <v>1.8118999999999998</v>
      </c>
      <c r="O167" s="207">
        <v>1.71475</v>
      </c>
      <c r="P167" s="207">
        <v>1.0457405694354254</v>
      </c>
      <c r="Q167" s="207">
        <v>0.78793172726702065</v>
      </c>
      <c r="R167" s="207">
        <v>0.40804814707482873</v>
      </c>
      <c r="S167" s="207" t="s">
        <v>211</v>
      </c>
      <c r="T167" s="207">
        <v>1.0158663918999999</v>
      </c>
      <c r="U167" s="207">
        <v>1.5731426851985955</v>
      </c>
    </row>
    <row r="168" spans="2:21" x14ac:dyDescent="0.25">
      <c r="B168" s="31">
        <v>2033</v>
      </c>
      <c r="C168" s="31">
        <v>2</v>
      </c>
      <c r="D168" s="156"/>
      <c r="E168" s="29"/>
      <c r="F168" s="29"/>
      <c r="G168" s="29"/>
      <c r="H168" s="29"/>
      <c r="J168" s="31">
        <v>2033</v>
      </c>
      <c r="K168" s="31">
        <v>2</v>
      </c>
      <c r="L168" s="207">
        <v>3.3007688661094416</v>
      </c>
      <c r="M168" s="207">
        <v>2.7247685849968155</v>
      </c>
      <c r="N168" s="207">
        <v>1.8118999999999998</v>
      </c>
      <c r="O168" s="207">
        <v>1.71475</v>
      </c>
      <c r="P168" s="207">
        <v>1.0457405694354254</v>
      </c>
      <c r="Q168" s="207">
        <v>0.78793172726702065</v>
      </c>
      <c r="R168" s="207">
        <v>0.40804814707482873</v>
      </c>
      <c r="S168" s="207" t="s">
        <v>211</v>
      </c>
      <c r="T168" s="207">
        <v>1.0158663918999999</v>
      </c>
      <c r="U168" s="207">
        <v>1.5731426851985955</v>
      </c>
    </row>
    <row r="169" spans="2:21" x14ac:dyDescent="0.25">
      <c r="B169" s="31">
        <v>2033</v>
      </c>
      <c r="C169" s="31">
        <v>3</v>
      </c>
      <c r="D169" s="156"/>
      <c r="E169" s="29"/>
      <c r="F169" s="29"/>
      <c r="G169" s="29"/>
      <c r="H169" s="29"/>
      <c r="J169" s="31">
        <v>2033</v>
      </c>
      <c r="K169" s="31">
        <v>3</v>
      </c>
      <c r="L169" s="207">
        <v>3.3007688661094416</v>
      </c>
      <c r="M169" s="207">
        <v>2.7247685849968155</v>
      </c>
      <c r="N169" s="207">
        <v>1.8118999999999998</v>
      </c>
      <c r="O169" s="207">
        <v>1.71475</v>
      </c>
      <c r="P169" s="207">
        <v>1.0457405694354254</v>
      </c>
      <c r="Q169" s="207">
        <v>0.78793172726702065</v>
      </c>
      <c r="R169" s="207">
        <v>0.40804814707482873</v>
      </c>
      <c r="S169" s="207" t="s">
        <v>211</v>
      </c>
      <c r="T169" s="207">
        <v>1.0158663918999999</v>
      </c>
      <c r="U169" s="207">
        <v>1.5731426851985955</v>
      </c>
    </row>
    <row r="170" spans="2:21" x14ac:dyDescent="0.25">
      <c r="B170" s="31">
        <v>2033</v>
      </c>
      <c r="C170" s="31">
        <v>4</v>
      </c>
      <c r="D170" s="156"/>
      <c r="E170" s="29"/>
      <c r="F170" s="29"/>
      <c r="G170" s="29"/>
      <c r="H170" s="29"/>
      <c r="J170" s="31">
        <v>2033</v>
      </c>
      <c r="K170" s="31">
        <v>4</v>
      </c>
      <c r="L170" s="207">
        <v>3.3007688661094416</v>
      </c>
      <c r="M170" s="207">
        <v>2.7247685849968155</v>
      </c>
      <c r="N170" s="207">
        <v>1.8118999999999998</v>
      </c>
      <c r="O170" s="207">
        <v>1.71475</v>
      </c>
      <c r="P170" s="207">
        <v>1.0457405694354254</v>
      </c>
      <c r="Q170" s="207">
        <v>0.78793172726702065</v>
      </c>
      <c r="R170" s="207">
        <v>0.40804814707482873</v>
      </c>
      <c r="S170" s="207" t="s">
        <v>211</v>
      </c>
      <c r="T170" s="207">
        <v>1.0158663918999999</v>
      </c>
      <c r="U170" s="207">
        <v>1.5731426851985955</v>
      </c>
    </row>
    <row r="171" spans="2:21" x14ac:dyDescent="0.25">
      <c r="B171" s="31">
        <v>2033</v>
      </c>
      <c r="C171" s="31">
        <v>5</v>
      </c>
      <c r="D171" s="156"/>
      <c r="E171" s="29"/>
      <c r="F171" s="29"/>
      <c r="G171" s="29"/>
      <c r="H171" s="29"/>
      <c r="J171" s="31">
        <v>2033</v>
      </c>
      <c r="K171" s="31">
        <v>5</v>
      </c>
      <c r="L171" s="207">
        <v>3.3007688661094416</v>
      </c>
      <c r="M171" s="207">
        <v>2.7247685849968155</v>
      </c>
      <c r="N171" s="207">
        <v>1.8118999999999998</v>
      </c>
      <c r="O171" s="207">
        <v>1.71475</v>
      </c>
      <c r="P171" s="207">
        <v>1.0457405694354254</v>
      </c>
      <c r="Q171" s="207">
        <v>0.78793172726702065</v>
      </c>
      <c r="R171" s="207">
        <v>0.40804814707482873</v>
      </c>
      <c r="S171" s="207" t="s">
        <v>211</v>
      </c>
      <c r="T171" s="207">
        <v>1.0158663918999999</v>
      </c>
      <c r="U171" s="207">
        <v>1.5731426851985955</v>
      </c>
    </row>
    <row r="172" spans="2:21" x14ac:dyDescent="0.25">
      <c r="B172" s="31">
        <v>2033</v>
      </c>
      <c r="C172" s="31">
        <v>6</v>
      </c>
      <c r="D172" s="156"/>
      <c r="E172" s="29"/>
      <c r="F172" s="29"/>
      <c r="G172" s="29"/>
      <c r="H172" s="29"/>
      <c r="J172" s="31">
        <v>2033</v>
      </c>
      <c r="K172" s="31">
        <v>6</v>
      </c>
      <c r="L172" s="207">
        <v>3.3007688661094416</v>
      </c>
      <c r="M172" s="207">
        <v>2.7247685849968155</v>
      </c>
      <c r="N172" s="207">
        <v>1.8118999999999998</v>
      </c>
      <c r="O172" s="207">
        <v>1.71475</v>
      </c>
      <c r="P172" s="207">
        <v>1.0457405694354254</v>
      </c>
      <c r="Q172" s="207">
        <v>0.78793172726702065</v>
      </c>
      <c r="R172" s="207">
        <v>0.40804814707482873</v>
      </c>
      <c r="S172" s="207" t="s">
        <v>211</v>
      </c>
      <c r="T172" s="207">
        <v>1.0158663918999999</v>
      </c>
      <c r="U172" s="207">
        <v>1.5731426851985955</v>
      </c>
    </row>
    <row r="173" spans="2:21" x14ac:dyDescent="0.25">
      <c r="B173" s="31">
        <v>2033</v>
      </c>
      <c r="C173" s="31">
        <v>7</v>
      </c>
      <c r="D173" s="156"/>
      <c r="E173" s="29"/>
      <c r="F173" s="29"/>
      <c r="G173" s="29"/>
      <c r="H173" s="29"/>
      <c r="J173" s="31">
        <v>2033</v>
      </c>
      <c r="K173" s="31">
        <v>7</v>
      </c>
      <c r="L173" s="207">
        <v>3.3007688661094416</v>
      </c>
      <c r="M173" s="207">
        <v>2.7247685849968155</v>
      </c>
      <c r="N173" s="207">
        <v>1.8118999999999998</v>
      </c>
      <c r="O173" s="207">
        <v>1.71475</v>
      </c>
      <c r="P173" s="207">
        <v>1.0457405694354254</v>
      </c>
      <c r="Q173" s="207">
        <v>0.78793172726702065</v>
      </c>
      <c r="R173" s="207">
        <v>0.40804814707482873</v>
      </c>
      <c r="S173" s="207" t="s">
        <v>211</v>
      </c>
      <c r="T173" s="207">
        <v>1.0158663918999999</v>
      </c>
      <c r="U173" s="207">
        <v>1.5731426851985955</v>
      </c>
    </row>
    <row r="174" spans="2:21" x14ac:dyDescent="0.25">
      <c r="B174" s="31">
        <v>2033</v>
      </c>
      <c r="C174" s="31">
        <v>8</v>
      </c>
      <c r="D174" s="156"/>
      <c r="E174" s="29"/>
      <c r="F174" s="29"/>
      <c r="G174" s="29"/>
      <c r="H174" s="29"/>
      <c r="J174" s="31">
        <v>2033</v>
      </c>
      <c r="K174" s="31">
        <v>8</v>
      </c>
      <c r="L174" s="207">
        <v>3.3007688661094416</v>
      </c>
      <c r="M174" s="207">
        <v>2.7247685849968155</v>
      </c>
      <c r="N174" s="207">
        <v>1.8118999999999998</v>
      </c>
      <c r="O174" s="207">
        <v>1.71475</v>
      </c>
      <c r="P174" s="207">
        <v>1.0457405694354254</v>
      </c>
      <c r="Q174" s="207">
        <v>0.78793172726702065</v>
      </c>
      <c r="R174" s="207">
        <v>0.40804814707482873</v>
      </c>
      <c r="S174" s="207" t="s">
        <v>211</v>
      </c>
      <c r="T174" s="207">
        <v>1.0158663918999999</v>
      </c>
      <c r="U174" s="207">
        <v>1.5731426851985955</v>
      </c>
    </row>
    <row r="175" spans="2:21" x14ac:dyDescent="0.25">
      <c r="B175" s="31">
        <v>2033</v>
      </c>
      <c r="C175" s="31">
        <v>9</v>
      </c>
      <c r="D175" s="156"/>
      <c r="E175" s="29"/>
      <c r="F175" s="29"/>
      <c r="G175" s="29"/>
      <c r="H175" s="29"/>
      <c r="J175" s="31">
        <v>2033</v>
      </c>
      <c r="K175" s="31">
        <v>9</v>
      </c>
      <c r="L175" s="207">
        <v>3.3007688661094416</v>
      </c>
      <c r="M175" s="207">
        <v>2.7247685849968155</v>
      </c>
      <c r="N175" s="207">
        <v>1.8118999999999998</v>
      </c>
      <c r="O175" s="207">
        <v>1.71475</v>
      </c>
      <c r="P175" s="207">
        <v>1.0457405694354254</v>
      </c>
      <c r="Q175" s="207">
        <v>0.78793172726702065</v>
      </c>
      <c r="R175" s="207">
        <v>0.40804814707482873</v>
      </c>
      <c r="S175" s="207" t="s">
        <v>211</v>
      </c>
      <c r="T175" s="207">
        <v>1.0158663918999999</v>
      </c>
      <c r="U175" s="207">
        <v>1.5731426851985955</v>
      </c>
    </row>
    <row r="176" spans="2:21" x14ac:dyDescent="0.25">
      <c r="B176" s="31">
        <v>2033</v>
      </c>
      <c r="C176" s="31">
        <v>10</v>
      </c>
      <c r="D176" s="156"/>
      <c r="E176" s="29"/>
      <c r="F176" s="29"/>
      <c r="G176" s="29"/>
      <c r="H176" s="29"/>
      <c r="J176" s="31">
        <v>2033</v>
      </c>
      <c r="K176" s="31">
        <v>10</v>
      </c>
      <c r="L176" s="207">
        <v>3.3007688661094416</v>
      </c>
      <c r="M176" s="207">
        <v>2.7247685849968155</v>
      </c>
      <c r="N176" s="207">
        <v>1.8118999999999998</v>
      </c>
      <c r="O176" s="207">
        <v>1.71475</v>
      </c>
      <c r="P176" s="207">
        <v>1.0457405694354254</v>
      </c>
      <c r="Q176" s="207">
        <v>0.78793172726702065</v>
      </c>
      <c r="R176" s="207">
        <v>0.40804814707482873</v>
      </c>
      <c r="S176" s="207" t="s">
        <v>211</v>
      </c>
      <c r="T176" s="207">
        <v>1.0158663918999999</v>
      </c>
      <c r="U176" s="207">
        <v>1.5731426851985955</v>
      </c>
    </row>
    <row r="177" spans="2:21" x14ac:dyDescent="0.25">
      <c r="B177" s="31">
        <v>2033</v>
      </c>
      <c r="C177" s="31">
        <v>11</v>
      </c>
      <c r="D177" s="156"/>
      <c r="E177" s="29"/>
      <c r="F177" s="29"/>
      <c r="G177" s="29"/>
      <c r="H177" s="29"/>
      <c r="J177" s="31">
        <v>2033</v>
      </c>
      <c r="K177" s="31">
        <v>11</v>
      </c>
      <c r="L177" s="207">
        <v>3.3007688661094416</v>
      </c>
      <c r="M177" s="207">
        <v>2.7247685849968155</v>
      </c>
      <c r="N177" s="207">
        <v>1.8118999999999998</v>
      </c>
      <c r="O177" s="207">
        <v>1.71475</v>
      </c>
      <c r="P177" s="207">
        <v>1.0457405694354254</v>
      </c>
      <c r="Q177" s="207">
        <v>0.78793172726702065</v>
      </c>
      <c r="R177" s="207">
        <v>0.40804814707482873</v>
      </c>
      <c r="S177" s="207" t="s">
        <v>211</v>
      </c>
      <c r="T177" s="207">
        <v>1.0158663918999999</v>
      </c>
      <c r="U177" s="207">
        <v>1.5731426851985955</v>
      </c>
    </row>
    <row r="178" spans="2:21" x14ac:dyDescent="0.25">
      <c r="B178" s="31">
        <v>2033</v>
      </c>
      <c r="C178" s="31">
        <v>12</v>
      </c>
      <c r="D178" s="156"/>
      <c r="E178" s="29"/>
      <c r="F178" s="29"/>
      <c r="G178" s="29"/>
      <c r="H178" s="29"/>
      <c r="J178" s="31">
        <v>2033</v>
      </c>
      <c r="K178" s="31">
        <v>12</v>
      </c>
      <c r="L178" s="207">
        <v>3.3007688661094416</v>
      </c>
      <c r="M178" s="207">
        <v>2.7247685849968155</v>
      </c>
      <c r="N178" s="207">
        <v>1.8118999999999998</v>
      </c>
      <c r="O178" s="207">
        <v>1.71475</v>
      </c>
      <c r="P178" s="207">
        <v>1.0457405694354254</v>
      </c>
      <c r="Q178" s="207">
        <v>0.78793172726702065</v>
      </c>
      <c r="R178" s="207">
        <v>0.40804814707482873</v>
      </c>
      <c r="S178" s="207" t="s">
        <v>211</v>
      </c>
      <c r="T178" s="207">
        <v>1.0158663918999999</v>
      </c>
      <c r="U178" s="207">
        <v>1.5731426851985955</v>
      </c>
    </row>
    <row r="179" spans="2:21" x14ac:dyDescent="0.25">
      <c r="B179" s="31">
        <v>2034</v>
      </c>
      <c r="C179" s="31">
        <v>1</v>
      </c>
      <c r="D179" s="156"/>
      <c r="E179" s="29"/>
      <c r="F179" s="29"/>
      <c r="G179" s="29"/>
      <c r="H179" s="29"/>
      <c r="J179" s="31">
        <v>2034</v>
      </c>
      <c r="K179" s="31">
        <v>1</v>
      </c>
      <c r="L179" s="207">
        <v>3.4734138070211191</v>
      </c>
      <c r="M179" s="207">
        <v>2.836743184747311</v>
      </c>
      <c r="N179" s="207">
        <v>1.87988</v>
      </c>
      <c r="O179" s="207">
        <v>1.77569</v>
      </c>
      <c r="P179" s="207">
        <v>1.0765773862143933</v>
      </c>
      <c r="Q179" s="207">
        <v>0.80761610349546875</v>
      </c>
      <c r="R179" s="207">
        <v>0.42707676890251495</v>
      </c>
      <c r="S179" s="207" t="s">
        <v>211</v>
      </c>
      <c r="T179" s="207">
        <v>1.0459974139000001</v>
      </c>
      <c r="U179" s="207">
        <v>1.6476880221680168</v>
      </c>
    </row>
    <row r="180" spans="2:21" x14ac:dyDescent="0.25">
      <c r="B180" s="31">
        <v>2034</v>
      </c>
      <c r="C180" s="31">
        <v>2</v>
      </c>
      <c r="D180" s="156"/>
      <c r="E180" s="29"/>
      <c r="F180" s="29"/>
      <c r="G180" s="29"/>
      <c r="H180" s="29"/>
      <c r="J180" s="31">
        <v>2034</v>
      </c>
      <c r="K180" s="31">
        <v>2</v>
      </c>
      <c r="L180" s="207">
        <v>3.4734138070211191</v>
      </c>
      <c r="M180" s="207">
        <v>2.836743184747311</v>
      </c>
      <c r="N180" s="207">
        <v>1.87988</v>
      </c>
      <c r="O180" s="207">
        <v>1.77569</v>
      </c>
      <c r="P180" s="207">
        <v>1.0765773862143933</v>
      </c>
      <c r="Q180" s="207">
        <v>0.80761610349546875</v>
      </c>
      <c r="R180" s="207">
        <v>0.42707676890251495</v>
      </c>
      <c r="S180" s="207" t="s">
        <v>211</v>
      </c>
      <c r="T180" s="207">
        <v>1.0459974139000001</v>
      </c>
      <c r="U180" s="207">
        <v>1.6476880221680168</v>
      </c>
    </row>
    <row r="181" spans="2:21" x14ac:dyDescent="0.25">
      <c r="B181" s="31">
        <v>2034</v>
      </c>
      <c r="C181" s="31">
        <v>3</v>
      </c>
      <c r="D181" s="156"/>
      <c r="E181" s="29"/>
      <c r="F181" s="29"/>
      <c r="G181" s="29"/>
      <c r="H181" s="29"/>
      <c r="J181" s="31">
        <v>2034</v>
      </c>
      <c r="K181" s="31">
        <v>3</v>
      </c>
      <c r="L181" s="207">
        <v>3.4734138070211191</v>
      </c>
      <c r="M181" s="207">
        <v>2.836743184747311</v>
      </c>
      <c r="N181" s="207">
        <v>1.87988</v>
      </c>
      <c r="O181" s="207">
        <v>1.77569</v>
      </c>
      <c r="P181" s="207">
        <v>1.0765773862143933</v>
      </c>
      <c r="Q181" s="207">
        <v>0.80761610349546875</v>
      </c>
      <c r="R181" s="207">
        <v>0.42707676890251495</v>
      </c>
      <c r="S181" s="207" t="s">
        <v>211</v>
      </c>
      <c r="T181" s="207">
        <v>1.0459974139000001</v>
      </c>
      <c r="U181" s="207">
        <v>1.6476880221680168</v>
      </c>
    </row>
    <row r="182" spans="2:21" x14ac:dyDescent="0.25">
      <c r="B182" s="31">
        <v>2034</v>
      </c>
      <c r="C182" s="31">
        <v>4</v>
      </c>
      <c r="D182" s="156"/>
      <c r="E182" s="29"/>
      <c r="F182" s="29"/>
      <c r="G182" s="29"/>
      <c r="H182" s="29"/>
      <c r="J182" s="31">
        <v>2034</v>
      </c>
      <c r="K182" s="31">
        <v>4</v>
      </c>
      <c r="L182" s="207">
        <v>3.4734138070211191</v>
      </c>
      <c r="M182" s="207">
        <v>2.836743184747311</v>
      </c>
      <c r="N182" s="207">
        <v>1.87988</v>
      </c>
      <c r="O182" s="207">
        <v>1.77569</v>
      </c>
      <c r="P182" s="207">
        <v>1.0765773862143933</v>
      </c>
      <c r="Q182" s="207">
        <v>0.80761610349546875</v>
      </c>
      <c r="R182" s="207">
        <v>0.42707676890251495</v>
      </c>
      <c r="S182" s="207" t="s">
        <v>211</v>
      </c>
      <c r="T182" s="207">
        <v>1.0459974139000001</v>
      </c>
      <c r="U182" s="207">
        <v>1.6476880221680168</v>
      </c>
    </row>
    <row r="183" spans="2:21" x14ac:dyDescent="0.25">
      <c r="B183" s="31">
        <v>2034</v>
      </c>
      <c r="C183" s="31">
        <v>5</v>
      </c>
      <c r="D183" s="156"/>
      <c r="E183" s="29"/>
      <c r="F183" s="29"/>
      <c r="G183" s="29"/>
      <c r="H183" s="29"/>
      <c r="J183" s="31">
        <v>2034</v>
      </c>
      <c r="K183" s="31">
        <v>5</v>
      </c>
      <c r="L183" s="207">
        <v>3.4734138070211191</v>
      </c>
      <c r="M183" s="207">
        <v>2.836743184747311</v>
      </c>
      <c r="N183" s="207">
        <v>1.87988</v>
      </c>
      <c r="O183" s="207">
        <v>1.77569</v>
      </c>
      <c r="P183" s="207">
        <v>1.0765773862143933</v>
      </c>
      <c r="Q183" s="207">
        <v>0.80761610349546875</v>
      </c>
      <c r="R183" s="207">
        <v>0.42707676890251495</v>
      </c>
      <c r="S183" s="207" t="s">
        <v>211</v>
      </c>
      <c r="T183" s="207">
        <v>1.0459974139000001</v>
      </c>
      <c r="U183" s="207">
        <v>1.6476880221680168</v>
      </c>
    </row>
    <row r="184" spans="2:21" x14ac:dyDescent="0.25">
      <c r="B184" s="31">
        <v>2034</v>
      </c>
      <c r="C184" s="31">
        <v>6</v>
      </c>
      <c r="D184" s="156"/>
      <c r="E184" s="29"/>
      <c r="F184" s="29"/>
      <c r="G184" s="29"/>
      <c r="H184" s="29"/>
      <c r="J184" s="31">
        <v>2034</v>
      </c>
      <c r="K184" s="31">
        <v>6</v>
      </c>
      <c r="L184" s="207">
        <v>3.4734138070211191</v>
      </c>
      <c r="M184" s="207">
        <v>2.836743184747311</v>
      </c>
      <c r="N184" s="207">
        <v>1.87988</v>
      </c>
      <c r="O184" s="207">
        <v>1.77569</v>
      </c>
      <c r="P184" s="207">
        <v>1.0765773862143933</v>
      </c>
      <c r="Q184" s="207">
        <v>0.80761610349546875</v>
      </c>
      <c r="R184" s="207">
        <v>0.42707676890251495</v>
      </c>
      <c r="S184" s="207" t="s">
        <v>211</v>
      </c>
      <c r="T184" s="207">
        <v>1.0459974139000001</v>
      </c>
      <c r="U184" s="207">
        <v>1.6476880221680168</v>
      </c>
    </row>
    <row r="185" spans="2:21" x14ac:dyDescent="0.25">
      <c r="B185" s="31">
        <v>2034</v>
      </c>
      <c r="C185" s="31">
        <v>7</v>
      </c>
      <c r="D185" s="156"/>
      <c r="E185" s="29"/>
      <c r="F185" s="29"/>
      <c r="G185" s="29"/>
      <c r="H185" s="29"/>
      <c r="J185" s="31">
        <v>2034</v>
      </c>
      <c r="K185" s="31">
        <v>7</v>
      </c>
      <c r="L185" s="207">
        <v>3.4734138070211191</v>
      </c>
      <c r="M185" s="207">
        <v>2.836743184747311</v>
      </c>
      <c r="N185" s="207">
        <v>1.87988</v>
      </c>
      <c r="O185" s="207">
        <v>1.77569</v>
      </c>
      <c r="P185" s="207">
        <v>1.0765773862143933</v>
      </c>
      <c r="Q185" s="207">
        <v>0.80761610349546875</v>
      </c>
      <c r="R185" s="207">
        <v>0.42707676890251495</v>
      </c>
      <c r="S185" s="207" t="s">
        <v>211</v>
      </c>
      <c r="T185" s="207">
        <v>1.0459974139000001</v>
      </c>
      <c r="U185" s="207">
        <v>1.6476880221680168</v>
      </c>
    </row>
    <row r="186" spans="2:21" x14ac:dyDescent="0.25">
      <c r="B186" s="31">
        <v>2034</v>
      </c>
      <c r="C186" s="31">
        <v>8</v>
      </c>
      <c r="D186" s="156"/>
      <c r="E186" s="29"/>
      <c r="F186" s="29"/>
      <c r="G186" s="29"/>
      <c r="H186" s="29"/>
      <c r="J186" s="31">
        <v>2034</v>
      </c>
      <c r="K186" s="31">
        <v>8</v>
      </c>
      <c r="L186" s="207">
        <v>3.4734138070211191</v>
      </c>
      <c r="M186" s="207">
        <v>2.836743184747311</v>
      </c>
      <c r="N186" s="207">
        <v>1.87988</v>
      </c>
      <c r="O186" s="207">
        <v>1.77569</v>
      </c>
      <c r="P186" s="207">
        <v>1.0765773862143933</v>
      </c>
      <c r="Q186" s="207">
        <v>0.80761610349546875</v>
      </c>
      <c r="R186" s="207">
        <v>0.42707676890251495</v>
      </c>
      <c r="S186" s="207" t="s">
        <v>211</v>
      </c>
      <c r="T186" s="207">
        <v>1.0459974139000001</v>
      </c>
      <c r="U186" s="207">
        <v>1.6476880221680168</v>
      </c>
    </row>
    <row r="187" spans="2:21" x14ac:dyDescent="0.25">
      <c r="B187" s="31">
        <v>2034</v>
      </c>
      <c r="C187" s="31">
        <v>9</v>
      </c>
      <c r="D187" s="156"/>
      <c r="E187" s="29"/>
      <c r="F187" s="29"/>
      <c r="G187" s="29"/>
      <c r="H187" s="29"/>
      <c r="J187" s="31">
        <v>2034</v>
      </c>
      <c r="K187" s="31">
        <v>9</v>
      </c>
      <c r="L187" s="207">
        <v>3.4734138070211191</v>
      </c>
      <c r="M187" s="207">
        <v>2.836743184747311</v>
      </c>
      <c r="N187" s="207">
        <v>1.87988</v>
      </c>
      <c r="O187" s="207">
        <v>1.77569</v>
      </c>
      <c r="P187" s="207">
        <v>1.0765773862143933</v>
      </c>
      <c r="Q187" s="207">
        <v>0.80761610349546875</v>
      </c>
      <c r="R187" s="207">
        <v>0.42707676890251495</v>
      </c>
      <c r="S187" s="207" t="s">
        <v>211</v>
      </c>
      <c r="T187" s="207">
        <v>1.0459974139000001</v>
      </c>
      <c r="U187" s="207">
        <v>1.6476880221680168</v>
      </c>
    </row>
    <row r="188" spans="2:21" x14ac:dyDescent="0.25">
      <c r="B188" s="31">
        <v>2034</v>
      </c>
      <c r="C188" s="31">
        <v>10</v>
      </c>
      <c r="D188" s="156"/>
      <c r="E188" s="29"/>
      <c r="F188" s="29"/>
      <c r="G188" s="29"/>
      <c r="H188" s="29"/>
      <c r="J188" s="31">
        <v>2034</v>
      </c>
      <c r="K188" s="31">
        <v>10</v>
      </c>
      <c r="L188" s="207">
        <v>3.4734138070211191</v>
      </c>
      <c r="M188" s="207">
        <v>2.836743184747311</v>
      </c>
      <c r="N188" s="207">
        <v>1.87988</v>
      </c>
      <c r="O188" s="207">
        <v>1.77569</v>
      </c>
      <c r="P188" s="207">
        <v>1.0765773862143933</v>
      </c>
      <c r="Q188" s="207">
        <v>0.80761610349546875</v>
      </c>
      <c r="R188" s="207">
        <v>0.42707676890251495</v>
      </c>
      <c r="S188" s="207" t="s">
        <v>211</v>
      </c>
      <c r="T188" s="207">
        <v>1.0459974139000001</v>
      </c>
      <c r="U188" s="207">
        <v>1.6476880221680168</v>
      </c>
    </row>
    <row r="189" spans="2:21" x14ac:dyDescent="0.25">
      <c r="B189" s="31">
        <v>2034</v>
      </c>
      <c r="C189" s="31">
        <v>11</v>
      </c>
      <c r="D189" s="156"/>
      <c r="E189" s="29"/>
      <c r="F189" s="29"/>
      <c r="G189" s="29"/>
      <c r="H189" s="29"/>
      <c r="J189" s="31">
        <v>2034</v>
      </c>
      <c r="K189" s="31">
        <v>11</v>
      </c>
      <c r="L189" s="207">
        <v>3.4734138070211191</v>
      </c>
      <c r="M189" s="207">
        <v>2.836743184747311</v>
      </c>
      <c r="N189" s="207">
        <v>1.87988</v>
      </c>
      <c r="O189" s="207">
        <v>1.77569</v>
      </c>
      <c r="P189" s="207">
        <v>1.0765773862143933</v>
      </c>
      <c r="Q189" s="207">
        <v>0.80761610349546875</v>
      </c>
      <c r="R189" s="207">
        <v>0.42707676890251495</v>
      </c>
      <c r="S189" s="207" t="s">
        <v>211</v>
      </c>
      <c r="T189" s="207">
        <v>1.0459974139000001</v>
      </c>
      <c r="U189" s="207">
        <v>1.6476880221680168</v>
      </c>
    </row>
    <row r="190" spans="2:21" x14ac:dyDescent="0.25">
      <c r="B190" s="31">
        <v>2034</v>
      </c>
      <c r="C190" s="31">
        <v>12</v>
      </c>
      <c r="D190" s="156"/>
      <c r="E190" s="29"/>
      <c r="F190" s="29"/>
      <c r="G190" s="29"/>
      <c r="H190" s="29"/>
      <c r="J190" s="31">
        <v>2034</v>
      </c>
      <c r="K190" s="31">
        <v>12</v>
      </c>
      <c r="L190" s="207">
        <v>3.4734138070211191</v>
      </c>
      <c r="M190" s="207">
        <v>2.836743184747311</v>
      </c>
      <c r="N190" s="207">
        <v>1.87988</v>
      </c>
      <c r="O190" s="207">
        <v>1.77569</v>
      </c>
      <c r="P190" s="207">
        <v>1.0765773862143933</v>
      </c>
      <c r="Q190" s="207">
        <v>0.80761610349546875</v>
      </c>
      <c r="R190" s="207">
        <v>0.42707676890251495</v>
      </c>
      <c r="S190" s="207" t="s">
        <v>211</v>
      </c>
      <c r="T190" s="207">
        <v>1.0459974139000001</v>
      </c>
      <c r="U190" s="207">
        <v>1.6476880221680168</v>
      </c>
    </row>
    <row r="191" spans="2:21" x14ac:dyDescent="0.25">
      <c r="B191" s="31">
        <v>2035</v>
      </c>
      <c r="C191" s="31">
        <v>1</v>
      </c>
      <c r="D191" s="156"/>
      <c r="E191" s="29"/>
      <c r="F191" s="29"/>
      <c r="G191" s="29"/>
      <c r="H191" s="29"/>
      <c r="J191" s="31">
        <v>2035</v>
      </c>
      <c r="K191" s="31">
        <v>1</v>
      </c>
      <c r="L191" s="207">
        <v>3.6545802485851642</v>
      </c>
      <c r="M191" s="207">
        <v>2.953943688167517</v>
      </c>
      <c r="N191" s="207">
        <v>1.9508799999999999</v>
      </c>
      <c r="O191" s="207">
        <v>1.8393099999999998</v>
      </c>
      <c r="P191" s="207">
        <v>1.1085884929545691</v>
      </c>
      <c r="Q191" s="207">
        <v>0.8279787257491863</v>
      </c>
      <c r="R191" s="207">
        <v>0.44704599687042845</v>
      </c>
      <c r="S191" s="207" t="s">
        <v>211</v>
      </c>
      <c r="T191" s="207">
        <v>1.0772677351</v>
      </c>
      <c r="U191" s="207">
        <v>1.7258294236283043</v>
      </c>
    </row>
    <row r="192" spans="2:21" x14ac:dyDescent="0.25">
      <c r="B192" s="31">
        <v>2035</v>
      </c>
      <c r="C192" s="31">
        <v>2</v>
      </c>
      <c r="D192" s="156"/>
      <c r="E192" s="29"/>
      <c r="F192" s="29"/>
      <c r="G192" s="29"/>
      <c r="H192" s="29"/>
      <c r="J192" s="31">
        <v>2035</v>
      </c>
      <c r="K192" s="31">
        <v>2</v>
      </c>
      <c r="L192" s="207">
        <v>3.6545802485851642</v>
      </c>
      <c r="M192" s="207">
        <v>2.953943688167517</v>
      </c>
      <c r="N192" s="207">
        <v>1.9508799999999999</v>
      </c>
      <c r="O192" s="207">
        <v>1.8393099999999998</v>
      </c>
      <c r="P192" s="207">
        <v>1.1085884929545691</v>
      </c>
      <c r="Q192" s="207">
        <v>0.8279787257491863</v>
      </c>
      <c r="R192" s="207">
        <v>0.44704599687042845</v>
      </c>
      <c r="S192" s="207" t="s">
        <v>211</v>
      </c>
      <c r="T192" s="207">
        <v>1.0772677351</v>
      </c>
      <c r="U192" s="207">
        <v>1.7258294236283043</v>
      </c>
    </row>
    <row r="193" spans="2:21" x14ac:dyDescent="0.25">
      <c r="B193" s="31">
        <v>2035</v>
      </c>
      <c r="C193" s="31">
        <v>3</v>
      </c>
      <c r="D193" s="156"/>
      <c r="E193" s="29"/>
      <c r="F193" s="29"/>
      <c r="G193" s="29"/>
      <c r="H193" s="29"/>
      <c r="J193" s="31">
        <v>2035</v>
      </c>
      <c r="K193" s="31">
        <v>3</v>
      </c>
      <c r="L193" s="207">
        <v>3.6545802485851642</v>
      </c>
      <c r="M193" s="207">
        <v>2.953943688167517</v>
      </c>
      <c r="N193" s="207">
        <v>1.9508799999999999</v>
      </c>
      <c r="O193" s="207">
        <v>1.8393099999999998</v>
      </c>
      <c r="P193" s="207">
        <v>1.1085884929545691</v>
      </c>
      <c r="Q193" s="207">
        <v>0.8279787257491863</v>
      </c>
      <c r="R193" s="207">
        <v>0.44704599687042845</v>
      </c>
      <c r="S193" s="207" t="s">
        <v>211</v>
      </c>
      <c r="T193" s="207">
        <v>1.0772677351</v>
      </c>
      <c r="U193" s="207">
        <v>1.7258294236283043</v>
      </c>
    </row>
    <row r="194" spans="2:21" x14ac:dyDescent="0.25">
      <c r="B194" s="31">
        <v>2035</v>
      </c>
      <c r="C194" s="31">
        <v>4</v>
      </c>
      <c r="D194" s="156"/>
      <c r="E194" s="29"/>
      <c r="F194" s="29"/>
      <c r="G194" s="29"/>
      <c r="H194" s="29"/>
      <c r="J194" s="31">
        <v>2035</v>
      </c>
      <c r="K194" s="31">
        <v>4</v>
      </c>
      <c r="L194" s="207">
        <v>3.6545802485851642</v>
      </c>
      <c r="M194" s="207">
        <v>2.953943688167517</v>
      </c>
      <c r="N194" s="207">
        <v>1.9508799999999999</v>
      </c>
      <c r="O194" s="207">
        <v>1.8393099999999998</v>
      </c>
      <c r="P194" s="207">
        <v>1.1085884929545691</v>
      </c>
      <c r="Q194" s="207">
        <v>0.8279787257491863</v>
      </c>
      <c r="R194" s="207">
        <v>0.44704599687042845</v>
      </c>
      <c r="S194" s="207" t="s">
        <v>211</v>
      </c>
      <c r="T194" s="207">
        <v>1.0772677351</v>
      </c>
      <c r="U194" s="207">
        <v>1.7258294236283043</v>
      </c>
    </row>
    <row r="195" spans="2:21" x14ac:dyDescent="0.25">
      <c r="B195" s="31">
        <v>2035</v>
      </c>
      <c r="C195" s="31">
        <v>5</v>
      </c>
      <c r="D195" s="156"/>
      <c r="E195" s="29"/>
      <c r="F195" s="29"/>
      <c r="G195" s="29"/>
      <c r="H195" s="29"/>
      <c r="J195" s="31">
        <v>2035</v>
      </c>
      <c r="K195" s="31">
        <v>5</v>
      </c>
      <c r="L195" s="207">
        <v>3.6545802485851642</v>
      </c>
      <c r="M195" s="207">
        <v>2.953943688167517</v>
      </c>
      <c r="N195" s="207">
        <v>1.9508799999999999</v>
      </c>
      <c r="O195" s="207">
        <v>1.8393099999999998</v>
      </c>
      <c r="P195" s="207">
        <v>1.1085884929545691</v>
      </c>
      <c r="Q195" s="207">
        <v>0.8279787257491863</v>
      </c>
      <c r="R195" s="207">
        <v>0.44704599687042845</v>
      </c>
      <c r="S195" s="207" t="s">
        <v>211</v>
      </c>
      <c r="T195" s="207">
        <v>1.0772677351</v>
      </c>
      <c r="U195" s="207">
        <v>1.7258294236283043</v>
      </c>
    </row>
    <row r="196" spans="2:21" x14ac:dyDescent="0.25">
      <c r="B196" s="31">
        <v>2035</v>
      </c>
      <c r="C196" s="31">
        <v>6</v>
      </c>
      <c r="D196" s="156"/>
      <c r="E196" s="29"/>
      <c r="F196" s="29"/>
      <c r="G196" s="29"/>
      <c r="H196" s="29"/>
      <c r="J196" s="31">
        <v>2035</v>
      </c>
      <c r="K196" s="31">
        <v>6</v>
      </c>
      <c r="L196" s="207">
        <v>3.6545802485851642</v>
      </c>
      <c r="M196" s="207">
        <v>2.953943688167517</v>
      </c>
      <c r="N196" s="207">
        <v>1.9508799999999999</v>
      </c>
      <c r="O196" s="207">
        <v>1.8393099999999998</v>
      </c>
      <c r="P196" s="207">
        <v>1.1085884929545691</v>
      </c>
      <c r="Q196" s="207">
        <v>0.8279787257491863</v>
      </c>
      <c r="R196" s="207">
        <v>0.44704599687042845</v>
      </c>
      <c r="S196" s="207" t="s">
        <v>211</v>
      </c>
      <c r="T196" s="207">
        <v>1.0772677351</v>
      </c>
      <c r="U196" s="207">
        <v>1.7258294236283043</v>
      </c>
    </row>
    <row r="197" spans="2:21" x14ac:dyDescent="0.25">
      <c r="B197" s="31">
        <v>2035</v>
      </c>
      <c r="C197" s="31">
        <v>7</v>
      </c>
      <c r="D197" s="156"/>
      <c r="E197" s="29"/>
      <c r="F197" s="29"/>
      <c r="G197" s="29"/>
      <c r="H197" s="29"/>
      <c r="J197" s="31">
        <v>2035</v>
      </c>
      <c r="K197" s="31">
        <v>7</v>
      </c>
      <c r="L197" s="207">
        <v>3.6545802485851642</v>
      </c>
      <c r="M197" s="207">
        <v>2.953943688167517</v>
      </c>
      <c r="N197" s="207">
        <v>1.9508799999999999</v>
      </c>
      <c r="O197" s="207">
        <v>1.8393099999999998</v>
      </c>
      <c r="P197" s="207">
        <v>1.1085884929545691</v>
      </c>
      <c r="Q197" s="207">
        <v>0.8279787257491863</v>
      </c>
      <c r="R197" s="207">
        <v>0.44704599687042845</v>
      </c>
      <c r="S197" s="207" t="s">
        <v>211</v>
      </c>
      <c r="T197" s="207">
        <v>1.0772677351</v>
      </c>
      <c r="U197" s="207">
        <v>1.7258294236283043</v>
      </c>
    </row>
    <row r="198" spans="2:21" x14ac:dyDescent="0.25">
      <c r="B198" s="31">
        <v>2035</v>
      </c>
      <c r="C198" s="31">
        <v>8</v>
      </c>
      <c r="D198" s="156"/>
      <c r="E198" s="29"/>
      <c r="F198" s="29"/>
      <c r="G198" s="29"/>
      <c r="H198" s="29"/>
      <c r="J198" s="31">
        <v>2035</v>
      </c>
      <c r="K198" s="31">
        <v>8</v>
      </c>
      <c r="L198" s="207">
        <v>3.6545802485851642</v>
      </c>
      <c r="M198" s="207">
        <v>2.953943688167517</v>
      </c>
      <c r="N198" s="207">
        <v>1.9508799999999999</v>
      </c>
      <c r="O198" s="207">
        <v>1.8393099999999998</v>
      </c>
      <c r="P198" s="207">
        <v>1.1085884929545691</v>
      </c>
      <c r="Q198" s="207">
        <v>0.8279787257491863</v>
      </c>
      <c r="R198" s="207">
        <v>0.44704599687042845</v>
      </c>
      <c r="S198" s="207" t="s">
        <v>211</v>
      </c>
      <c r="T198" s="207">
        <v>1.0772677351</v>
      </c>
      <c r="U198" s="207">
        <v>1.7258294236283043</v>
      </c>
    </row>
    <row r="199" spans="2:21" x14ac:dyDescent="0.25">
      <c r="B199" s="31">
        <v>2035</v>
      </c>
      <c r="C199" s="31">
        <v>9</v>
      </c>
      <c r="D199" s="156"/>
      <c r="E199" s="29"/>
      <c r="F199" s="29"/>
      <c r="G199" s="29"/>
      <c r="H199" s="29"/>
      <c r="J199" s="31">
        <v>2035</v>
      </c>
      <c r="K199" s="31">
        <v>9</v>
      </c>
      <c r="L199" s="207">
        <v>3.6545802485851642</v>
      </c>
      <c r="M199" s="207">
        <v>2.953943688167517</v>
      </c>
      <c r="N199" s="207">
        <v>1.9508799999999999</v>
      </c>
      <c r="O199" s="207">
        <v>1.8393099999999998</v>
      </c>
      <c r="P199" s="207">
        <v>1.1085884929545691</v>
      </c>
      <c r="Q199" s="207">
        <v>0.8279787257491863</v>
      </c>
      <c r="R199" s="207">
        <v>0.44704599687042845</v>
      </c>
      <c r="S199" s="207" t="s">
        <v>211</v>
      </c>
      <c r="T199" s="207">
        <v>1.0772677351</v>
      </c>
      <c r="U199" s="207">
        <v>1.7258294236283043</v>
      </c>
    </row>
    <row r="200" spans="2:21" x14ac:dyDescent="0.25">
      <c r="B200" s="31">
        <v>2035</v>
      </c>
      <c r="C200" s="31">
        <v>10</v>
      </c>
      <c r="D200" s="156"/>
      <c r="E200" s="29"/>
      <c r="F200" s="29"/>
      <c r="G200" s="29"/>
      <c r="H200" s="29"/>
      <c r="J200" s="31">
        <v>2035</v>
      </c>
      <c r="K200" s="31">
        <v>10</v>
      </c>
      <c r="L200" s="207">
        <v>3.6545802485851642</v>
      </c>
      <c r="M200" s="207">
        <v>2.953943688167517</v>
      </c>
      <c r="N200" s="207">
        <v>1.9508799999999999</v>
      </c>
      <c r="O200" s="207">
        <v>1.8393099999999998</v>
      </c>
      <c r="P200" s="207">
        <v>1.1085884929545691</v>
      </c>
      <c r="Q200" s="207">
        <v>0.8279787257491863</v>
      </c>
      <c r="R200" s="207">
        <v>0.44704599687042845</v>
      </c>
      <c r="S200" s="207" t="s">
        <v>211</v>
      </c>
      <c r="T200" s="207">
        <v>1.0772677351</v>
      </c>
      <c r="U200" s="207">
        <v>1.7258294236283043</v>
      </c>
    </row>
    <row r="201" spans="2:21" x14ac:dyDescent="0.25">
      <c r="B201" s="31">
        <v>2035</v>
      </c>
      <c r="C201" s="31">
        <v>11</v>
      </c>
      <c r="D201" s="156"/>
      <c r="E201" s="29"/>
      <c r="F201" s="29"/>
      <c r="G201" s="29"/>
      <c r="H201" s="29"/>
      <c r="J201" s="31">
        <v>2035</v>
      </c>
      <c r="K201" s="31">
        <v>11</v>
      </c>
      <c r="L201" s="207">
        <v>3.6545802485851642</v>
      </c>
      <c r="M201" s="207">
        <v>2.953943688167517</v>
      </c>
      <c r="N201" s="207">
        <v>1.9508799999999999</v>
      </c>
      <c r="O201" s="207">
        <v>1.8393099999999998</v>
      </c>
      <c r="P201" s="207">
        <v>1.1085884929545691</v>
      </c>
      <c r="Q201" s="207">
        <v>0.8279787257491863</v>
      </c>
      <c r="R201" s="207">
        <v>0.44704599687042845</v>
      </c>
      <c r="S201" s="207" t="s">
        <v>211</v>
      </c>
      <c r="T201" s="207">
        <v>1.0772677351</v>
      </c>
      <c r="U201" s="207">
        <v>1.7258294236283043</v>
      </c>
    </row>
    <row r="202" spans="2:21" x14ac:dyDescent="0.25">
      <c r="B202" s="31">
        <v>2035</v>
      </c>
      <c r="C202" s="31">
        <v>12</v>
      </c>
      <c r="D202" s="156"/>
      <c r="E202" s="29"/>
      <c r="F202" s="29"/>
      <c r="G202" s="29"/>
      <c r="H202" s="29"/>
      <c r="J202" s="31">
        <v>2035</v>
      </c>
      <c r="K202" s="31">
        <v>12</v>
      </c>
      <c r="L202" s="207">
        <v>3.6545802485851642</v>
      </c>
      <c r="M202" s="207">
        <v>2.953943688167517</v>
      </c>
      <c r="N202" s="207">
        <v>1.9508799999999999</v>
      </c>
      <c r="O202" s="207">
        <v>1.8393099999999998</v>
      </c>
      <c r="P202" s="207">
        <v>1.1085884929545691</v>
      </c>
      <c r="Q202" s="207">
        <v>0.8279787257491863</v>
      </c>
      <c r="R202" s="207">
        <v>0.44704599687042845</v>
      </c>
      <c r="S202" s="207" t="s">
        <v>211</v>
      </c>
      <c r="T202" s="207">
        <v>1.0772677351</v>
      </c>
      <c r="U202" s="207">
        <v>1.7258294236283043</v>
      </c>
    </row>
    <row r="203" spans="2:21" x14ac:dyDescent="0.25">
      <c r="J203" s="155" t="s">
        <v>212</v>
      </c>
    </row>
    <row r="204" spans="2:21" x14ac:dyDescent="0.25">
      <c r="B204" s="11"/>
      <c r="C204" s="252" t="s">
        <v>213</v>
      </c>
      <c r="D204" s="253"/>
      <c r="E204" s="253"/>
      <c r="F204" s="253"/>
      <c r="G204" s="254"/>
    </row>
    <row r="205" spans="2:21" x14ac:dyDescent="0.25">
      <c r="B205" s="10" t="s">
        <v>138</v>
      </c>
      <c r="C205" s="10" t="s">
        <v>139</v>
      </c>
      <c r="D205" s="10" t="s">
        <v>214</v>
      </c>
      <c r="E205" s="10" t="s">
        <v>215</v>
      </c>
      <c r="F205" s="10" t="s">
        <v>216</v>
      </c>
      <c r="G205" s="10" t="s">
        <v>217</v>
      </c>
    </row>
    <row r="206" spans="2:21" x14ac:dyDescent="0.25">
      <c r="B206" s="134">
        <v>2020</v>
      </c>
      <c r="C206" s="134">
        <v>1</v>
      </c>
      <c r="D206" s="13"/>
      <c r="E206" s="13"/>
      <c r="F206" s="13"/>
      <c r="G206" s="13"/>
    </row>
    <row r="207" spans="2:21" x14ac:dyDescent="0.25">
      <c r="B207" s="134">
        <v>2020</v>
      </c>
      <c r="C207" s="134">
        <v>2</v>
      </c>
      <c r="D207" s="13"/>
      <c r="E207" s="13"/>
      <c r="F207" s="13"/>
      <c r="G207" s="13"/>
    </row>
    <row r="208" spans="2:21" x14ac:dyDescent="0.25">
      <c r="B208" s="134">
        <v>2020</v>
      </c>
      <c r="C208" s="134">
        <v>3</v>
      </c>
      <c r="D208" s="13"/>
      <c r="E208" s="13"/>
      <c r="F208" s="13"/>
      <c r="G208" s="13"/>
    </row>
    <row r="209" spans="2:7" x14ac:dyDescent="0.25">
      <c r="B209" s="134">
        <v>2020</v>
      </c>
      <c r="C209" s="134">
        <v>4</v>
      </c>
      <c r="D209" s="13"/>
      <c r="E209" s="13"/>
      <c r="F209" s="13"/>
      <c r="G209" s="13"/>
    </row>
    <row r="210" spans="2:7" x14ac:dyDescent="0.25">
      <c r="B210" s="134">
        <v>2020</v>
      </c>
      <c r="C210" s="134">
        <v>5</v>
      </c>
      <c r="D210" s="13"/>
      <c r="E210" s="13"/>
      <c r="F210" s="13"/>
      <c r="G210" s="13"/>
    </row>
    <row r="211" spans="2:7" x14ac:dyDescent="0.25">
      <c r="B211" s="134">
        <v>2020</v>
      </c>
      <c r="C211" s="134">
        <v>6</v>
      </c>
      <c r="D211" s="13"/>
      <c r="E211" s="13"/>
      <c r="F211" s="13"/>
      <c r="G211" s="13"/>
    </row>
    <row r="212" spans="2:7" x14ac:dyDescent="0.25">
      <c r="B212" s="134">
        <v>2020</v>
      </c>
      <c r="C212" s="134">
        <v>7</v>
      </c>
      <c r="D212" s="13"/>
      <c r="E212" s="13"/>
      <c r="F212" s="13"/>
      <c r="G212" s="13"/>
    </row>
    <row r="213" spans="2:7" x14ac:dyDescent="0.25">
      <c r="B213" s="134">
        <v>2020</v>
      </c>
      <c r="C213" s="134">
        <v>8</v>
      </c>
      <c r="D213" s="13"/>
      <c r="E213" s="13"/>
      <c r="F213" s="13"/>
      <c r="G213" s="13"/>
    </row>
    <row r="214" spans="2:7" x14ac:dyDescent="0.25">
      <c r="B214" s="134">
        <v>2020</v>
      </c>
      <c r="C214" s="134">
        <v>9</v>
      </c>
      <c r="D214" s="13"/>
      <c r="E214" s="13"/>
      <c r="F214" s="13"/>
      <c r="G214" s="13"/>
    </row>
    <row r="215" spans="2:7" x14ac:dyDescent="0.25">
      <c r="B215" s="134">
        <v>2020</v>
      </c>
      <c r="C215" s="134">
        <v>10</v>
      </c>
      <c r="D215" s="13"/>
      <c r="E215" s="13"/>
      <c r="F215" s="13"/>
      <c r="G215" s="13"/>
    </row>
    <row r="216" spans="2:7" x14ac:dyDescent="0.25">
      <c r="B216" s="134">
        <v>2020</v>
      </c>
      <c r="C216" s="134">
        <v>11</v>
      </c>
      <c r="D216" s="13"/>
      <c r="E216" s="13"/>
      <c r="F216" s="13"/>
      <c r="G216" s="13"/>
    </row>
    <row r="217" spans="2:7" x14ac:dyDescent="0.25">
      <c r="B217" s="134">
        <v>2020</v>
      </c>
      <c r="C217" s="134">
        <v>12</v>
      </c>
      <c r="D217" s="13"/>
      <c r="E217" s="13"/>
      <c r="F217" s="13"/>
      <c r="G217" s="13"/>
    </row>
    <row r="218" spans="2:7" x14ac:dyDescent="0.25">
      <c r="B218" s="134">
        <v>2021</v>
      </c>
      <c r="C218" s="134">
        <v>1</v>
      </c>
      <c r="D218" s="13"/>
      <c r="E218" s="13"/>
      <c r="F218" s="13"/>
      <c r="G218" s="13"/>
    </row>
    <row r="219" spans="2:7" x14ac:dyDescent="0.25">
      <c r="B219" s="134">
        <v>2021</v>
      </c>
      <c r="C219" s="134">
        <v>2</v>
      </c>
      <c r="D219" s="13"/>
      <c r="E219" s="13"/>
      <c r="F219" s="13"/>
      <c r="G219" s="13"/>
    </row>
    <row r="220" spans="2:7" x14ac:dyDescent="0.25">
      <c r="B220" s="134">
        <v>2021</v>
      </c>
      <c r="C220" s="134">
        <v>3</v>
      </c>
      <c r="D220" s="13"/>
      <c r="E220" s="13"/>
      <c r="F220" s="13"/>
      <c r="G220" s="13"/>
    </row>
    <row r="221" spans="2:7" x14ac:dyDescent="0.25">
      <c r="B221" s="134">
        <v>2021</v>
      </c>
      <c r="C221" s="134">
        <v>4</v>
      </c>
      <c r="D221" s="13"/>
      <c r="E221" s="13"/>
      <c r="F221" s="13"/>
      <c r="G221" s="13"/>
    </row>
    <row r="222" spans="2:7" x14ac:dyDescent="0.25">
      <c r="B222" s="134">
        <v>2021</v>
      </c>
      <c r="C222" s="134">
        <v>5</v>
      </c>
      <c r="D222" s="13"/>
      <c r="E222" s="13"/>
      <c r="F222" s="13"/>
      <c r="G222" s="13"/>
    </row>
    <row r="223" spans="2:7" x14ac:dyDescent="0.25">
      <c r="B223" s="134">
        <v>2021</v>
      </c>
      <c r="C223" s="134">
        <v>6</v>
      </c>
      <c r="D223" s="13"/>
      <c r="E223" s="13"/>
      <c r="F223" s="13"/>
      <c r="G223" s="13"/>
    </row>
    <row r="224" spans="2:7" x14ac:dyDescent="0.25">
      <c r="B224" s="134">
        <v>2021</v>
      </c>
      <c r="C224" s="134">
        <v>7</v>
      </c>
      <c r="D224" s="13"/>
      <c r="E224" s="13"/>
      <c r="F224" s="13"/>
      <c r="G224" s="13"/>
    </row>
    <row r="225" spans="2:7" x14ac:dyDescent="0.25">
      <c r="B225" s="134">
        <v>2021</v>
      </c>
      <c r="C225" s="134">
        <v>8</v>
      </c>
      <c r="D225" s="13"/>
      <c r="E225" s="13"/>
      <c r="F225" s="13"/>
      <c r="G225" s="13"/>
    </row>
    <row r="226" spans="2:7" x14ac:dyDescent="0.25">
      <c r="B226" s="134">
        <v>2021</v>
      </c>
      <c r="C226" s="134">
        <v>9</v>
      </c>
      <c r="D226" s="13"/>
      <c r="E226" s="13"/>
      <c r="F226" s="13"/>
      <c r="G226" s="13"/>
    </row>
    <row r="227" spans="2:7" x14ac:dyDescent="0.25">
      <c r="B227" s="134">
        <v>2021</v>
      </c>
      <c r="C227" s="134">
        <v>10</v>
      </c>
      <c r="D227" s="13"/>
      <c r="E227" s="13"/>
      <c r="F227" s="13"/>
      <c r="G227" s="13"/>
    </row>
    <row r="228" spans="2:7" x14ac:dyDescent="0.25">
      <c r="B228" s="134">
        <v>2021</v>
      </c>
      <c r="C228" s="134">
        <v>11</v>
      </c>
      <c r="D228" s="13"/>
      <c r="E228" s="13"/>
      <c r="F228" s="13"/>
      <c r="G228" s="13"/>
    </row>
    <row r="229" spans="2:7" x14ac:dyDescent="0.25">
      <c r="B229" s="134">
        <v>2021</v>
      </c>
      <c r="C229" s="134">
        <v>12</v>
      </c>
      <c r="D229" s="13"/>
      <c r="E229" s="13"/>
      <c r="F229" s="13"/>
      <c r="G229" s="13"/>
    </row>
    <row r="230" spans="2:7" x14ac:dyDescent="0.25">
      <c r="B230" s="134">
        <v>2022</v>
      </c>
      <c r="C230" s="134">
        <v>1</v>
      </c>
      <c r="D230" s="13"/>
      <c r="E230" s="13"/>
      <c r="F230" s="13"/>
      <c r="G230" s="13"/>
    </row>
    <row r="231" spans="2:7" x14ac:dyDescent="0.25">
      <c r="B231" s="134">
        <v>2022</v>
      </c>
      <c r="C231" s="134">
        <v>2</v>
      </c>
      <c r="D231" s="13"/>
      <c r="E231" s="13"/>
      <c r="F231" s="13"/>
      <c r="G231" s="13"/>
    </row>
    <row r="232" spans="2:7" x14ac:dyDescent="0.25">
      <c r="B232" s="134">
        <v>2022</v>
      </c>
      <c r="C232" s="134">
        <v>3</v>
      </c>
      <c r="D232" s="13"/>
      <c r="E232" s="13"/>
      <c r="F232" s="13"/>
      <c r="G232" s="13"/>
    </row>
    <row r="233" spans="2:7" x14ac:dyDescent="0.25">
      <c r="B233" s="134">
        <v>2022</v>
      </c>
      <c r="C233" s="134">
        <v>4</v>
      </c>
      <c r="D233" s="13"/>
      <c r="E233" s="13"/>
      <c r="F233" s="13"/>
      <c r="G233" s="13"/>
    </row>
    <row r="234" spans="2:7" x14ac:dyDescent="0.25">
      <c r="B234" s="134">
        <v>2022</v>
      </c>
      <c r="C234" s="134">
        <v>5</v>
      </c>
      <c r="D234" s="13"/>
      <c r="E234" s="13"/>
      <c r="F234" s="13"/>
      <c r="G234" s="13"/>
    </row>
    <row r="235" spans="2:7" x14ac:dyDescent="0.25">
      <c r="B235" s="134">
        <v>2022</v>
      </c>
      <c r="C235" s="134">
        <v>6</v>
      </c>
      <c r="D235" s="13"/>
      <c r="E235" s="13"/>
      <c r="F235" s="13"/>
      <c r="G235" s="13"/>
    </row>
    <row r="236" spans="2:7" x14ac:dyDescent="0.25">
      <c r="B236" s="134">
        <v>2022</v>
      </c>
      <c r="C236" s="134">
        <v>7</v>
      </c>
      <c r="D236" s="13"/>
      <c r="E236" s="13"/>
      <c r="F236" s="13"/>
      <c r="G236" s="13"/>
    </row>
    <row r="237" spans="2:7" x14ac:dyDescent="0.25">
      <c r="B237" s="134">
        <v>2022</v>
      </c>
      <c r="C237" s="134">
        <v>8</v>
      </c>
      <c r="D237" s="13"/>
      <c r="E237" s="13"/>
      <c r="F237" s="13"/>
      <c r="G237" s="13"/>
    </row>
    <row r="238" spans="2:7" x14ac:dyDescent="0.25">
      <c r="B238" s="134">
        <v>2022</v>
      </c>
      <c r="C238" s="134">
        <v>9</v>
      </c>
      <c r="D238" s="13"/>
      <c r="E238" s="13"/>
      <c r="F238" s="13"/>
      <c r="G238" s="13"/>
    </row>
    <row r="239" spans="2:7" x14ac:dyDescent="0.25">
      <c r="B239" s="134">
        <v>2022</v>
      </c>
      <c r="C239" s="134">
        <v>10</v>
      </c>
      <c r="D239" s="13"/>
      <c r="E239" s="13"/>
      <c r="F239" s="13"/>
      <c r="G239" s="13"/>
    </row>
    <row r="240" spans="2:7" x14ac:dyDescent="0.25">
      <c r="B240" s="134">
        <v>2022</v>
      </c>
      <c r="C240" s="134">
        <v>11</v>
      </c>
      <c r="D240" s="13"/>
      <c r="E240" s="13"/>
      <c r="F240" s="13"/>
      <c r="G240" s="13"/>
    </row>
    <row r="241" spans="2:7" x14ac:dyDescent="0.25">
      <c r="B241" s="134">
        <v>2022</v>
      </c>
      <c r="C241" s="134">
        <v>12</v>
      </c>
      <c r="D241" s="13"/>
      <c r="E241" s="13"/>
      <c r="F241" s="13"/>
      <c r="G241" s="13"/>
    </row>
    <row r="242" spans="2:7" x14ac:dyDescent="0.25">
      <c r="B242" s="132">
        <v>2023</v>
      </c>
      <c r="C242" s="132">
        <v>1</v>
      </c>
      <c r="D242" s="29"/>
      <c r="E242" s="29"/>
      <c r="F242" s="29"/>
      <c r="G242" s="29"/>
    </row>
    <row r="243" spans="2:7" x14ac:dyDescent="0.25">
      <c r="B243" s="132">
        <v>2023</v>
      </c>
      <c r="C243" s="132">
        <v>2</v>
      </c>
      <c r="D243" s="29"/>
      <c r="E243" s="29"/>
      <c r="F243" s="29"/>
      <c r="G243" s="29"/>
    </row>
    <row r="244" spans="2:7" x14ac:dyDescent="0.25">
      <c r="B244" s="132">
        <v>2023</v>
      </c>
      <c r="C244" s="132">
        <v>3</v>
      </c>
      <c r="D244" s="29"/>
      <c r="E244" s="29"/>
      <c r="F244" s="29"/>
      <c r="G244" s="29"/>
    </row>
    <row r="245" spans="2:7" x14ac:dyDescent="0.25">
      <c r="B245" s="132">
        <v>2023</v>
      </c>
      <c r="C245" s="132">
        <v>4</v>
      </c>
      <c r="D245" s="29"/>
      <c r="E245" s="29"/>
      <c r="F245" s="29"/>
      <c r="G245" s="29"/>
    </row>
    <row r="246" spans="2:7" x14ac:dyDescent="0.25">
      <c r="B246" s="132">
        <v>2023</v>
      </c>
      <c r="C246" s="132">
        <v>5</v>
      </c>
      <c r="D246" s="29"/>
      <c r="E246" s="29"/>
      <c r="F246" s="29"/>
      <c r="G246" s="29"/>
    </row>
    <row r="247" spans="2:7" x14ac:dyDescent="0.25">
      <c r="B247" s="132">
        <v>2023</v>
      </c>
      <c r="C247" s="132">
        <v>6</v>
      </c>
      <c r="D247" s="29"/>
      <c r="E247" s="29"/>
      <c r="F247" s="29"/>
      <c r="G247" s="29"/>
    </row>
    <row r="248" spans="2:7" x14ac:dyDescent="0.25">
      <c r="B248" s="132">
        <v>2023</v>
      </c>
      <c r="C248" s="132">
        <v>7</v>
      </c>
      <c r="D248" s="29"/>
      <c r="E248" s="29"/>
      <c r="F248" s="29"/>
      <c r="G248" s="29"/>
    </row>
    <row r="249" spans="2:7" x14ac:dyDescent="0.25">
      <c r="B249" s="132">
        <v>2023</v>
      </c>
      <c r="C249" s="132">
        <v>8</v>
      </c>
      <c r="D249" s="29"/>
      <c r="E249" s="29"/>
      <c r="F249" s="29"/>
      <c r="G249" s="29"/>
    </row>
    <row r="250" spans="2:7" x14ac:dyDescent="0.25">
      <c r="B250" s="132">
        <v>2023</v>
      </c>
      <c r="C250" s="132">
        <v>9</v>
      </c>
      <c r="D250" s="29"/>
      <c r="E250" s="29"/>
      <c r="F250" s="29"/>
      <c r="G250" s="29"/>
    </row>
    <row r="251" spans="2:7" x14ac:dyDescent="0.25">
      <c r="B251" s="132">
        <v>2023</v>
      </c>
      <c r="C251" s="132">
        <v>10</v>
      </c>
      <c r="D251" s="29"/>
      <c r="E251" s="29"/>
      <c r="F251" s="29"/>
      <c r="G251" s="29"/>
    </row>
    <row r="252" spans="2:7" x14ac:dyDescent="0.25">
      <c r="B252" s="132">
        <v>2023</v>
      </c>
      <c r="C252" s="132">
        <v>11</v>
      </c>
      <c r="D252" s="29"/>
      <c r="E252" s="29"/>
      <c r="F252" s="29"/>
      <c r="G252" s="29"/>
    </row>
    <row r="253" spans="2:7" x14ac:dyDescent="0.25">
      <c r="B253" s="132">
        <v>2023</v>
      </c>
      <c r="C253" s="132">
        <v>12</v>
      </c>
      <c r="D253" s="29"/>
      <c r="E253" s="29"/>
      <c r="F253" s="29"/>
      <c r="G253" s="29"/>
    </row>
    <row r="254" spans="2:7" x14ac:dyDescent="0.25">
      <c r="B254" s="132">
        <v>2024</v>
      </c>
      <c r="C254" s="132">
        <v>1</v>
      </c>
      <c r="D254" s="29"/>
      <c r="E254" s="29"/>
      <c r="F254" s="29"/>
      <c r="G254" s="29"/>
    </row>
    <row r="255" spans="2:7" x14ac:dyDescent="0.25">
      <c r="B255" s="132">
        <v>2024</v>
      </c>
      <c r="C255" s="132">
        <v>2</v>
      </c>
      <c r="D255" s="29"/>
      <c r="E255" s="29"/>
      <c r="F255" s="29"/>
      <c r="G255" s="29"/>
    </row>
    <row r="256" spans="2:7" x14ac:dyDescent="0.25">
      <c r="B256" s="132">
        <v>2024</v>
      </c>
      <c r="C256" s="132">
        <v>3</v>
      </c>
      <c r="D256" s="29"/>
      <c r="E256" s="29"/>
      <c r="F256" s="29"/>
      <c r="G256" s="29"/>
    </row>
    <row r="257" spans="2:7" x14ac:dyDescent="0.25">
      <c r="B257" s="132">
        <v>2024</v>
      </c>
      <c r="C257" s="132">
        <v>4</v>
      </c>
      <c r="D257" s="29"/>
      <c r="E257" s="29"/>
      <c r="F257" s="29"/>
      <c r="G257" s="29"/>
    </row>
    <row r="258" spans="2:7" x14ac:dyDescent="0.25">
      <c r="B258" s="132">
        <v>2024</v>
      </c>
      <c r="C258" s="132">
        <v>5</v>
      </c>
      <c r="D258" s="29"/>
      <c r="E258" s="29"/>
      <c r="F258" s="29"/>
      <c r="G258" s="29"/>
    </row>
    <row r="259" spans="2:7" x14ac:dyDescent="0.25">
      <c r="B259" s="132">
        <v>2024</v>
      </c>
      <c r="C259" s="132">
        <v>6</v>
      </c>
      <c r="D259" s="29"/>
      <c r="E259" s="29"/>
      <c r="F259" s="29"/>
      <c r="G259" s="29"/>
    </row>
    <row r="260" spans="2:7" x14ac:dyDescent="0.25">
      <c r="B260" s="132">
        <v>2024</v>
      </c>
      <c r="C260" s="132">
        <v>7</v>
      </c>
      <c r="D260" s="29"/>
      <c r="E260" s="29"/>
      <c r="F260" s="29"/>
      <c r="G260" s="29"/>
    </row>
    <row r="261" spans="2:7" x14ac:dyDescent="0.25">
      <c r="B261" s="132">
        <v>2024</v>
      </c>
      <c r="C261" s="132">
        <v>8</v>
      </c>
      <c r="D261" s="29"/>
      <c r="E261" s="29"/>
      <c r="F261" s="29"/>
      <c r="G261" s="29"/>
    </row>
    <row r="262" spans="2:7" x14ac:dyDescent="0.25">
      <c r="B262" s="132">
        <v>2024</v>
      </c>
      <c r="C262" s="132">
        <v>9</v>
      </c>
      <c r="D262" s="29"/>
      <c r="E262" s="29"/>
      <c r="F262" s="29"/>
      <c r="G262" s="29"/>
    </row>
    <row r="263" spans="2:7" x14ac:dyDescent="0.25">
      <c r="B263" s="132">
        <v>2024</v>
      </c>
      <c r="C263" s="132">
        <v>10</v>
      </c>
      <c r="D263" s="29"/>
      <c r="E263" s="29"/>
      <c r="F263" s="29"/>
      <c r="G263" s="29"/>
    </row>
    <row r="264" spans="2:7" x14ac:dyDescent="0.25">
      <c r="B264" s="132">
        <v>2024</v>
      </c>
      <c r="C264" s="132">
        <v>11</v>
      </c>
      <c r="D264" s="29"/>
      <c r="E264" s="29"/>
      <c r="F264" s="29"/>
      <c r="G264" s="29"/>
    </row>
    <row r="265" spans="2:7" x14ac:dyDescent="0.25">
      <c r="B265" s="132">
        <v>2024</v>
      </c>
      <c r="C265" s="132">
        <v>12</v>
      </c>
      <c r="D265" s="29"/>
      <c r="E265" s="29"/>
      <c r="F265" s="29"/>
      <c r="G265" s="29"/>
    </row>
    <row r="266" spans="2:7" x14ac:dyDescent="0.25">
      <c r="B266" s="132">
        <v>2025</v>
      </c>
      <c r="C266" s="132">
        <v>1</v>
      </c>
      <c r="D266" s="29"/>
      <c r="E266" s="29"/>
      <c r="F266" s="29"/>
      <c r="G266" s="29"/>
    </row>
    <row r="267" spans="2:7" x14ac:dyDescent="0.25">
      <c r="B267" s="132">
        <v>2025</v>
      </c>
      <c r="C267" s="132">
        <v>2</v>
      </c>
      <c r="D267" s="29"/>
      <c r="E267" s="29"/>
      <c r="F267" s="29"/>
      <c r="G267" s="29"/>
    </row>
    <row r="268" spans="2:7" x14ac:dyDescent="0.25">
      <c r="B268" s="132">
        <v>2025</v>
      </c>
      <c r="C268" s="132">
        <v>3</v>
      </c>
      <c r="D268" s="29"/>
      <c r="E268" s="29"/>
      <c r="F268" s="29"/>
      <c r="G268" s="29"/>
    </row>
    <row r="269" spans="2:7" x14ac:dyDescent="0.25">
      <c r="B269" s="132">
        <v>2025</v>
      </c>
      <c r="C269" s="132">
        <v>4</v>
      </c>
      <c r="D269" s="29"/>
      <c r="E269" s="29"/>
      <c r="F269" s="29"/>
      <c r="G269" s="29"/>
    </row>
    <row r="270" spans="2:7" x14ac:dyDescent="0.25">
      <c r="B270" s="132">
        <v>2025</v>
      </c>
      <c r="C270" s="132">
        <v>5</v>
      </c>
      <c r="D270" s="29"/>
      <c r="E270" s="29"/>
      <c r="F270" s="29"/>
      <c r="G270" s="29"/>
    </row>
    <row r="271" spans="2:7" x14ac:dyDescent="0.25">
      <c r="B271" s="132">
        <v>2025</v>
      </c>
      <c r="C271" s="132">
        <v>6</v>
      </c>
      <c r="D271" s="29"/>
      <c r="E271" s="29"/>
      <c r="F271" s="29"/>
      <c r="G271" s="29"/>
    </row>
    <row r="272" spans="2:7" x14ac:dyDescent="0.25">
      <c r="B272" s="132">
        <v>2025</v>
      </c>
      <c r="C272" s="132">
        <v>7</v>
      </c>
      <c r="D272" s="29"/>
      <c r="E272" s="29"/>
      <c r="F272" s="29"/>
      <c r="G272" s="29"/>
    </row>
    <row r="273" spans="2:7" x14ac:dyDescent="0.25">
      <c r="B273" s="132">
        <v>2025</v>
      </c>
      <c r="C273" s="132">
        <v>8</v>
      </c>
      <c r="D273" s="29"/>
      <c r="E273" s="29"/>
      <c r="F273" s="29"/>
      <c r="G273" s="29"/>
    </row>
    <row r="274" spans="2:7" x14ac:dyDescent="0.25">
      <c r="B274" s="132">
        <v>2025</v>
      </c>
      <c r="C274" s="132">
        <v>9</v>
      </c>
      <c r="D274" s="29"/>
      <c r="E274" s="29"/>
      <c r="F274" s="29"/>
      <c r="G274" s="29"/>
    </row>
    <row r="275" spans="2:7" x14ac:dyDescent="0.25">
      <c r="B275" s="132">
        <v>2025</v>
      </c>
      <c r="C275" s="132">
        <v>10</v>
      </c>
      <c r="D275" s="29"/>
      <c r="E275" s="29"/>
      <c r="F275" s="29"/>
      <c r="G275" s="29"/>
    </row>
    <row r="276" spans="2:7" x14ac:dyDescent="0.25">
      <c r="B276" s="132">
        <v>2025</v>
      </c>
      <c r="C276" s="132">
        <v>11</v>
      </c>
      <c r="D276" s="29"/>
      <c r="E276" s="29"/>
      <c r="F276" s="29"/>
      <c r="G276" s="29"/>
    </row>
    <row r="277" spans="2:7" x14ac:dyDescent="0.25">
      <c r="B277" s="132">
        <v>2025</v>
      </c>
      <c r="C277" s="132">
        <v>12</v>
      </c>
      <c r="D277" s="29"/>
      <c r="E277" s="29"/>
      <c r="F277" s="29"/>
      <c r="G277" s="29"/>
    </row>
    <row r="278" spans="2:7" x14ac:dyDescent="0.25">
      <c r="B278" s="132">
        <v>2026</v>
      </c>
      <c r="C278" s="132">
        <v>1</v>
      </c>
      <c r="D278" s="29"/>
      <c r="E278" s="29"/>
      <c r="F278" s="29"/>
      <c r="G278" s="29"/>
    </row>
    <row r="279" spans="2:7" x14ac:dyDescent="0.25">
      <c r="B279" s="132">
        <v>2026</v>
      </c>
      <c r="C279" s="132">
        <v>2</v>
      </c>
      <c r="D279" s="29"/>
      <c r="E279" s="29"/>
      <c r="F279" s="29"/>
      <c r="G279" s="29"/>
    </row>
    <row r="280" spans="2:7" x14ac:dyDescent="0.25">
      <c r="B280" s="132">
        <v>2026</v>
      </c>
      <c r="C280" s="132">
        <v>3</v>
      </c>
      <c r="D280" s="29"/>
      <c r="E280" s="29"/>
      <c r="F280" s="29"/>
      <c r="G280" s="29"/>
    </row>
    <row r="281" spans="2:7" x14ac:dyDescent="0.25">
      <c r="B281" s="132">
        <v>2026</v>
      </c>
      <c r="C281" s="132">
        <v>4</v>
      </c>
      <c r="D281" s="29"/>
      <c r="E281" s="29"/>
      <c r="F281" s="29"/>
      <c r="G281" s="29"/>
    </row>
    <row r="282" spans="2:7" x14ac:dyDescent="0.25">
      <c r="B282" s="132">
        <v>2026</v>
      </c>
      <c r="C282" s="132">
        <v>5</v>
      </c>
      <c r="D282" s="29"/>
      <c r="E282" s="29"/>
      <c r="F282" s="29"/>
      <c r="G282" s="29"/>
    </row>
    <row r="283" spans="2:7" x14ac:dyDescent="0.25">
      <c r="B283" s="132">
        <v>2026</v>
      </c>
      <c r="C283" s="132">
        <v>6</v>
      </c>
      <c r="D283" s="29"/>
      <c r="E283" s="29"/>
      <c r="F283" s="29"/>
      <c r="G283" s="29"/>
    </row>
    <row r="284" spans="2:7" x14ac:dyDescent="0.25">
      <c r="B284" s="132">
        <v>2026</v>
      </c>
      <c r="C284" s="132">
        <v>7</v>
      </c>
      <c r="D284" s="29"/>
      <c r="E284" s="29"/>
      <c r="F284" s="29"/>
      <c r="G284" s="29"/>
    </row>
    <row r="285" spans="2:7" x14ac:dyDescent="0.25">
      <c r="B285" s="132">
        <v>2026</v>
      </c>
      <c r="C285" s="132">
        <v>8</v>
      </c>
      <c r="D285" s="29"/>
      <c r="E285" s="29"/>
      <c r="F285" s="29"/>
      <c r="G285" s="29"/>
    </row>
    <row r="286" spans="2:7" x14ac:dyDescent="0.25">
      <c r="B286" s="132">
        <v>2026</v>
      </c>
      <c r="C286" s="132">
        <v>9</v>
      </c>
      <c r="D286" s="29"/>
      <c r="E286" s="29"/>
      <c r="F286" s="29"/>
      <c r="G286" s="29"/>
    </row>
    <row r="287" spans="2:7" x14ac:dyDescent="0.25">
      <c r="B287" s="132">
        <v>2026</v>
      </c>
      <c r="C287" s="132">
        <v>10</v>
      </c>
      <c r="D287" s="29"/>
      <c r="E287" s="29"/>
      <c r="F287" s="29"/>
      <c r="G287" s="29"/>
    </row>
    <row r="288" spans="2:7" x14ac:dyDescent="0.25">
      <c r="B288" s="132">
        <v>2026</v>
      </c>
      <c r="C288" s="132">
        <v>11</v>
      </c>
      <c r="D288" s="29"/>
      <c r="E288" s="29"/>
      <c r="F288" s="29"/>
      <c r="G288" s="29"/>
    </row>
    <row r="289" spans="2:7" x14ac:dyDescent="0.25">
      <c r="B289" s="132">
        <v>2026</v>
      </c>
      <c r="C289" s="132">
        <v>12</v>
      </c>
      <c r="D289" s="29"/>
      <c r="E289" s="29"/>
      <c r="F289" s="29"/>
      <c r="G289" s="29"/>
    </row>
    <row r="290" spans="2:7" x14ac:dyDescent="0.25">
      <c r="B290" s="132">
        <v>2026</v>
      </c>
      <c r="C290" s="132">
        <v>1</v>
      </c>
      <c r="D290" s="29"/>
      <c r="E290" s="29"/>
      <c r="F290" s="29"/>
      <c r="G290" s="29"/>
    </row>
    <row r="291" spans="2:7" x14ac:dyDescent="0.25">
      <c r="B291" s="132">
        <v>2026</v>
      </c>
      <c r="C291" s="132">
        <v>2</v>
      </c>
      <c r="D291" s="29"/>
      <c r="E291" s="29"/>
      <c r="F291" s="29"/>
      <c r="G291" s="29"/>
    </row>
    <row r="292" spans="2:7" x14ac:dyDescent="0.25">
      <c r="B292" s="132">
        <v>2026</v>
      </c>
      <c r="C292" s="132">
        <v>3</v>
      </c>
      <c r="D292" s="29"/>
      <c r="E292" s="29"/>
      <c r="F292" s="29"/>
      <c r="G292" s="29"/>
    </row>
    <row r="293" spans="2:7" x14ac:dyDescent="0.25">
      <c r="B293" s="132">
        <v>2026</v>
      </c>
      <c r="C293" s="132">
        <v>4</v>
      </c>
      <c r="D293" s="29"/>
      <c r="E293" s="29"/>
      <c r="F293" s="29"/>
      <c r="G293" s="29"/>
    </row>
    <row r="294" spans="2:7" x14ac:dyDescent="0.25">
      <c r="B294" s="132">
        <v>2026</v>
      </c>
      <c r="C294" s="132">
        <v>5</v>
      </c>
      <c r="D294" s="29"/>
      <c r="E294" s="29"/>
      <c r="F294" s="29"/>
      <c r="G294" s="29"/>
    </row>
    <row r="295" spans="2:7" x14ac:dyDescent="0.25">
      <c r="B295" s="132">
        <v>2026</v>
      </c>
      <c r="C295" s="132">
        <v>6</v>
      </c>
      <c r="D295" s="29"/>
      <c r="E295" s="29"/>
      <c r="F295" s="29"/>
      <c r="G295" s="29"/>
    </row>
    <row r="296" spans="2:7" x14ac:dyDescent="0.25">
      <c r="B296" s="132">
        <v>2026</v>
      </c>
      <c r="C296" s="132">
        <v>7</v>
      </c>
      <c r="D296" s="29"/>
      <c r="E296" s="29"/>
      <c r="F296" s="29"/>
      <c r="G296" s="29"/>
    </row>
    <row r="297" spans="2:7" x14ac:dyDescent="0.25">
      <c r="B297" s="132">
        <v>2026</v>
      </c>
      <c r="C297" s="132">
        <v>8</v>
      </c>
      <c r="D297" s="29"/>
      <c r="E297" s="29"/>
      <c r="F297" s="29"/>
      <c r="G297" s="29"/>
    </row>
    <row r="298" spans="2:7" x14ac:dyDescent="0.25">
      <c r="B298" s="132">
        <v>2026</v>
      </c>
      <c r="C298" s="132">
        <v>9</v>
      </c>
      <c r="D298" s="29"/>
      <c r="E298" s="29"/>
      <c r="F298" s="29"/>
      <c r="G298" s="29"/>
    </row>
    <row r="299" spans="2:7" x14ac:dyDescent="0.25">
      <c r="B299" s="132">
        <v>2026</v>
      </c>
      <c r="C299" s="132">
        <v>10</v>
      </c>
      <c r="D299" s="29"/>
      <c r="E299" s="29"/>
      <c r="F299" s="29"/>
      <c r="G299" s="29"/>
    </row>
    <row r="300" spans="2:7" x14ac:dyDescent="0.25">
      <c r="B300" s="132">
        <v>2026</v>
      </c>
      <c r="C300" s="132">
        <v>11</v>
      </c>
      <c r="D300" s="29"/>
      <c r="E300" s="29"/>
      <c r="F300" s="29"/>
      <c r="G300" s="29"/>
    </row>
    <row r="301" spans="2:7" x14ac:dyDescent="0.25">
      <c r="B301" s="132">
        <v>2026</v>
      </c>
      <c r="C301" s="132">
        <v>12</v>
      </c>
      <c r="D301" s="29"/>
      <c r="E301" s="29"/>
      <c r="F301" s="29"/>
      <c r="G301" s="29"/>
    </row>
    <row r="302" spans="2:7" x14ac:dyDescent="0.25">
      <c r="B302" s="31">
        <v>2027</v>
      </c>
      <c r="C302" s="31">
        <v>1</v>
      </c>
      <c r="D302" s="29"/>
      <c r="E302" s="29"/>
      <c r="F302" s="29"/>
      <c r="G302" s="29"/>
    </row>
    <row r="303" spans="2:7" x14ac:dyDescent="0.25">
      <c r="B303" s="31">
        <v>2027</v>
      </c>
      <c r="C303" s="31">
        <v>2</v>
      </c>
      <c r="D303" s="29"/>
      <c r="E303" s="29"/>
      <c r="F303" s="29"/>
      <c r="G303" s="29"/>
    </row>
    <row r="304" spans="2:7" x14ac:dyDescent="0.25">
      <c r="B304" s="31">
        <v>2027</v>
      </c>
      <c r="C304" s="31">
        <v>3</v>
      </c>
      <c r="D304" s="29"/>
      <c r="E304" s="29"/>
      <c r="F304" s="29"/>
      <c r="G304" s="29"/>
    </row>
    <row r="305" spans="2:7" x14ac:dyDescent="0.25">
      <c r="B305" s="31">
        <v>2027</v>
      </c>
      <c r="C305" s="31">
        <v>4</v>
      </c>
      <c r="D305" s="29"/>
      <c r="E305" s="29"/>
      <c r="F305" s="29"/>
      <c r="G305" s="29"/>
    </row>
    <row r="306" spans="2:7" x14ac:dyDescent="0.25">
      <c r="B306" s="31">
        <v>2027</v>
      </c>
      <c r="C306" s="31">
        <v>5</v>
      </c>
      <c r="D306" s="29"/>
      <c r="E306" s="29"/>
      <c r="F306" s="29"/>
      <c r="G306" s="29"/>
    </row>
    <row r="307" spans="2:7" x14ac:dyDescent="0.25">
      <c r="B307" s="31">
        <v>2027</v>
      </c>
      <c r="C307" s="31">
        <v>6</v>
      </c>
      <c r="D307" s="29"/>
      <c r="E307" s="29"/>
      <c r="F307" s="29"/>
      <c r="G307" s="29"/>
    </row>
    <row r="308" spans="2:7" x14ac:dyDescent="0.25">
      <c r="B308" s="31">
        <v>2027</v>
      </c>
      <c r="C308" s="31">
        <v>7</v>
      </c>
      <c r="D308" s="29"/>
      <c r="E308" s="29"/>
      <c r="F308" s="29"/>
      <c r="G308" s="29"/>
    </row>
    <row r="309" spans="2:7" x14ac:dyDescent="0.25">
      <c r="B309" s="31">
        <v>2027</v>
      </c>
      <c r="C309" s="31">
        <v>8</v>
      </c>
      <c r="D309" s="29"/>
      <c r="E309" s="29"/>
      <c r="F309" s="29"/>
      <c r="G309" s="29"/>
    </row>
    <row r="310" spans="2:7" x14ac:dyDescent="0.25">
      <c r="B310" s="31">
        <v>2027</v>
      </c>
      <c r="C310" s="31">
        <v>9</v>
      </c>
      <c r="D310" s="29"/>
      <c r="E310" s="29"/>
      <c r="F310" s="29"/>
      <c r="G310" s="29"/>
    </row>
    <row r="311" spans="2:7" x14ac:dyDescent="0.25">
      <c r="B311" s="31">
        <v>2027</v>
      </c>
      <c r="C311" s="31">
        <v>10</v>
      </c>
      <c r="D311" s="29"/>
      <c r="E311" s="29"/>
      <c r="F311" s="29"/>
      <c r="G311" s="29"/>
    </row>
    <row r="312" spans="2:7" x14ac:dyDescent="0.25">
      <c r="B312" s="31">
        <v>2027</v>
      </c>
      <c r="C312" s="31">
        <v>11</v>
      </c>
      <c r="D312" s="29"/>
      <c r="E312" s="29"/>
      <c r="F312" s="29"/>
      <c r="G312" s="29"/>
    </row>
    <row r="313" spans="2:7" x14ac:dyDescent="0.25">
      <c r="B313" s="31">
        <v>2027</v>
      </c>
      <c r="C313" s="31">
        <v>12</v>
      </c>
      <c r="D313" s="29"/>
      <c r="E313" s="29"/>
      <c r="F313" s="29"/>
      <c r="G313" s="29"/>
    </row>
    <row r="314" spans="2:7" x14ac:dyDescent="0.25">
      <c r="B314" s="31">
        <v>2028</v>
      </c>
      <c r="C314" s="31">
        <v>1</v>
      </c>
      <c r="D314" s="29"/>
      <c r="E314" s="29"/>
      <c r="F314" s="29"/>
      <c r="G314" s="29"/>
    </row>
    <row r="315" spans="2:7" x14ac:dyDescent="0.25">
      <c r="B315" s="31">
        <v>2028</v>
      </c>
      <c r="C315" s="31">
        <v>2</v>
      </c>
      <c r="D315" s="29"/>
      <c r="E315" s="29"/>
      <c r="F315" s="29"/>
      <c r="G315" s="29"/>
    </row>
    <row r="316" spans="2:7" x14ac:dyDescent="0.25">
      <c r="B316" s="31">
        <v>2028</v>
      </c>
      <c r="C316" s="31">
        <v>3</v>
      </c>
      <c r="D316" s="29"/>
      <c r="E316" s="29"/>
      <c r="F316" s="29"/>
      <c r="G316" s="29"/>
    </row>
    <row r="317" spans="2:7" x14ac:dyDescent="0.25">
      <c r="B317" s="31">
        <v>2028</v>
      </c>
      <c r="C317" s="31">
        <v>4</v>
      </c>
      <c r="D317" s="29"/>
      <c r="E317" s="29"/>
      <c r="F317" s="29"/>
      <c r="G317" s="29"/>
    </row>
    <row r="318" spans="2:7" x14ac:dyDescent="0.25">
      <c r="B318" s="31">
        <v>2028</v>
      </c>
      <c r="C318" s="31">
        <v>5</v>
      </c>
      <c r="D318" s="29"/>
      <c r="E318" s="29"/>
      <c r="F318" s="29"/>
      <c r="G318" s="29"/>
    </row>
    <row r="319" spans="2:7" x14ac:dyDescent="0.25">
      <c r="B319" s="31">
        <v>2028</v>
      </c>
      <c r="C319" s="31">
        <v>6</v>
      </c>
      <c r="D319" s="29"/>
      <c r="E319" s="29"/>
      <c r="F319" s="29"/>
      <c r="G319" s="29"/>
    </row>
    <row r="320" spans="2:7" x14ac:dyDescent="0.25">
      <c r="B320" s="31">
        <v>2028</v>
      </c>
      <c r="C320" s="31">
        <v>7</v>
      </c>
      <c r="D320" s="29"/>
      <c r="E320" s="29"/>
      <c r="F320" s="29"/>
      <c r="G320" s="29"/>
    </row>
    <row r="321" spans="2:7" x14ac:dyDescent="0.25">
      <c r="B321" s="31">
        <v>2028</v>
      </c>
      <c r="C321" s="31">
        <v>8</v>
      </c>
      <c r="D321" s="29"/>
      <c r="E321" s="29"/>
      <c r="F321" s="29"/>
      <c r="G321" s="29"/>
    </row>
    <row r="322" spans="2:7" x14ac:dyDescent="0.25">
      <c r="B322" s="31">
        <v>2028</v>
      </c>
      <c r="C322" s="31">
        <v>9</v>
      </c>
      <c r="D322" s="29"/>
      <c r="E322" s="29"/>
      <c r="F322" s="29"/>
      <c r="G322" s="29"/>
    </row>
    <row r="323" spans="2:7" x14ac:dyDescent="0.25">
      <c r="B323" s="31">
        <v>2028</v>
      </c>
      <c r="C323" s="31">
        <v>10</v>
      </c>
      <c r="D323" s="29"/>
      <c r="E323" s="29"/>
      <c r="F323" s="29"/>
      <c r="G323" s="29"/>
    </row>
    <row r="324" spans="2:7" x14ac:dyDescent="0.25">
      <c r="B324" s="31">
        <v>2028</v>
      </c>
      <c r="C324" s="31">
        <v>11</v>
      </c>
      <c r="D324" s="29"/>
      <c r="E324" s="29"/>
      <c r="F324" s="29"/>
      <c r="G324" s="29"/>
    </row>
    <row r="325" spans="2:7" x14ac:dyDescent="0.25">
      <c r="B325" s="31">
        <v>2028</v>
      </c>
      <c r="C325" s="31">
        <v>12</v>
      </c>
      <c r="D325" s="29"/>
      <c r="E325" s="29"/>
      <c r="F325" s="29"/>
      <c r="G325" s="29"/>
    </row>
    <row r="326" spans="2:7" x14ac:dyDescent="0.25">
      <c r="B326" s="31">
        <v>2029</v>
      </c>
      <c r="C326" s="31">
        <v>1</v>
      </c>
      <c r="D326" s="29"/>
      <c r="E326" s="29"/>
      <c r="F326" s="29"/>
      <c r="G326" s="29"/>
    </row>
    <row r="327" spans="2:7" x14ac:dyDescent="0.25">
      <c r="B327" s="31">
        <v>2029</v>
      </c>
      <c r="C327" s="31">
        <v>2</v>
      </c>
      <c r="D327" s="29"/>
      <c r="E327" s="29"/>
      <c r="F327" s="29"/>
      <c r="G327" s="29"/>
    </row>
    <row r="328" spans="2:7" x14ac:dyDescent="0.25">
      <c r="B328" s="31">
        <v>2029</v>
      </c>
      <c r="C328" s="31">
        <v>3</v>
      </c>
      <c r="D328" s="29"/>
      <c r="E328" s="29"/>
      <c r="F328" s="29"/>
      <c r="G328" s="29"/>
    </row>
    <row r="329" spans="2:7" x14ac:dyDescent="0.25">
      <c r="B329" s="31">
        <v>2029</v>
      </c>
      <c r="C329" s="31">
        <v>4</v>
      </c>
      <c r="D329" s="29"/>
      <c r="E329" s="29"/>
      <c r="F329" s="29"/>
      <c r="G329" s="29"/>
    </row>
    <row r="330" spans="2:7" x14ac:dyDescent="0.25">
      <c r="B330" s="31">
        <v>2029</v>
      </c>
      <c r="C330" s="31">
        <v>5</v>
      </c>
      <c r="D330" s="29"/>
      <c r="E330" s="29"/>
      <c r="F330" s="29"/>
      <c r="G330" s="29"/>
    </row>
    <row r="331" spans="2:7" x14ac:dyDescent="0.25">
      <c r="B331" s="31">
        <v>2029</v>
      </c>
      <c r="C331" s="31">
        <v>6</v>
      </c>
      <c r="D331" s="29"/>
      <c r="E331" s="29"/>
      <c r="F331" s="29"/>
      <c r="G331" s="29"/>
    </row>
    <row r="332" spans="2:7" x14ac:dyDescent="0.25">
      <c r="B332" s="31">
        <v>2029</v>
      </c>
      <c r="C332" s="31">
        <v>7</v>
      </c>
      <c r="D332" s="29"/>
      <c r="E332" s="29"/>
      <c r="F332" s="29"/>
      <c r="G332" s="29"/>
    </row>
    <row r="333" spans="2:7" x14ac:dyDescent="0.25">
      <c r="B333" s="31">
        <v>2029</v>
      </c>
      <c r="C333" s="31">
        <v>8</v>
      </c>
      <c r="D333" s="29"/>
      <c r="E333" s="29"/>
      <c r="F333" s="29"/>
      <c r="G333" s="29"/>
    </row>
    <row r="334" spans="2:7" x14ac:dyDescent="0.25">
      <c r="B334" s="31">
        <v>2029</v>
      </c>
      <c r="C334" s="31">
        <v>9</v>
      </c>
      <c r="D334" s="29"/>
      <c r="E334" s="29"/>
      <c r="F334" s="29"/>
      <c r="G334" s="29"/>
    </row>
    <row r="335" spans="2:7" x14ac:dyDescent="0.25">
      <c r="B335" s="31">
        <v>2029</v>
      </c>
      <c r="C335" s="31">
        <v>10</v>
      </c>
      <c r="D335" s="29"/>
      <c r="E335" s="29"/>
      <c r="F335" s="29"/>
      <c r="G335" s="29"/>
    </row>
    <row r="336" spans="2:7" x14ac:dyDescent="0.25">
      <c r="B336" s="31">
        <v>2029</v>
      </c>
      <c r="C336" s="31">
        <v>11</v>
      </c>
      <c r="D336" s="29"/>
      <c r="E336" s="29"/>
      <c r="F336" s="29"/>
      <c r="G336" s="29"/>
    </row>
    <row r="337" spans="2:7" x14ac:dyDescent="0.25">
      <c r="B337" s="31">
        <v>2029</v>
      </c>
      <c r="C337" s="31">
        <v>12</v>
      </c>
      <c r="D337" s="29"/>
      <c r="E337" s="29"/>
      <c r="F337" s="29"/>
      <c r="G337" s="29"/>
    </row>
    <row r="338" spans="2:7" x14ac:dyDescent="0.25">
      <c r="B338" s="31">
        <v>2030</v>
      </c>
      <c r="C338" s="31">
        <v>1</v>
      </c>
      <c r="D338" s="29"/>
      <c r="E338" s="29"/>
      <c r="F338" s="29"/>
      <c r="G338" s="29"/>
    </row>
    <row r="339" spans="2:7" x14ac:dyDescent="0.25">
      <c r="B339" s="31">
        <v>2030</v>
      </c>
      <c r="C339" s="31">
        <v>2</v>
      </c>
      <c r="D339" s="29"/>
      <c r="E339" s="29"/>
      <c r="F339" s="29"/>
      <c r="G339" s="29"/>
    </row>
    <row r="340" spans="2:7" x14ac:dyDescent="0.25">
      <c r="B340" s="31">
        <v>2030</v>
      </c>
      <c r="C340" s="31">
        <v>3</v>
      </c>
      <c r="D340" s="29"/>
      <c r="E340" s="29"/>
      <c r="F340" s="29"/>
      <c r="G340" s="29"/>
    </row>
    <row r="341" spans="2:7" x14ac:dyDescent="0.25">
      <c r="B341" s="31">
        <v>2030</v>
      </c>
      <c r="C341" s="31">
        <v>4</v>
      </c>
      <c r="D341" s="29"/>
      <c r="E341" s="29"/>
      <c r="F341" s="29"/>
      <c r="G341" s="29"/>
    </row>
    <row r="342" spans="2:7" x14ac:dyDescent="0.25">
      <c r="B342" s="31">
        <v>2030</v>
      </c>
      <c r="C342" s="31">
        <v>5</v>
      </c>
      <c r="D342" s="29"/>
      <c r="E342" s="29"/>
      <c r="F342" s="29"/>
      <c r="G342" s="29"/>
    </row>
    <row r="343" spans="2:7" x14ac:dyDescent="0.25">
      <c r="B343" s="31">
        <v>2030</v>
      </c>
      <c r="C343" s="31">
        <v>6</v>
      </c>
      <c r="D343" s="29"/>
      <c r="E343" s="29"/>
      <c r="F343" s="29"/>
      <c r="G343" s="29"/>
    </row>
    <row r="344" spans="2:7" x14ac:dyDescent="0.25">
      <c r="B344" s="31">
        <v>2030</v>
      </c>
      <c r="C344" s="31">
        <v>7</v>
      </c>
      <c r="D344" s="29"/>
      <c r="E344" s="29"/>
      <c r="F344" s="29"/>
      <c r="G344" s="29"/>
    </row>
    <row r="345" spans="2:7" x14ac:dyDescent="0.25">
      <c r="B345" s="31">
        <v>2030</v>
      </c>
      <c r="C345" s="31">
        <v>8</v>
      </c>
      <c r="D345" s="29"/>
      <c r="E345" s="29"/>
      <c r="F345" s="29"/>
      <c r="G345" s="29"/>
    </row>
    <row r="346" spans="2:7" x14ac:dyDescent="0.25">
      <c r="B346" s="31">
        <v>2030</v>
      </c>
      <c r="C346" s="31">
        <v>9</v>
      </c>
      <c r="D346" s="29"/>
      <c r="E346" s="29"/>
      <c r="F346" s="29"/>
      <c r="G346" s="29"/>
    </row>
    <row r="347" spans="2:7" x14ac:dyDescent="0.25">
      <c r="B347" s="31">
        <v>2030</v>
      </c>
      <c r="C347" s="31">
        <v>10</v>
      </c>
      <c r="D347" s="29"/>
      <c r="E347" s="29"/>
      <c r="F347" s="29"/>
      <c r="G347" s="29"/>
    </row>
    <row r="348" spans="2:7" x14ac:dyDescent="0.25">
      <c r="B348" s="31">
        <v>2030</v>
      </c>
      <c r="C348" s="31">
        <v>11</v>
      </c>
      <c r="D348" s="29"/>
      <c r="E348" s="29"/>
      <c r="F348" s="29"/>
      <c r="G348" s="29"/>
    </row>
    <row r="349" spans="2:7" x14ac:dyDescent="0.25">
      <c r="B349" s="65">
        <v>2030</v>
      </c>
      <c r="C349" s="65">
        <v>12</v>
      </c>
      <c r="D349" s="29"/>
      <c r="E349" s="29"/>
      <c r="F349" s="29"/>
      <c r="G349" s="29"/>
    </row>
    <row r="350" spans="2:7" x14ac:dyDescent="0.25">
      <c r="B350" s="31">
        <v>2031</v>
      </c>
      <c r="C350" s="31">
        <v>1</v>
      </c>
      <c r="D350" s="29"/>
      <c r="E350" s="29"/>
      <c r="F350" s="29"/>
      <c r="G350" s="29"/>
    </row>
    <row r="351" spans="2:7" x14ac:dyDescent="0.25">
      <c r="B351" s="31">
        <v>2031</v>
      </c>
      <c r="C351" s="31">
        <v>2</v>
      </c>
      <c r="D351" s="29"/>
      <c r="E351" s="29"/>
      <c r="F351" s="29"/>
      <c r="G351" s="29"/>
    </row>
    <row r="352" spans="2:7" x14ac:dyDescent="0.25">
      <c r="B352" s="31">
        <v>2031</v>
      </c>
      <c r="C352" s="31">
        <v>3</v>
      </c>
      <c r="D352" s="29"/>
      <c r="E352" s="29"/>
      <c r="F352" s="29"/>
      <c r="G352" s="29"/>
    </row>
    <row r="353" spans="2:7" x14ac:dyDescent="0.25">
      <c r="B353" s="31">
        <v>2031</v>
      </c>
      <c r="C353" s="31">
        <v>4</v>
      </c>
      <c r="D353" s="29"/>
      <c r="E353" s="29"/>
      <c r="F353" s="29"/>
      <c r="G353" s="29"/>
    </row>
    <row r="354" spans="2:7" x14ac:dyDescent="0.25">
      <c r="B354" s="31">
        <v>2031</v>
      </c>
      <c r="C354" s="31">
        <v>5</v>
      </c>
      <c r="D354" s="29"/>
      <c r="E354" s="29"/>
      <c r="F354" s="29"/>
      <c r="G354" s="29"/>
    </row>
    <row r="355" spans="2:7" x14ac:dyDescent="0.25">
      <c r="B355" s="31">
        <v>2031</v>
      </c>
      <c r="C355" s="31">
        <v>6</v>
      </c>
      <c r="D355" s="29"/>
      <c r="E355" s="29"/>
      <c r="F355" s="29"/>
      <c r="G355" s="29"/>
    </row>
    <row r="356" spans="2:7" x14ac:dyDescent="0.25">
      <c r="B356" s="31">
        <v>2031</v>
      </c>
      <c r="C356" s="31">
        <v>7</v>
      </c>
      <c r="D356" s="29"/>
      <c r="E356" s="29"/>
      <c r="F356" s="29"/>
      <c r="G356" s="29"/>
    </row>
    <row r="357" spans="2:7" x14ac:dyDescent="0.25">
      <c r="B357" s="31">
        <v>2031</v>
      </c>
      <c r="C357" s="31">
        <v>8</v>
      </c>
      <c r="D357" s="29"/>
      <c r="E357" s="29"/>
      <c r="F357" s="29"/>
      <c r="G357" s="29"/>
    </row>
    <row r="358" spans="2:7" x14ac:dyDescent="0.25">
      <c r="B358" s="31">
        <v>2031</v>
      </c>
      <c r="C358" s="31">
        <v>9</v>
      </c>
      <c r="D358" s="29"/>
      <c r="E358" s="29"/>
      <c r="F358" s="29"/>
      <c r="G358" s="29"/>
    </row>
    <row r="359" spans="2:7" x14ac:dyDescent="0.25">
      <c r="B359" s="31">
        <v>2031</v>
      </c>
      <c r="C359" s="31">
        <v>10</v>
      </c>
      <c r="D359" s="29"/>
      <c r="E359" s="29"/>
      <c r="F359" s="29"/>
      <c r="G359" s="29"/>
    </row>
    <row r="360" spans="2:7" x14ac:dyDescent="0.25">
      <c r="B360" s="31">
        <v>2031</v>
      </c>
      <c r="C360" s="31">
        <v>11</v>
      </c>
      <c r="D360" s="29"/>
      <c r="E360" s="29"/>
      <c r="F360" s="29"/>
      <c r="G360" s="29"/>
    </row>
    <row r="361" spans="2:7" x14ac:dyDescent="0.25">
      <c r="B361" s="31">
        <v>2031</v>
      </c>
      <c r="C361" s="31">
        <v>12</v>
      </c>
      <c r="D361" s="29"/>
      <c r="E361" s="29"/>
      <c r="F361" s="29"/>
      <c r="G361" s="29"/>
    </row>
    <row r="362" spans="2:7" x14ac:dyDescent="0.25">
      <c r="B362" s="31">
        <v>2032</v>
      </c>
      <c r="C362" s="31">
        <v>1</v>
      </c>
      <c r="D362" s="29"/>
      <c r="E362" s="29"/>
      <c r="F362" s="29"/>
      <c r="G362" s="29"/>
    </row>
    <row r="363" spans="2:7" x14ac:dyDescent="0.25">
      <c r="B363" s="31">
        <v>2032</v>
      </c>
      <c r="C363" s="31">
        <v>2</v>
      </c>
      <c r="D363" s="29"/>
      <c r="E363" s="29"/>
      <c r="F363" s="29"/>
      <c r="G363" s="29"/>
    </row>
    <row r="364" spans="2:7" x14ac:dyDescent="0.25">
      <c r="B364" s="31">
        <v>2032</v>
      </c>
      <c r="C364" s="31">
        <v>3</v>
      </c>
      <c r="D364" s="29"/>
      <c r="E364" s="29"/>
      <c r="F364" s="29"/>
      <c r="G364" s="29"/>
    </row>
    <row r="365" spans="2:7" x14ac:dyDescent="0.25">
      <c r="B365" s="31">
        <v>2032</v>
      </c>
      <c r="C365" s="31">
        <v>4</v>
      </c>
      <c r="D365" s="29"/>
      <c r="E365" s="29"/>
      <c r="F365" s="29"/>
      <c r="G365" s="29"/>
    </row>
    <row r="366" spans="2:7" x14ac:dyDescent="0.25">
      <c r="B366" s="31">
        <v>2032</v>
      </c>
      <c r="C366" s="31">
        <v>5</v>
      </c>
      <c r="D366" s="29"/>
      <c r="E366" s="29"/>
      <c r="F366" s="29"/>
      <c r="G366" s="29"/>
    </row>
    <row r="367" spans="2:7" x14ac:dyDescent="0.25">
      <c r="B367" s="31">
        <v>2032</v>
      </c>
      <c r="C367" s="31">
        <v>6</v>
      </c>
      <c r="D367" s="29"/>
      <c r="E367" s="29"/>
      <c r="F367" s="29"/>
      <c r="G367" s="29"/>
    </row>
    <row r="368" spans="2:7" x14ac:dyDescent="0.25">
      <c r="B368" s="31">
        <v>2032</v>
      </c>
      <c r="C368" s="31">
        <v>7</v>
      </c>
      <c r="D368" s="29"/>
      <c r="E368" s="29"/>
      <c r="F368" s="29"/>
      <c r="G368" s="29"/>
    </row>
    <row r="369" spans="2:7" x14ac:dyDescent="0.25">
      <c r="B369" s="31">
        <v>2032</v>
      </c>
      <c r="C369" s="31">
        <v>8</v>
      </c>
      <c r="D369" s="29"/>
      <c r="E369" s="29"/>
      <c r="F369" s="29"/>
      <c r="G369" s="29"/>
    </row>
    <row r="370" spans="2:7" x14ac:dyDescent="0.25">
      <c r="B370" s="31">
        <v>2032</v>
      </c>
      <c r="C370" s="31">
        <v>9</v>
      </c>
      <c r="D370" s="29"/>
      <c r="E370" s="29"/>
      <c r="F370" s="29"/>
      <c r="G370" s="29"/>
    </row>
    <row r="371" spans="2:7" x14ac:dyDescent="0.25">
      <c r="B371" s="31">
        <v>2032</v>
      </c>
      <c r="C371" s="31">
        <v>10</v>
      </c>
      <c r="D371" s="29"/>
      <c r="E371" s="29"/>
      <c r="F371" s="29"/>
      <c r="G371" s="29"/>
    </row>
    <row r="372" spans="2:7" x14ac:dyDescent="0.25">
      <c r="B372" s="31">
        <v>2032</v>
      </c>
      <c r="C372" s="31">
        <v>11</v>
      </c>
      <c r="D372" s="29"/>
      <c r="E372" s="29"/>
      <c r="F372" s="29"/>
      <c r="G372" s="29"/>
    </row>
    <row r="373" spans="2:7" x14ac:dyDescent="0.25">
      <c r="B373" s="31">
        <v>2032</v>
      </c>
      <c r="C373" s="31">
        <v>12</v>
      </c>
      <c r="D373" s="29"/>
      <c r="E373" s="29"/>
      <c r="F373" s="29"/>
      <c r="G373" s="29"/>
    </row>
    <row r="374" spans="2:7" x14ac:dyDescent="0.25">
      <c r="B374" s="31">
        <v>2033</v>
      </c>
      <c r="C374" s="31">
        <v>1</v>
      </c>
      <c r="D374" s="29"/>
      <c r="E374" s="29"/>
      <c r="F374" s="29"/>
      <c r="G374" s="29"/>
    </row>
    <row r="375" spans="2:7" x14ac:dyDescent="0.25">
      <c r="B375" s="31">
        <v>2033</v>
      </c>
      <c r="C375" s="31">
        <v>2</v>
      </c>
      <c r="D375" s="29"/>
      <c r="E375" s="29"/>
      <c r="F375" s="29"/>
      <c r="G375" s="29"/>
    </row>
    <row r="376" spans="2:7" x14ac:dyDescent="0.25">
      <c r="B376" s="31">
        <v>2033</v>
      </c>
      <c r="C376" s="31">
        <v>3</v>
      </c>
      <c r="D376" s="29"/>
      <c r="E376" s="29"/>
      <c r="F376" s="29"/>
      <c r="G376" s="29"/>
    </row>
    <row r="377" spans="2:7" x14ac:dyDescent="0.25">
      <c r="B377" s="31">
        <v>2033</v>
      </c>
      <c r="C377" s="31">
        <v>4</v>
      </c>
      <c r="D377" s="29"/>
      <c r="E377" s="29"/>
      <c r="F377" s="29"/>
      <c r="G377" s="29"/>
    </row>
    <row r="378" spans="2:7" x14ac:dyDescent="0.25">
      <c r="B378" s="31">
        <v>2033</v>
      </c>
      <c r="C378" s="31">
        <v>5</v>
      </c>
      <c r="D378" s="29"/>
      <c r="E378" s="29"/>
      <c r="F378" s="29"/>
      <c r="G378" s="29"/>
    </row>
    <row r="379" spans="2:7" x14ac:dyDescent="0.25">
      <c r="B379" s="31">
        <v>2033</v>
      </c>
      <c r="C379" s="31">
        <v>6</v>
      </c>
      <c r="D379" s="29"/>
      <c r="E379" s="29"/>
      <c r="F379" s="29"/>
      <c r="G379" s="29"/>
    </row>
    <row r="380" spans="2:7" x14ac:dyDescent="0.25">
      <c r="B380" s="31">
        <v>2033</v>
      </c>
      <c r="C380" s="31">
        <v>7</v>
      </c>
      <c r="D380" s="29"/>
      <c r="E380" s="29"/>
      <c r="F380" s="29"/>
      <c r="G380" s="29"/>
    </row>
    <row r="381" spans="2:7" x14ac:dyDescent="0.25">
      <c r="B381" s="31">
        <v>2033</v>
      </c>
      <c r="C381" s="31">
        <v>8</v>
      </c>
      <c r="D381" s="29"/>
      <c r="E381" s="29"/>
      <c r="F381" s="29"/>
      <c r="G381" s="29"/>
    </row>
    <row r="382" spans="2:7" x14ac:dyDescent="0.25">
      <c r="B382" s="31">
        <v>2033</v>
      </c>
      <c r="C382" s="31">
        <v>9</v>
      </c>
      <c r="D382" s="29"/>
      <c r="E382" s="29"/>
      <c r="F382" s="29"/>
      <c r="G382" s="29"/>
    </row>
    <row r="383" spans="2:7" x14ac:dyDescent="0.25">
      <c r="B383" s="31">
        <v>2033</v>
      </c>
      <c r="C383" s="31">
        <v>10</v>
      </c>
      <c r="D383" s="29"/>
      <c r="E383" s="29"/>
      <c r="F383" s="29"/>
      <c r="G383" s="29"/>
    </row>
    <row r="384" spans="2:7" x14ac:dyDescent="0.25">
      <c r="B384" s="31">
        <v>2033</v>
      </c>
      <c r="C384" s="31">
        <v>11</v>
      </c>
      <c r="D384" s="29"/>
      <c r="E384" s="29"/>
      <c r="F384" s="29"/>
      <c r="G384" s="29"/>
    </row>
    <row r="385" spans="2:7" x14ac:dyDescent="0.25">
      <c r="B385" s="31">
        <v>2033</v>
      </c>
      <c r="C385" s="31">
        <v>12</v>
      </c>
      <c r="D385" s="29"/>
      <c r="E385" s="29"/>
      <c r="F385" s="29"/>
      <c r="G385" s="29"/>
    </row>
    <row r="386" spans="2:7" x14ac:dyDescent="0.25">
      <c r="B386" s="31">
        <v>2034</v>
      </c>
      <c r="C386" s="31">
        <v>1</v>
      </c>
      <c r="D386" s="29"/>
      <c r="E386" s="29"/>
      <c r="F386" s="29"/>
      <c r="G386" s="29"/>
    </row>
    <row r="387" spans="2:7" x14ac:dyDescent="0.25">
      <c r="B387" s="31">
        <v>2034</v>
      </c>
      <c r="C387" s="31">
        <v>2</v>
      </c>
      <c r="D387" s="29"/>
      <c r="E387" s="29"/>
      <c r="F387" s="29"/>
      <c r="G387" s="29"/>
    </row>
    <row r="388" spans="2:7" x14ac:dyDescent="0.25">
      <c r="B388" s="31">
        <v>2034</v>
      </c>
      <c r="C388" s="31">
        <v>3</v>
      </c>
      <c r="D388" s="29"/>
      <c r="E388" s="29"/>
      <c r="F388" s="29"/>
      <c r="G388" s="29"/>
    </row>
    <row r="389" spans="2:7" x14ac:dyDescent="0.25">
      <c r="B389" s="31">
        <v>2034</v>
      </c>
      <c r="C389" s="31">
        <v>4</v>
      </c>
      <c r="D389" s="29"/>
      <c r="E389" s="29"/>
      <c r="F389" s="29"/>
      <c r="G389" s="29"/>
    </row>
    <row r="390" spans="2:7" x14ac:dyDescent="0.25">
      <c r="B390" s="31">
        <v>2034</v>
      </c>
      <c r="C390" s="31">
        <v>5</v>
      </c>
      <c r="D390" s="29"/>
      <c r="E390" s="29"/>
      <c r="F390" s="29"/>
      <c r="G390" s="29"/>
    </row>
    <row r="391" spans="2:7" x14ac:dyDescent="0.25">
      <c r="B391" s="31">
        <v>2034</v>
      </c>
      <c r="C391" s="31">
        <v>6</v>
      </c>
      <c r="D391" s="29"/>
      <c r="E391" s="29"/>
      <c r="F391" s="29"/>
      <c r="G391" s="29"/>
    </row>
    <row r="392" spans="2:7" x14ac:dyDescent="0.25">
      <c r="B392" s="31">
        <v>2034</v>
      </c>
      <c r="C392" s="31">
        <v>7</v>
      </c>
      <c r="D392" s="29"/>
      <c r="E392" s="29"/>
      <c r="F392" s="29"/>
      <c r="G392" s="29"/>
    </row>
    <row r="393" spans="2:7" x14ac:dyDescent="0.25">
      <c r="B393" s="31">
        <v>2034</v>
      </c>
      <c r="C393" s="31">
        <v>8</v>
      </c>
      <c r="D393" s="29"/>
      <c r="E393" s="29"/>
      <c r="F393" s="29"/>
      <c r="G393" s="29"/>
    </row>
    <row r="394" spans="2:7" x14ac:dyDescent="0.25">
      <c r="B394" s="31">
        <v>2034</v>
      </c>
      <c r="C394" s="31">
        <v>9</v>
      </c>
      <c r="D394" s="29"/>
      <c r="E394" s="29"/>
      <c r="F394" s="29"/>
      <c r="G394" s="29"/>
    </row>
    <row r="395" spans="2:7" x14ac:dyDescent="0.25">
      <c r="B395" s="31">
        <v>2034</v>
      </c>
      <c r="C395" s="31">
        <v>10</v>
      </c>
      <c r="D395" s="29"/>
      <c r="E395" s="29"/>
      <c r="F395" s="29"/>
      <c r="G395" s="29"/>
    </row>
    <row r="396" spans="2:7" x14ac:dyDescent="0.25">
      <c r="B396" s="31">
        <v>2034</v>
      </c>
      <c r="C396" s="31">
        <v>11</v>
      </c>
      <c r="D396" s="29"/>
      <c r="E396" s="29"/>
      <c r="F396" s="29"/>
      <c r="G396" s="29"/>
    </row>
    <row r="397" spans="2:7" x14ac:dyDescent="0.25">
      <c r="B397" s="31">
        <v>2034</v>
      </c>
      <c r="C397" s="31">
        <v>12</v>
      </c>
      <c r="D397" s="29"/>
      <c r="E397" s="29"/>
      <c r="F397" s="29"/>
      <c r="G397" s="29"/>
    </row>
    <row r="398" spans="2:7" x14ac:dyDescent="0.25">
      <c r="B398" s="31">
        <v>2035</v>
      </c>
      <c r="C398" s="31">
        <v>1</v>
      </c>
      <c r="D398" s="29"/>
      <c r="E398" s="29"/>
      <c r="F398" s="29"/>
      <c r="G398" s="29"/>
    </row>
    <row r="399" spans="2:7" x14ac:dyDescent="0.25">
      <c r="B399" s="31">
        <v>2035</v>
      </c>
      <c r="C399" s="31">
        <v>2</v>
      </c>
      <c r="D399" s="29"/>
      <c r="E399" s="29"/>
      <c r="F399" s="29"/>
      <c r="G399" s="29"/>
    </row>
    <row r="400" spans="2:7" x14ac:dyDescent="0.25">
      <c r="B400" s="31">
        <v>2035</v>
      </c>
      <c r="C400" s="31">
        <v>3</v>
      </c>
      <c r="D400" s="29"/>
      <c r="E400" s="29"/>
      <c r="F400" s="29"/>
      <c r="G400" s="29"/>
    </row>
    <row r="401" spans="2:7" x14ac:dyDescent="0.25">
      <c r="B401" s="31">
        <v>2035</v>
      </c>
      <c r="C401" s="31">
        <v>4</v>
      </c>
      <c r="D401" s="29"/>
      <c r="E401" s="29"/>
      <c r="F401" s="29"/>
      <c r="G401" s="29"/>
    </row>
    <row r="402" spans="2:7" x14ac:dyDescent="0.25">
      <c r="B402" s="31">
        <v>2035</v>
      </c>
      <c r="C402" s="31">
        <v>5</v>
      </c>
      <c r="D402" s="29"/>
      <c r="E402" s="29"/>
      <c r="F402" s="29"/>
      <c r="G402" s="29"/>
    </row>
    <row r="403" spans="2:7" x14ac:dyDescent="0.25">
      <c r="B403" s="31">
        <v>2035</v>
      </c>
      <c r="C403" s="31">
        <v>6</v>
      </c>
      <c r="D403" s="29"/>
      <c r="E403" s="29"/>
      <c r="F403" s="29"/>
      <c r="G403" s="29"/>
    </row>
    <row r="404" spans="2:7" x14ac:dyDescent="0.25">
      <c r="B404" s="31">
        <v>2035</v>
      </c>
      <c r="C404" s="31">
        <v>7</v>
      </c>
      <c r="D404" s="29"/>
      <c r="E404" s="29"/>
      <c r="F404" s="29"/>
      <c r="G404" s="29"/>
    </row>
    <row r="405" spans="2:7" x14ac:dyDescent="0.25">
      <c r="B405" s="31">
        <v>2035</v>
      </c>
      <c r="C405" s="31">
        <v>8</v>
      </c>
      <c r="D405" s="29"/>
      <c r="E405" s="29"/>
      <c r="F405" s="29"/>
      <c r="G405" s="29"/>
    </row>
    <row r="406" spans="2:7" x14ac:dyDescent="0.25">
      <c r="B406" s="31">
        <v>2035</v>
      </c>
      <c r="C406" s="31">
        <v>9</v>
      </c>
      <c r="D406" s="29"/>
      <c r="E406" s="29"/>
      <c r="F406" s="29"/>
      <c r="G406" s="29"/>
    </row>
    <row r="407" spans="2:7" x14ac:dyDescent="0.25">
      <c r="B407" s="31">
        <v>2035</v>
      </c>
      <c r="C407" s="31">
        <v>10</v>
      </c>
      <c r="D407" s="29"/>
      <c r="E407" s="29"/>
      <c r="F407" s="29"/>
      <c r="G407" s="29"/>
    </row>
    <row r="408" spans="2:7" x14ac:dyDescent="0.25">
      <c r="B408" s="31">
        <v>2035</v>
      </c>
      <c r="C408" s="31">
        <v>11</v>
      </c>
      <c r="D408" s="29"/>
      <c r="E408" s="29"/>
      <c r="F408" s="29"/>
      <c r="G408" s="29"/>
    </row>
    <row r="409" spans="2:7" x14ac:dyDescent="0.25">
      <c r="B409" s="31">
        <v>2035</v>
      </c>
      <c r="C409" s="31">
        <v>12</v>
      </c>
      <c r="D409" s="29"/>
      <c r="E409" s="29"/>
      <c r="F409" s="29"/>
      <c r="G409" s="29"/>
    </row>
    <row r="410" spans="2:7" x14ac:dyDescent="0.25"/>
    <row r="411" spans="2:7" x14ac:dyDescent="0.25"/>
    <row r="412" spans="2:7" x14ac:dyDescent="0.25"/>
    <row r="413" spans="2:7" x14ac:dyDescent="0.25"/>
    <row r="414" spans="2:7" x14ac:dyDescent="0.25"/>
    <row r="415" spans="2:7" x14ac:dyDescent="0.25"/>
    <row r="416" spans="2:7" x14ac:dyDescent="0.25"/>
    <row r="417" x14ac:dyDescent="0.25"/>
    <row r="418" x14ac:dyDescent="0.25"/>
    <row r="419" x14ac:dyDescent="0.25"/>
    <row r="420" x14ac:dyDescent="0.25"/>
    <row r="421" x14ac:dyDescent="0.25"/>
  </sheetData>
  <mergeCells count="7">
    <mergeCell ref="B1:V1"/>
    <mergeCell ref="B5:V5"/>
    <mergeCell ref="B2:V2"/>
    <mergeCell ref="B9:H9"/>
    <mergeCell ref="C204:G204"/>
    <mergeCell ref="J9:V9"/>
    <mergeCell ref="C3:M3"/>
  </mergeCells>
  <pageMargins left="0.7" right="0.7" top="0.75" bottom="0.75" header="0.3" footer="0.3"/>
  <pageSetup scale="58" fitToHeight="0" orientation="landscape" r:id="rId1"/>
  <headerFooter>
    <oddFooter xml:space="preserve">&amp;C_x000D_&amp;1#&amp;"Calibri"&amp;10&amp;K000000 Internal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e57212-3e02-407f-8b2d-05f7d7f19b15" xsi:nil="true"/>
    <SharedWithUsers xmlns="feee0b67-f1a5-4c93-ae24-780ef2bb04c9">
      <UserInfo>
        <DisplayName>Ray, Todd</DisplayName>
        <AccountId>78</AccountId>
        <AccountType/>
      </UserInfo>
      <UserInfo>
        <DisplayName>Shevtchenko, Peter</DisplayName>
        <AccountId>41</AccountId>
        <AccountType/>
      </UserInfo>
      <UserInfo>
        <DisplayName>Kolnowski, Kurtis</DisplayName>
        <AccountId>26</AccountId>
        <AccountType/>
      </UserInfo>
      <UserInfo>
        <DisplayName>Privett, Jennifer</DisplayName>
        <AccountId>522</AccountId>
        <AccountType/>
      </UserInfo>
    </SharedWithUsers>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documentManagement>
</p:properties>
</file>

<file path=customXml/item2.xml><?xml version="1.0" encoding="utf-8"?>
<?mso-contentType ?>
<SharedContentType xmlns="Microsoft.SharePoint.Taxonomy.ContentTypeSync" SourceId="b06c99b3-cd83-43e5-b4c1-d62f316c1e37"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715F9A531DBBB14EA6CD52CC3538AD64" ma:contentTypeVersion="7" ma:contentTypeDescription="Create a new document." ma:contentTypeScope="" ma:versionID="73efe4bdda5637e9db55124e4f588e22">
  <xsd:schema xmlns:xsd="http://www.w3.org/2001/XMLSchema" xmlns:xs="http://www.w3.org/2001/XMLSchema" xmlns:p="http://schemas.microsoft.com/office/2006/metadata/properties" xmlns:ns2="97e57212-3e02-407f-8b2d-05f7d7f19b15" xmlns:ns3="8d1920f3-fb12-4031-be42-54eaa502303d" xmlns:ns4="feee0b67-f1a5-4c93-ae24-780ef2bb04c9" targetNamespace="http://schemas.microsoft.com/office/2006/metadata/properties" ma:root="true" ma:fieldsID="cff3e61ba898a513c92f7fc265523c21" ns2:_="" ns3:_="" ns4:_="">
    <xsd:import namespace="97e57212-3e02-407f-8b2d-05f7d7f19b15"/>
    <xsd:import namespace="8d1920f3-fb12-4031-be42-54eaa502303d"/>
    <xsd:import namespace="feee0b67-f1a5-4c93-ae24-780ef2bb04c9"/>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AutoKeyPoints" minOccurs="0"/>
                <xsd:element ref="ns3:MediaServiceKeyPoints" minOccurs="0"/>
                <xsd:element ref="ns3:MediaServiceMetadata" minOccurs="0"/>
                <xsd:element ref="ns3:MediaServiceFastMetadata" minOccurs="0"/>
                <xsd:element ref="ns4:SharedWithUsers" minOccurs="0"/>
                <xsd:element ref="ns4: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567a4af5-ea09-4175-bde5-ff8a96ee2205}" ma:internalName="TaxCatchAll" ma:showField="CatchAllData" ma:web="feee0b67-f1a5-4c93-ae24-780ef2bb04c9">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567a4af5-ea09-4175-bde5-ff8a96ee2205}" ma:internalName="TaxCatchAllLabel" ma:readOnly="true" ma:showField="CatchAllDataLabel" ma:web="feee0b67-f1a5-4c93-ae24-780ef2bb04c9">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d1920f3-fb12-4031-be42-54eaa502303d" elementFormDefault="qualified">
    <xsd:import namespace="http://schemas.microsoft.com/office/2006/documentManagement/types"/>
    <xsd:import namespace="http://schemas.microsoft.com/office/infopath/2007/PartnerControls"/>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ee0b67-f1a5-4c93-ae24-780ef2bb04c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C46F0A-D228-46DD-BAB0-21CF8307FB81}">
  <ds:schemaRefs>
    <ds:schemaRef ds:uri="http://schemas.microsoft.com/office/2006/metadata/properties"/>
    <ds:schemaRef ds:uri="http://schemas.microsoft.com/office/infopath/2007/PartnerControls"/>
    <ds:schemaRef ds:uri="97e57212-3e02-407f-8b2d-05f7d7f19b15"/>
    <ds:schemaRef ds:uri="feee0b67-f1a5-4c93-ae24-780ef2bb04c9"/>
  </ds:schemaRefs>
</ds:datastoreItem>
</file>

<file path=customXml/itemProps2.xml><?xml version="1.0" encoding="utf-8"?>
<ds:datastoreItem xmlns:ds="http://schemas.openxmlformats.org/officeDocument/2006/customXml" ds:itemID="{3B468246-F87F-4855-9B01-9FA30A0FADFF}">
  <ds:schemaRefs>
    <ds:schemaRef ds:uri="Microsoft.SharePoint.Taxonomy.ContentTypeSync"/>
  </ds:schemaRefs>
</ds:datastoreItem>
</file>

<file path=customXml/itemProps3.xml><?xml version="1.0" encoding="utf-8"?>
<ds:datastoreItem xmlns:ds="http://schemas.openxmlformats.org/officeDocument/2006/customXml" ds:itemID="{C95777E1-736F-4B95-B40A-41447AEBEF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8d1920f3-fb12-4031-be42-54eaa502303d"/>
    <ds:schemaRef ds:uri="feee0b67-f1a5-4c93-ae24-780ef2bb04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14C5A01-A6F2-4E5F-B519-09DFE9C789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Admin Info</vt:lpstr>
      <vt:lpstr>Cover</vt:lpstr>
      <vt:lpstr>FormsList&amp;FilerInfo</vt:lpstr>
      <vt:lpstr>Form 1.1</vt:lpstr>
      <vt:lpstr>Form 1.2</vt:lpstr>
      <vt:lpstr>Form 1.3</vt:lpstr>
      <vt:lpstr>Form 1.4</vt:lpstr>
      <vt:lpstr>Form 1.5</vt:lpstr>
      <vt:lpstr>Form 1.6</vt:lpstr>
      <vt:lpstr>Form 1.7</vt:lpstr>
      <vt:lpstr>Form 1.8</vt:lpstr>
      <vt:lpstr>Form 1.9</vt:lpstr>
      <vt:lpstr>Form 1.10</vt:lpstr>
      <vt:lpstr>Form 1.11</vt:lpstr>
      <vt:lpstr>Form 1.12</vt:lpstr>
      <vt:lpstr>Form 2.1</vt:lpstr>
      <vt:lpstr>Form 2.2</vt:lpstr>
      <vt:lpstr>Form 2.3</vt:lpstr>
      <vt:lpstr>Form 2.4</vt:lpstr>
      <vt:lpstr>'FormsList&amp;FilerInfo'!Print_Area</vt:lpstr>
    </vt:vector>
  </TitlesOfParts>
  <Manager/>
  <Company>CA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IEPR Supply Forms-Revision-3-27</dc:title>
  <dc:subject/>
  <dc:creator>CEC</dc:creator>
  <cp:keywords/>
  <dc:description/>
  <cp:lastModifiedBy>Privett, Jennifer</cp:lastModifiedBy>
  <cp:revision/>
  <dcterms:created xsi:type="dcterms:W3CDTF">2004-11-07T17:37:25Z</dcterms:created>
  <dcterms:modified xsi:type="dcterms:W3CDTF">2023-05-19T22:46:14Z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0x010100715F9A531DBBB14EA6CD52CC3538AD64</vt:lpwstr>
  </property>
  <property fmtid="{D5CDD505-2E9C-101B-9397-08002B2CF9AE}" pid="3" name="_dlc_DocIdItemGuid">
    <vt:lpwstr>b14c7917-0a35-4ec3-bf58-520d2bc4e930</vt:lpwstr>
  </property>
  <property fmtid="{D5CDD505-2E9C-101B-9397-08002B2CF9AE}" pid="4" name="Subject_x0020_Areas">
    <vt:lpwstr/>
  </property>
  <property fmtid="{D5CDD505-2E9C-101B-9397-08002B2CF9AE}" pid="5" name="_CopySource">
    <vt:lpwstr>http://efilingspinternal/PendingDocuments/17-IEPR-02/20170405T114234_2017_IEPR_Supply_FormsRevision327.xlsx</vt:lpwstr>
  </property>
  <property fmtid="{D5CDD505-2E9C-101B-9397-08002B2CF9AE}" pid="6" name="Subject Areas">
    <vt:lpwstr>109;#IEPR 2016-10-13 Workshop|e01848fe-04fb-4202-b5ff-7ce671f88855;#87;#IEPR Reports|1a96db64-c85f-491f-ba69-812585a0c007</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TemplateUrl">
    <vt:lpwstr/>
  </property>
  <property fmtid="{D5CDD505-2E9C-101B-9397-08002B2CF9AE}" pid="13" name="MediaServiceImageTags">
    <vt:lpwstr/>
  </property>
  <property fmtid="{D5CDD505-2E9C-101B-9397-08002B2CF9AE}" pid="14" name="MSIP_Label_64fb56ae-b253-43b2-ae76-5b0fef4d3037_Enabled">
    <vt:lpwstr>true</vt:lpwstr>
  </property>
  <property fmtid="{D5CDD505-2E9C-101B-9397-08002B2CF9AE}" pid="15" name="MSIP_Label_64fb56ae-b253-43b2-ae76-5b0fef4d3037_SetDate">
    <vt:lpwstr>2023-03-19T22:52:43Z</vt:lpwstr>
  </property>
  <property fmtid="{D5CDD505-2E9C-101B-9397-08002B2CF9AE}" pid="16" name="MSIP_Label_64fb56ae-b253-43b2-ae76-5b0fef4d3037_Method">
    <vt:lpwstr>Privileged</vt:lpwstr>
  </property>
  <property fmtid="{D5CDD505-2E9C-101B-9397-08002B2CF9AE}" pid="17" name="MSIP_Label_64fb56ae-b253-43b2-ae76-5b0fef4d3037_Name">
    <vt:lpwstr>Internal (With Markings)</vt:lpwstr>
  </property>
  <property fmtid="{D5CDD505-2E9C-101B-9397-08002B2CF9AE}" pid="18" name="MSIP_Label_64fb56ae-b253-43b2-ae76-5b0fef4d3037_SiteId">
    <vt:lpwstr>44ae661a-ece6-41aa-bc96-7c2c85a08941</vt:lpwstr>
  </property>
  <property fmtid="{D5CDD505-2E9C-101B-9397-08002B2CF9AE}" pid="19" name="MSIP_Label_64fb56ae-b253-43b2-ae76-5b0fef4d3037_ActionId">
    <vt:lpwstr>b20c7e8e-96ac-4276-99bc-803494469398</vt:lpwstr>
  </property>
  <property fmtid="{D5CDD505-2E9C-101B-9397-08002B2CF9AE}" pid="20" name="MSIP_Label_64fb56ae-b253-43b2-ae76-5b0fef4d3037_ContentBits">
    <vt:lpwstr>3</vt:lpwstr>
  </property>
  <property fmtid="{D5CDD505-2E9C-101B-9397-08002B2CF9AE}" pid="21" name="pgeRecordCategory">
    <vt:lpwstr/>
  </property>
</Properties>
</file>