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Rates\2021IEPR\lsetables\ElecForms\"/>
    </mc:Choice>
  </mc:AlternateContent>
  <xr:revisionPtr revIDLastSave="0" documentId="13_ncr:1_{BCB254A9-80C3-4529-8967-E7A0EDA334BD}" xr6:coauthVersionLast="46" xr6:coauthVersionMax="47" xr10:uidLastSave="{00000000-0000-0000-0000-000000000000}"/>
  <bookViews>
    <workbookView xWindow="-108" yWindow="-108" windowWidth="23256" windowHeight="12576" xr2:uid="{974C6C61-6D64-4887-9A8A-4F4BB04A6EAC}"/>
  </bookViews>
  <sheets>
    <sheet name="List of Forms" sheetId="1" r:id="rId1"/>
    <sheet name="Form 1.1c" sheetId="2" r:id="rId2"/>
    <sheet name="Form 1.5a" sheetId="3" r:id="rId3"/>
    <sheet name="Form 1.5b" sheetId="4" r:id="rId4"/>
    <sheet name="Form 1.5c" sheetId="5" r:id="rId5"/>
    <sheet name="Form 1.5d" sheetId="6" r:id="rId6"/>
    <sheet name="Form 1.5e" sheetId="7" r:id="rId7"/>
  </sheets>
  <externalReferences>
    <externalReference r:id="rId8"/>
  </externalReferences>
  <definedNames>
    <definedName name="ee">[1]recode!$L$2</definedName>
    <definedName name="fs">[1]recode!$M$2</definedName>
    <definedName name="LOSSFACTOR">[1]peakmult!$H$3:$I$10</definedName>
    <definedName name="other">[1]Sheet1!$B$3:$F$7</definedName>
    <definedName name="Scenario">[1]recode!$K$2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5" l="1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C71" i="5"/>
  <c r="N70" i="5"/>
  <c r="J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Q68" i="5"/>
  <c r="Q70" i="5" s="1"/>
  <c r="P68" i="5"/>
  <c r="O68" i="5"/>
  <c r="N68" i="5"/>
  <c r="M68" i="5"/>
  <c r="M70" i="5" s="1"/>
  <c r="L68" i="5"/>
  <c r="K68" i="5"/>
  <c r="J68" i="5"/>
  <c r="I68" i="5"/>
  <c r="I70" i="5" s="1"/>
  <c r="H68" i="5"/>
  <c r="G68" i="5"/>
  <c r="F68" i="5"/>
  <c r="E68" i="5"/>
  <c r="E70" i="5" s="1"/>
  <c r="D68" i="5"/>
  <c r="C68" i="5"/>
  <c r="Q67" i="5"/>
  <c r="P67" i="5"/>
  <c r="P70" i="5" s="1"/>
  <c r="O67" i="5"/>
  <c r="O70" i="5" s="1"/>
  <c r="N67" i="5"/>
  <c r="M67" i="5"/>
  <c r="L67" i="5"/>
  <c r="L70" i="5" s="1"/>
  <c r="K67" i="5"/>
  <c r="K70" i="5" s="1"/>
  <c r="J67" i="5"/>
  <c r="I67" i="5"/>
  <c r="H67" i="5"/>
  <c r="H70" i="5" s="1"/>
  <c r="G67" i="5"/>
  <c r="G70" i="5" s="1"/>
  <c r="F67" i="5"/>
  <c r="E67" i="5"/>
  <c r="D67" i="5"/>
  <c r="D70" i="5" s="1"/>
  <c r="C67" i="5"/>
  <c r="C70" i="5" s="1"/>
</calcChain>
</file>

<file path=xl/sharedStrings.xml><?xml version="1.0" encoding="utf-8"?>
<sst xmlns="http://schemas.openxmlformats.org/spreadsheetml/2006/main" count="449" uniqueCount="190">
  <si>
    <t>LSE and BA Tables</t>
  </si>
  <si>
    <t>California Energy Demand 2021-2035 Baseline Forecast - Mid Demand Case</t>
  </si>
  <si>
    <t>List of Forms</t>
  </si>
  <si>
    <r>
      <rPr>
        <b/>
        <sz val="12"/>
        <color theme="1"/>
        <rFont val="Calibri"/>
        <family val="2"/>
        <scheme val="minor"/>
      </rPr>
      <t>Form 1.1c:</t>
    </r>
    <r>
      <rPr>
        <sz val="12"/>
        <color theme="1"/>
        <rFont val="Calibri"/>
        <family val="2"/>
        <scheme val="minor"/>
      </rPr>
      <t xml:space="preserve"> Electricity Deliveries to End Users by Agency (GWh)</t>
    </r>
  </si>
  <si>
    <r>
      <rPr>
        <b/>
        <sz val="12"/>
        <color theme="1"/>
        <rFont val="Calibri"/>
        <family val="2"/>
        <scheme val="minor"/>
      </rPr>
      <t>Form 1.5a:</t>
    </r>
    <r>
      <rPr>
        <sz val="12"/>
        <color theme="1"/>
        <rFont val="Calibri"/>
        <family val="2"/>
        <scheme val="minor"/>
      </rPr>
      <t xml:space="preserve"> Total Energy to Serve Load by Agency and Balancing Authority (GWh)</t>
    </r>
  </si>
  <si>
    <r>
      <rPr>
        <b/>
        <sz val="12"/>
        <color theme="1"/>
        <rFont val="Calibri"/>
        <family val="2"/>
        <scheme val="minor"/>
      </rPr>
      <t>Form 1.5b:</t>
    </r>
    <r>
      <rPr>
        <sz val="12"/>
        <color theme="1"/>
        <rFont val="Calibri"/>
        <family val="2"/>
        <scheme val="minor"/>
      </rPr>
      <t xml:space="preserve"> 1-in-2 Net Electricity Peak Demand by Agency and Balancing Authority (MW)</t>
    </r>
  </si>
  <si>
    <r>
      <rPr>
        <b/>
        <sz val="12"/>
        <color theme="1"/>
        <rFont val="Calibri"/>
        <family val="2"/>
        <scheme val="minor"/>
      </rPr>
      <t>Form 1.5c:</t>
    </r>
    <r>
      <rPr>
        <sz val="12"/>
        <color theme="1"/>
        <rFont val="Calibri"/>
        <family val="2"/>
        <scheme val="minor"/>
      </rPr>
      <t xml:space="preserve"> 1-in-5 Net Electricity Peak Demand by Agency and Balancing Authority (MW)</t>
    </r>
  </si>
  <si>
    <r>
      <rPr>
        <b/>
        <sz val="12"/>
        <color theme="1"/>
        <rFont val="Calibri"/>
        <family val="2"/>
        <scheme val="minor"/>
      </rPr>
      <t>Form 1.5d:</t>
    </r>
    <r>
      <rPr>
        <sz val="12"/>
        <color theme="1"/>
        <rFont val="Calibri"/>
        <family val="2"/>
        <scheme val="minor"/>
      </rPr>
      <t xml:space="preserve"> 1-in-10 Net Electricity Peak Demand by Agency and Balancing Authority (MW)</t>
    </r>
  </si>
  <si>
    <r>
      <rPr>
        <b/>
        <sz val="12"/>
        <color theme="1"/>
        <rFont val="Calibri"/>
        <family val="2"/>
        <scheme val="minor"/>
      </rPr>
      <t>Form 1.5e:</t>
    </r>
    <r>
      <rPr>
        <sz val="12"/>
        <color theme="1"/>
        <rFont val="Calibri"/>
        <family val="2"/>
        <scheme val="minor"/>
      </rPr>
      <t xml:space="preserve"> 1-in-20 Net Electricity Peak Demand by Agency and Balancing Authority (MW)</t>
    </r>
  </si>
  <si>
    <t>Form 1.1c - STATEWIDE</t>
  </si>
  <si>
    <t>Electricity Deliveries to End Users by Agency (GWh)</t>
  </si>
  <si>
    <t>Planning Area</t>
  </si>
  <si>
    <t>Agency</t>
  </si>
  <si>
    <t>Average Annual  Growth 
(2021-2035)</t>
  </si>
  <si>
    <t>PG&amp;E</t>
  </si>
  <si>
    <t>Pacific Gas &amp; Electric Company (Bundled)</t>
  </si>
  <si>
    <t>Pacific Gas &amp; Electric Company (Direct Access)</t>
  </si>
  <si>
    <t>BART</t>
  </si>
  <si>
    <t>CCA - Central Coast Community Energy</t>
  </si>
  <si>
    <t>CCA - CleanPowerSF</t>
  </si>
  <si>
    <t>CCA - East Bay Community Energy</t>
  </si>
  <si>
    <t>CCA - King City Community Power</t>
  </si>
  <si>
    <t>CCA - Marin Clean Energy</t>
  </si>
  <si>
    <t>CCA - Peninsula Clean Energy Authority</t>
  </si>
  <si>
    <t>CCA - Pioneer Community Energy</t>
  </si>
  <si>
    <t>CCA - Redwood Coast Energy Authority</t>
  </si>
  <si>
    <t>CCA - San José Clean Energy</t>
  </si>
  <si>
    <t>CCA - Silicon Valley Clean Energy</t>
  </si>
  <si>
    <t>CCA - Sonoma Clean Power</t>
  </si>
  <si>
    <t>CCA - Valley Clean Energy Alliance</t>
  </si>
  <si>
    <t>Alameda Municipal Power</t>
  </si>
  <si>
    <t>Biggs Municipal Utilities</t>
  </si>
  <si>
    <t>Calaveras Public Power Agency</t>
  </si>
  <si>
    <t>Gridley Electric Utility</t>
  </si>
  <si>
    <t>Healdsburg, City of</t>
  </si>
  <si>
    <t>Kirkwood Meadows Public Utility District</t>
  </si>
  <si>
    <t>Lassen Municipal Utility District</t>
  </si>
  <si>
    <t>Lathrop Irrigation District</t>
  </si>
  <si>
    <t>Lodi Electric Utility</t>
  </si>
  <si>
    <t>Lompoc, City of</t>
  </si>
  <si>
    <t>Palo Alto, City of</t>
  </si>
  <si>
    <t>Pittsburg, City of (dba Island Energy on Mare Island)</t>
  </si>
  <si>
    <t>Plumas-Sierra Rural Electric Cooperative</t>
  </si>
  <si>
    <t>Port of Oakland</t>
  </si>
  <si>
    <t>Port of Stockton</t>
  </si>
  <si>
    <t>Power Enterprise of the San Francisco PUC</t>
  </si>
  <si>
    <t>Silicon Valley Power</t>
  </si>
  <si>
    <t>Tuolumne County Public Power Agency</t>
  </si>
  <si>
    <t>Ukiah, City of</t>
  </si>
  <si>
    <t>California Department of Water Resources</t>
  </si>
  <si>
    <t>USBR WAPA Central Valley Project</t>
  </si>
  <si>
    <t>PG&amp;E Total</t>
  </si>
  <si>
    <t>SCE</t>
  </si>
  <si>
    <t>Southern California Edison Company (Bundled)</t>
  </si>
  <si>
    <t>Southern California Edison Company (Direct Access)</t>
  </si>
  <si>
    <t>CCA - Apple Valley Choice Energy</t>
  </si>
  <si>
    <t>CCA - Baldwin Park, City of</t>
  </si>
  <si>
    <t>CCA - Clean Power Alliance</t>
  </si>
  <si>
    <t>CCA - Desert Community Energy</t>
  </si>
  <si>
    <t>CCA - Energy for Palmdale’s Independent Choice</t>
  </si>
  <si>
    <t>CCA - Lancaster Choice Energy</t>
  </si>
  <si>
    <t>CCA - Orange County Power Authority</t>
  </si>
  <si>
    <t>CCA - Pico Rivera Innovative Municipal Energy</t>
  </si>
  <si>
    <t>CCA - Pomona Choice Energy</t>
  </si>
  <si>
    <t>CCA - Rancho Mirage Energy Authority</t>
  </si>
  <si>
    <t>CCA - San Jacinto Power</t>
  </si>
  <si>
    <t>CCA - Santa Barbara Clean Energy</t>
  </si>
  <si>
    <t>CCA - Western Community Energy</t>
  </si>
  <si>
    <t>Anaheim, City of</t>
  </si>
  <si>
    <t>Anza Electric Cooperative, Inc.</t>
  </si>
  <si>
    <t>Azusa Light and Water</t>
  </si>
  <si>
    <t>Banning, City of</t>
  </si>
  <si>
    <t>Bear Valley Electric Service</t>
  </si>
  <si>
    <t>Cerritos, City of</t>
  </si>
  <si>
    <t>Colton Public Utilities</t>
  </si>
  <si>
    <t>Corona, City of</t>
  </si>
  <si>
    <t>Industry, City of</t>
  </si>
  <si>
    <t>Moreno Valley Electric Utility</t>
  </si>
  <si>
    <t>Pasadena Water and Power</t>
  </si>
  <si>
    <t>Rancho Cucamonga Municipal Utility</t>
  </si>
  <si>
    <t>Riverside, City of</t>
  </si>
  <si>
    <t>Vernon, City of</t>
  </si>
  <si>
    <t>Victorville Municipal Utility Services</t>
  </si>
  <si>
    <t>Metropolitan Water District of Southern California</t>
  </si>
  <si>
    <t>SCE Total</t>
  </si>
  <si>
    <t>SDG&amp;E</t>
  </si>
  <si>
    <t>San Diego Gas &amp; Electric Company (Bundled)</t>
  </si>
  <si>
    <t>San Diego Gas &amp; Electric Company (Direct Access)</t>
  </si>
  <si>
    <t>CCA - Clean Energy Alliance</t>
  </si>
  <si>
    <t>CCA - Solana Energy Alliance</t>
  </si>
  <si>
    <t>CCA - San Diego Community Power</t>
  </si>
  <si>
    <t>SDG&amp;E Total</t>
  </si>
  <si>
    <t>Northern California 
Non-California ISO
(NCNC)</t>
  </si>
  <si>
    <t>Sacramento Municipal Utility District</t>
  </si>
  <si>
    <t>Modesto Irrigation District</t>
  </si>
  <si>
    <t>Roseville Electric</t>
  </si>
  <si>
    <t>Redding Electric Utility</t>
  </si>
  <si>
    <t>Shasta Lake, City of</t>
  </si>
  <si>
    <t>Turlock Irrigation District</t>
  </si>
  <si>
    <t>Merced Irrigation District</t>
  </si>
  <si>
    <t>NCNC Total</t>
  </si>
  <si>
    <t>LADWP</t>
  </si>
  <si>
    <t>Los Angeles Department of Water and Power</t>
  </si>
  <si>
    <t>Burbank/Glendale
(BUGL)</t>
  </si>
  <si>
    <t>Burbank Water and Power</t>
  </si>
  <si>
    <t>Glendale Water and Power</t>
  </si>
  <si>
    <t>BUGL Total</t>
  </si>
  <si>
    <t>IID</t>
  </si>
  <si>
    <t>Imperial Irrigation District</t>
  </si>
  <si>
    <t>VEA (CA Territory)</t>
  </si>
  <si>
    <t>Valley Electric Association, Inc.</t>
  </si>
  <si>
    <t>OTHER Total</t>
  </si>
  <si>
    <t>Liberty Utilities</t>
  </si>
  <si>
    <t>Needles, City of</t>
  </si>
  <si>
    <t>PacifiCorp</t>
  </si>
  <si>
    <t>Surprise Valley Electric Cooperative</t>
  </si>
  <si>
    <t>Truckee Donner Public Utility District</t>
  </si>
  <si>
    <t>STATEWIDE Total</t>
  </si>
  <si>
    <t>Total Pumping Load</t>
  </si>
  <si>
    <t>STATEWIDE Total Excluding Pumping</t>
  </si>
  <si>
    <t>This table includes retail sales and other deliveries only measured at the customer level. Losses and consumption served by self-generation are excluded. Table developed based on actual 2020 data.</t>
  </si>
  <si>
    <t>Table includes sales from entities outside of California control area. Thus, STATEWIDE Total in row 105 is higher than total given in STATEWIDE Form 1.1b.</t>
  </si>
  <si>
    <t>Form 1.5a - STATEWIDE</t>
  </si>
  <si>
    <t>Total Energy to Serve Load by Agency and Balancing Authority (GWh)</t>
  </si>
  <si>
    <t>Balancing Authority</t>
  </si>
  <si>
    <t>PG&amp;E Service Area - Greater Bay Area</t>
  </si>
  <si>
    <t>NCPA - Greater Bay Area</t>
  </si>
  <si>
    <t>Other NP15 LSEs - Bay Area</t>
  </si>
  <si>
    <t>CDWR - Greater Bay Area</t>
  </si>
  <si>
    <t>WAPA - Greater Bay Area</t>
  </si>
  <si>
    <t>Greater Bay Area Subtotal</t>
  </si>
  <si>
    <t>PG&amp;E Service Area - Non Bay Area</t>
  </si>
  <si>
    <t>NCPA - Non Bay Area</t>
  </si>
  <si>
    <t>Other NP15 LSEs - Non Bay Area</t>
  </si>
  <si>
    <t>CDWR - Non Bay Area</t>
  </si>
  <si>
    <t>WAPA - Non Bay Area</t>
  </si>
  <si>
    <t>Total North of Path 15</t>
  </si>
  <si>
    <t>PG&amp;E Service Area - ZP26</t>
  </si>
  <si>
    <t>CDWR - ZP26</t>
  </si>
  <si>
    <t>WAPA - ZP26</t>
  </si>
  <si>
    <t>Total Zone Path 26</t>
  </si>
  <si>
    <t>Total Valley</t>
  </si>
  <si>
    <t>Total North of Path 26 (Total PG&amp;E TAC Area)</t>
  </si>
  <si>
    <t>Total Turlock Irrigation District Control Area</t>
  </si>
  <si>
    <t>Roseville, City of</t>
  </si>
  <si>
    <t>Redding, City of</t>
  </si>
  <si>
    <t xml:space="preserve">Shasta Lake, City of </t>
  </si>
  <si>
    <t>WAPA (BANC)</t>
  </si>
  <si>
    <t>Total Balancing Authority of Northern California Control Area</t>
  </si>
  <si>
    <t>SCE Service Area - LA Basin</t>
  </si>
  <si>
    <t>Other SP15 LSEs - LA Basin</t>
  </si>
  <si>
    <t>LA Basin Subtotal</t>
  </si>
  <si>
    <t>SCE Service Area - Big Creek/Ventura</t>
  </si>
  <si>
    <t>CDWR - Big Creek/Ventura</t>
  </si>
  <si>
    <t>Big Creek/Ventura Subtotal</t>
  </si>
  <si>
    <t>SCE Service Area - Other</t>
  </si>
  <si>
    <t>Other SP15 LSEs - Other</t>
  </si>
  <si>
    <t>CDWR - Other</t>
  </si>
  <si>
    <t>Total SCE TAC Area</t>
  </si>
  <si>
    <t>MWD TAC Area</t>
  </si>
  <si>
    <t>SDG&amp;E TAC Area</t>
  </si>
  <si>
    <t>Valley Electric Association (CA Territory)</t>
  </si>
  <si>
    <t>Total South of Path 26</t>
  </si>
  <si>
    <t>Burbank</t>
  </si>
  <si>
    <t>Glendale</t>
  </si>
  <si>
    <t>Total LADWP Control Area</t>
  </si>
  <si>
    <t>Imperial Irrigation District Control Area</t>
  </si>
  <si>
    <t>Total California ISO</t>
  </si>
  <si>
    <t>Total STATEWIDE</t>
  </si>
  <si>
    <t>This table includes retail sales and other deliveries at the customer level including losses - total energy to serve load. Table developed based on actual 2020 data.</t>
  </si>
  <si>
    <t>Total California ISO at Line 60 does not include total energy to serve load for the Nevada portion of the VEA service territory</t>
  </si>
  <si>
    <t>The SCE forecast published in the planning area and hourly forecast forms includes the MWD TAC load, which is reported separately here.</t>
  </si>
  <si>
    <t>Form 1.5b - STATEWIDE</t>
  </si>
  <si>
    <t>1-in-2 Net Electricity Peak Demand by Agency and Balancing Authority (MW)</t>
  </si>
  <si>
    <t>Total SDG&amp;E TAC Area</t>
  </si>
  <si>
    <t xml:space="preserve">Valley Electric Association </t>
  </si>
  <si>
    <t>Total California ISO Noncoincident Peak</t>
  </si>
  <si>
    <t>Total California ISO Coincident Peak</t>
  </si>
  <si>
    <t>Total STATEWIDE Noncoincident Peak</t>
  </si>
  <si>
    <t>Total STATEWIDE Coincident Peak</t>
  </si>
  <si>
    <t>Table developed using weather normalized 2021 net peak demand values for each BA area.</t>
  </si>
  <si>
    <t>Form 1.5c - STATEWIDE</t>
  </si>
  <si>
    <t>1-in-5 Net Electricity Peak Demand by Agency and Balancing Authority (MW)</t>
  </si>
  <si>
    <t>Valley Electric Association</t>
  </si>
  <si>
    <t>Form 1.5d - STATEWIDE</t>
  </si>
  <si>
    <t>1-in-10 Net Electricity Peak Demand by Agency and Balancing Authority (MW)</t>
  </si>
  <si>
    <t>Form 1.5e - STATEWIDE</t>
  </si>
  <si>
    <t>1-in-20 Net Electricity Peak Demand by Agency and Balancing Authority (MW)</t>
  </si>
  <si>
    <t>….........</t>
  </si>
  <si>
    <t>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</si>
</sst>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/>
    <xf numFmtId="3" fontId="0" fillId="0" borderId="0" xfId="0" applyNumberFormat="1"/>
    <xf numFmtId="0" fontId="8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left"/>
    </xf>
    <xf numFmtId="3" fontId="10" fillId="0" borderId="4" xfId="0" applyNumberFormat="1" applyFont="1" applyBorder="1"/>
    <xf numFmtId="10" fontId="10" fillId="0" borderId="5" xfId="2" applyNumberFormat="1" applyFont="1" applyBorder="1"/>
    <xf numFmtId="0" fontId="10" fillId="0" borderId="6" xfId="0" applyFont="1" applyBorder="1" applyAlignment="1">
      <alignment horizontal="left"/>
    </xf>
    <xf numFmtId="3" fontId="11" fillId="0" borderId="5" xfId="0" applyNumberFormat="1" applyFont="1" applyBorder="1"/>
    <xf numFmtId="0" fontId="10" fillId="0" borderId="7" xfId="0" applyFont="1" applyBorder="1" applyAlignment="1">
      <alignment horizontal="left"/>
    </xf>
    <xf numFmtId="3" fontId="8" fillId="0" borderId="10" xfId="0" applyNumberFormat="1" applyFont="1" applyBorder="1"/>
    <xf numFmtId="10" fontId="8" fillId="0" borderId="10" xfId="2" applyNumberFormat="1" applyFont="1" applyBorder="1"/>
    <xf numFmtId="164" fontId="10" fillId="0" borderId="4" xfId="1" applyNumberFormat="1" applyFont="1" applyBorder="1"/>
    <xf numFmtId="0" fontId="10" fillId="0" borderId="13" xfId="0" applyFont="1" applyBorder="1" applyAlignment="1">
      <alignment horizontal="left"/>
    </xf>
    <xf numFmtId="164" fontId="0" fillId="0" borderId="0" xfId="1" applyNumberFormat="1" applyFont="1"/>
    <xf numFmtId="3" fontId="8" fillId="0" borderId="15" xfId="0" applyNumberFormat="1" applyFont="1" applyBorder="1"/>
    <xf numFmtId="0" fontId="10" fillId="0" borderId="17" xfId="0" applyFont="1" applyBorder="1" applyAlignment="1">
      <alignment horizontal="left"/>
    </xf>
    <xf numFmtId="3" fontId="10" fillId="0" borderId="3" xfId="0" applyNumberFormat="1" applyFont="1" applyBorder="1"/>
    <xf numFmtId="3" fontId="9" fillId="0" borderId="15" xfId="0" applyNumberFormat="1" applyFont="1" applyBorder="1" applyAlignment="1">
      <alignment horizontal="center"/>
    </xf>
    <xf numFmtId="3" fontId="10" fillId="0" borderId="15" xfId="0" applyNumberFormat="1" applyFont="1" applyBorder="1"/>
    <xf numFmtId="3" fontId="10" fillId="0" borderId="15" xfId="0" applyNumberFormat="1" applyFont="1" applyBorder="1" applyAlignment="1">
      <alignment horizontal="left"/>
    </xf>
    <xf numFmtId="3" fontId="8" fillId="0" borderId="8" xfId="0" applyNumberFormat="1" applyFont="1" applyBorder="1"/>
    <xf numFmtId="0" fontId="12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top"/>
    </xf>
    <xf numFmtId="3" fontId="10" fillId="0" borderId="5" xfId="0" applyNumberFormat="1" applyFont="1" applyBorder="1"/>
    <xf numFmtId="0" fontId="8" fillId="0" borderId="0" xfId="0" applyFont="1" applyAlignment="1">
      <alignment horizontal="left"/>
    </xf>
    <xf numFmtId="0" fontId="9" fillId="0" borderId="20" xfId="0" applyFont="1" applyBorder="1" applyAlignment="1">
      <alignment vertical="top"/>
    </xf>
    <xf numFmtId="10" fontId="8" fillId="0" borderId="0" xfId="2" applyNumberFormat="1" applyFont="1" applyBorder="1"/>
    <xf numFmtId="0" fontId="13" fillId="0" borderId="0" xfId="0" applyFont="1" applyAlignment="1">
      <alignment horizontal="left"/>
    </xf>
    <xf numFmtId="3" fontId="14" fillId="0" borderId="4" xfId="0" applyNumberFormat="1" applyFont="1" applyBorder="1"/>
    <xf numFmtId="3" fontId="8" fillId="0" borderId="0" xfId="0" applyNumberFormat="1" applyFont="1"/>
    <xf numFmtId="164" fontId="8" fillId="0" borderId="10" xfId="1" applyNumberFormat="1" applyFont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16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3" fontId="8" fillId="0" borderId="18" xfId="0" applyNumberFormat="1" applyFont="1" applyBorder="1" applyAlignment="1">
      <alignment horizontal="left"/>
    </xf>
    <xf numFmtId="3" fontId="8" fillId="0" borderId="19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Rates/2021IEPR/lsetables/CED%202021%20Baseline%20Forecast%20-%20LSE%20and%20BA%20Tables%20Mid%20Demand%20Case%20lin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seforecastbydesc2"/>
      <sheetName val="CED2021_form_14"/>
      <sheetName val="CED 2021 Hourly Forecast - _ann"/>
      <sheetName val="Sheet6"/>
      <sheetName val="pouforminput"/>
      <sheetName val="recode"/>
      <sheetName val="List of Forms"/>
      <sheetName val="Form 1.1c"/>
      <sheetName val="Form 1.5a"/>
      <sheetName val="Form 1.5b"/>
      <sheetName val="Form 1.5c"/>
      <sheetName val="Form 1.5d"/>
      <sheetName val="Form 1.5e"/>
      <sheetName val="peakmult"/>
      <sheetName val="ABA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923C5-E2B0-429C-AB87-EC64D0FBAC41}">
  <dimension ref="A1:A13"/>
  <sheetViews>
    <sheetView tabSelected="1" workbookViewId="0">
      <selection activeCell="A4" sqref="A4"/>
    </sheetView>
  </sheetViews>
  <sheetFormatPr defaultRowHeight="14.4" x14ac:dyDescent="0.3"/>
  <sheetData>
    <row r="1" spans="1:1" ht="18" x14ac:dyDescent="0.35">
      <c r="A1" s="1" t="s">
        <v>0</v>
      </c>
    </row>
    <row r="2" spans="1:1" ht="15.6" x14ac:dyDescent="0.3">
      <c r="A2" s="2" t="s">
        <v>1</v>
      </c>
    </row>
    <row r="3" spans="1:1" ht="15.6" x14ac:dyDescent="0.3">
      <c r="A3" s="3" t="s">
        <v>189</v>
      </c>
    </row>
    <row r="4" spans="1:1" ht="15.6" x14ac:dyDescent="0.3">
      <c r="A4" s="2"/>
    </row>
    <row r="5" spans="1:1" ht="18" x14ac:dyDescent="0.35">
      <c r="A5" s="1" t="s">
        <v>2</v>
      </c>
    </row>
    <row r="6" spans="1:1" ht="15.6" x14ac:dyDescent="0.3">
      <c r="A6" s="4" t="s">
        <v>3</v>
      </c>
    </row>
    <row r="7" spans="1:1" ht="15.6" x14ac:dyDescent="0.3">
      <c r="A7" s="4" t="s">
        <v>4</v>
      </c>
    </row>
    <row r="8" spans="1:1" ht="15.6" x14ac:dyDescent="0.3">
      <c r="A8" s="4" t="s">
        <v>5</v>
      </c>
    </row>
    <row r="9" spans="1:1" ht="15.6" x14ac:dyDescent="0.3">
      <c r="A9" s="4" t="s">
        <v>6</v>
      </c>
    </row>
    <row r="10" spans="1:1" ht="15.6" x14ac:dyDescent="0.3">
      <c r="A10" s="4" t="s">
        <v>7</v>
      </c>
    </row>
    <row r="11" spans="1:1" ht="15.6" x14ac:dyDescent="0.3">
      <c r="A11" s="4" t="s">
        <v>8</v>
      </c>
    </row>
    <row r="13" spans="1:1" ht="15.6" x14ac:dyDescent="0.3">
      <c r="A1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C0D75-4D00-4AC7-83C0-69B917FA9A2A}">
  <dimension ref="A1:S108"/>
  <sheetViews>
    <sheetView zoomScale="76" zoomScaleNormal="76" workbookViewId="0">
      <selection activeCell="C116" sqref="C116"/>
    </sheetView>
  </sheetViews>
  <sheetFormatPr defaultRowHeight="14.4" x14ac:dyDescent="0.3"/>
  <cols>
    <col min="1" max="1" width="21.5546875" customWidth="1"/>
    <col min="2" max="2" width="42" customWidth="1"/>
    <col min="3" max="18" width="10.6640625" customWidth="1"/>
    <col min="19" max="19" width="15.33203125" customWidth="1"/>
  </cols>
  <sheetData>
    <row r="1" spans="1:19" ht="18.75" customHeight="1" x14ac:dyDescent="0.35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15.7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15.75" customHeight="1" x14ac:dyDescent="0.3">
      <c r="A3" s="44" t="s">
        <v>10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x14ac:dyDescent="0.3">
      <c r="C4" s="5"/>
      <c r="D4" s="5"/>
      <c r="E4" s="5"/>
    </row>
    <row r="5" spans="1:19" ht="43.2" x14ac:dyDescent="0.3">
      <c r="A5" s="6" t="s">
        <v>11</v>
      </c>
      <c r="B5" s="6" t="s">
        <v>12</v>
      </c>
      <c r="C5" s="6">
        <v>2020</v>
      </c>
      <c r="D5" s="6">
        <v>2021</v>
      </c>
      <c r="E5" s="6">
        <v>2022</v>
      </c>
      <c r="F5" s="6">
        <v>2023</v>
      </c>
      <c r="G5" s="6">
        <v>2024</v>
      </c>
      <c r="H5" s="6">
        <v>2025</v>
      </c>
      <c r="I5" s="6">
        <v>2026</v>
      </c>
      <c r="J5" s="6">
        <v>2027</v>
      </c>
      <c r="K5" s="6">
        <v>2028</v>
      </c>
      <c r="L5" s="6">
        <v>2029</v>
      </c>
      <c r="M5" s="6">
        <v>2030</v>
      </c>
      <c r="N5" s="6">
        <v>2031</v>
      </c>
      <c r="O5" s="6">
        <v>2032</v>
      </c>
      <c r="P5" s="6">
        <v>2033</v>
      </c>
      <c r="Q5" s="6">
        <v>2034</v>
      </c>
      <c r="R5" s="6">
        <v>2035</v>
      </c>
      <c r="S5" s="6" t="s">
        <v>13</v>
      </c>
    </row>
    <row r="6" spans="1:19" x14ac:dyDescent="0.3">
      <c r="A6" s="45" t="s">
        <v>14</v>
      </c>
      <c r="B6" s="7" t="s">
        <v>15</v>
      </c>
      <c r="C6" s="8">
        <v>35895.867142560368</v>
      </c>
      <c r="D6" s="8">
        <v>29939.140107157211</v>
      </c>
      <c r="E6" s="8">
        <v>28393.568134326932</v>
      </c>
      <c r="F6" s="8">
        <v>27837.535735046396</v>
      </c>
      <c r="G6" s="8">
        <v>28150.174497493339</v>
      </c>
      <c r="H6" s="8">
        <v>28436.374316370086</v>
      </c>
      <c r="I6" s="8">
        <v>28741.69745196095</v>
      </c>
      <c r="J6" s="8">
        <v>29038.821372908817</v>
      </c>
      <c r="K6" s="8">
        <v>29305.605120895983</v>
      </c>
      <c r="L6" s="8">
        <v>29639.233495580243</v>
      </c>
      <c r="M6" s="8">
        <v>29986.834358639804</v>
      </c>
      <c r="N6" s="8">
        <v>30410.658977170293</v>
      </c>
      <c r="O6" s="8">
        <v>30798.360069566486</v>
      </c>
      <c r="P6" s="8">
        <v>31237.160746358641</v>
      </c>
      <c r="Q6" s="8">
        <v>31661.609669581609</v>
      </c>
      <c r="R6" s="8">
        <v>32247.984432338715</v>
      </c>
      <c r="S6" s="9">
        <v>5.3204525349099807E-3</v>
      </c>
    </row>
    <row r="7" spans="1:19" x14ac:dyDescent="0.3">
      <c r="A7" s="46"/>
      <c r="B7" s="7" t="s">
        <v>16</v>
      </c>
      <c r="C7" s="8">
        <v>8811.8755850199996</v>
      </c>
      <c r="D7" s="8">
        <v>9869</v>
      </c>
      <c r="E7" s="8">
        <v>10631</v>
      </c>
      <c r="F7" s="8">
        <v>11393</v>
      </c>
      <c r="G7" s="8">
        <v>11393</v>
      </c>
      <c r="H7" s="8">
        <v>11393</v>
      </c>
      <c r="I7" s="8">
        <v>11393</v>
      </c>
      <c r="J7" s="8">
        <v>11393</v>
      </c>
      <c r="K7" s="8">
        <v>11393</v>
      </c>
      <c r="L7" s="8">
        <v>11393</v>
      </c>
      <c r="M7" s="8">
        <v>11393</v>
      </c>
      <c r="N7" s="8">
        <v>11393</v>
      </c>
      <c r="O7" s="8">
        <v>11393</v>
      </c>
      <c r="P7" s="8">
        <v>11393</v>
      </c>
      <c r="Q7" s="8">
        <v>11393</v>
      </c>
      <c r="R7" s="8">
        <v>11393</v>
      </c>
      <c r="S7" s="9">
        <v>1.030997100331188E-2</v>
      </c>
    </row>
    <row r="8" spans="1:19" x14ac:dyDescent="0.3">
      <c r="A8" s="46"/>
      <c r="B8" s="7" t="s">
        <v>17</v>
      </c>
      <c r="C8" s="8">
        <v>316</v>
      </c>
      <c r="D8" s="8">
        <v>359.33333333333337</v>
      </c>
      <c r="E8" s="8">
        <v>420</v>
      </c>
      <c r="F8" s="8">
        <v>420</v>
      </c>
      <c r="G8" s="8">
        <v>420</v>
      </c>
      <c r="H8" s="8">
        <v>420</v>
      </c>
      <c r="I8" s="8">
        <v>420</v>
      </c>
      <c r="J8" s="8">
        <v>420</v>
      </c>
      <c r="K8" s="8">
        <v>420</v>
      </c>
      <c r="L8" s="8">
        <v>420</v>
      </c>
      <c r="M8" s="8">
        <v>420</v>
      </c>
      <c r="N8" s="8">
        <v>420</v>
      </c>
      <c r="O8" s="8">
        <v>420</v>
      </c>
      <c r="P8" s="8">
        <v>420</v>
      </c>
      <c r="Q8" s="8">
        <v>420</v>
      </c>
      <c r="R8" s="8">
        <v>420</v>
      </c>
      <c r="S8" s="9">
        <v>1.1205476871230191E-2</v>
      </c>
    </row>
    <row r="9" spans="1:19" x14ac:dyDescent="0.3">
      <c r="A9" s="46"/>
      <c r="B9" s="7" t="s">
        <v>18</v>
      </c>
      <c r="C9" s="8">
        <v>3268.4175895657345</v>
      </c>
      <c r="D9" s="8">
        <v>4514.5371113564888</v>
      </c>
      <c r="E9" s="8">
        <v>4570.1169741512995</v>
      </c>
      <c r="F9" s="8">
        <v>4559.5593413478782</v>
      </c>
      <c r="G9" s="8">
        <v>4612.6371987877847</v>
      </c>
      <c r="H9" s="8">
        <v>4654.8804587493069</v>
      </c>
      <c r="I9" s="8">
        <v>4697.4292107558676</v>
      </c>
      <c r="J9" s="8">
        <v>4745.3038382311388</v>
      </c>
      <c r="K9" s="8">
        <v>4785.6382990663733</v>
      </c>
      <c r="L9" s="8">
        <v>4831.0709216742889</v>
      </c>
      <c r="M9" s="8">
        <v>4876.8200994218105</v>
      </c>
      <c r="N9" s="8">
        <v>4929.7138515777215</v>
      </c>
      <c r="O9" s="8">
        <v>4971.754238005251</v>
      </c>
      <c r="P9" s="8">
        <v>5018.07160161514</v>
      </c>
      <c r="Q9" s="8">
        <v>5061.5341112854467</v>
      </c>
      <c r="R9" s="8">
        <v>5122.9601934044495</v>
      </c>
      <c r="S9" s="9">
        <v>9.0715980336555369E-3</v>
      </c>
    </row>
    <row r="10" spans="1:19" x14ac:dyDescent="0.3">
      <c r="A10" s="46"/>
      <c r="B10" s="7" t="s">
        <v>19</v>
      </c>
      <c r="C10" s="8">
        <v>2909.37737783989</v>
      </c>
      <c r="D10" s="8">
        <v>2927.1390848706842</v>
      </c>
      <c r="E10" s="8">
        <v>3006.3369531930616</v>
      </c>
      <c r="F10" s="8">
        <v>3037.7490681863692</v>
      </c>
      <c r="G10" s="8">
        <v>3073.4436881547649</v>
      </c>
      <c r="H10" s="8">
        <v>3107.0263786365845</v>
      </c>
      <c r="I10" s="8">
        <v>3140.0424542294563</v>
      </c>
      <c r="J10" s="8">
        <v>3174.191966224214</v>
      </c>
      <c r="K10" s="8">
        <v>3207.5238090719304</v>
      </c>
      <c r="L10" s="8">
        <v>3246.9819567436266</v>
      </c>
      <c r="M10" s="8">
        <v>3287.8219139053708</v>
      </c>
      <c r="N10" s="8">
        <v>3333.4581880809001</v>
      </c>
      <c r="O10" s="8">
        <v>3373.8452870815172</v>
      </c>
      <c r="P10" s="8">
        <v>3420.3135802705151</v>
      </c>
      <c r="Q10" s="8">
        <v>3465.2114805976644</v>
      </c>
      <c r="R10" s="8">
        <v>3524.781216720296</v>
      </c>
      <c r="S10" s="9">
        <v>1.3359366865968614E-2</v>
      </c>
    </row>
    <row r="11" spans="1:19" x14ac:dyDescent="0.3">
      <c r="A11" s="46"/>
      <c r="B11" s="7" t="s">
        <v>20</v>
      </c>
      <c r="C11" s="8">
        <v>5839.9508862288676</v>
      </c>
      <c r="D11" s="8">
        <v>5532.3228201810671</v>
      </c>
      <c r="E11" s="8">
        <v>5573.2062460412526</v>
      </c>
      <c r="F11" s="8">
        <v>5620.0708596558725</v>
      </c>
      <c r="G11" s="8">
        <v>5680.2089469282901</v>
      </c>
      <c r="H11" s="8">
        <v>5733.5514873325319</v>
      </c>
      <c r="I11" s="8">
        <v>5787.8031362078491</v>
      </c>
      <c r="J11" s="8">
        <v>5843.294697031597</v>
      </c>
      <c r="K11" s="8">
        <v>5896.5452253540407</v>
      </c>
      <c r="L11" s="8">
        <v>5960.6124461926265</v>
      </c>
      <c r="M11" s="8">
        <v>6028.0393441620454</v>
      </c>
      <c r="N11" s="8">
        <v>6104.5036236870874</v>
      </c>
      <c r="O11" s="8">
        <v>6171.5355415397644</v>
      </c>
      <c r="P11" s="8">
        <v>6248.3446423925889</v>
      </c>
      <c r="Q11" s="8">
        <v>6322.6045034591098</v>
      </c>
      <c r="R11" s="8">
        <v>6423.4077213539222</v>
      </c>
      <c r="S11" s="9">
        <v>1.0724312396515723E-2</v>
      </c>
    </row>
    <row r="12" spans="1:19" x14ac:dyDescent="0.3">
      <c r="A12" s="46"/>
      <c r="B12" s="7" t="s">
        <v>21</v>
      </c>
      <c r="C12" s="8">
        <v>35.069062981470019</v>
      </c>
      <c r="D12" s="8">
        <v>33.339158104819248</v>
      </c>
      <c r="E12" s="8">
        <v>33.810985203636776</v>
      </c>
      <c r="F12" s="8">
        <v>34.184732809276269</v>
      </c>
      <c r="G12" s="8">
        <v>34.586080350831665</v>
      </c>
      <c r="H12" s="8">
        <v>34.957193100962634</v>
      </c>
      <c r="I12" s="8">
        <v>35.335568000240414</v>
      </c>
      <c r="J12" s="8">
        <v>35.733138555072436</v>
      </c>
      <c r="K12" s="8">
        <v>36.114017742026618</v>
      </c>
      <c r="L12" s="8">
        <v>36.573860426238163</v>
      </c>
      <c r="M12" s="8">
        <v>37.041335826530378</v>
      </c>
      <c r="N12" s="8">
        <v>37.589387668608794</v>
      </c>
      <c r="O12" s="8">
        <v>38.077843855105463</v>
      </c>
      <c r="P12" s="8">
        <v>38.635410272466025</v>
      </c>
      <c r="Q12" s="8">
        <v>39.171967305621791</v>
      </c>
      <c r="R12" s="8">
        <v>39.859833394077619</v>
      </c>
      <c r="S12" s="9">
        <v>1.2841503664725806E-2</v>
      </c>
    </row>
    <row r="13" spans="1:19" x14ac:dyDescent="0.3">
      <c r="A13" s="46"/>
      <c r="B13" s="7" t="s">
        <v>22</v>
      </c>
      <c r="C13" s="8">
        <v>5247.5019264463808</v>
      </c>
      <c r="D13" s="8">
        <v>5362.8833257986844</v>
      </c>
      <c r="E13" s="8">
        <v>5710.5070806208923</v>
      </c>
      <c r="F13" s="8">
        <v>5840.6293033666225</v>
      </c>
      <c r="G13" s="8">
        <v>5902.0276034593735</v>
      </c>
      <c r="H13" s="8">
        <v>5959.005809211877</v>
      </c>
      <c r="I13" s="8">
        <v>6010.469273170047</v>
      </c>
      <c r="J13" s="8">
        <v>6059.7876463655248</v>
      </c>
      <c r="K13" s="8">
        <v>6110.3990087378988</v>
      </c>
      <c r="L13" s="8">
        <v>6167.0840666012264</v>
      </c>
      <c r="M13" s="8">
        <v>6231.4276133800468</v>
      </c>
      <c r="N13" s="8">
        <v>6291.7778560424131</v>
      </c>
      <c r="O13" s="8">
        <v>6342.6504687741726</v>
      </c>
      <c r="P13" s="8">
        <v>6403.0256648837321</v>
      </c>
      <c r="Q13" s="8">
        <v>6462.5118068543297</v>
      </c>
      <c r="R13" s="8">
        <v>6556.4146591382087</v>
      </c>
      <c r="S13" s="9">
        <v>1.4456509269712425E-2</v>
      </c>
    </row>
    <row r="14" spans="1:19" x14ac:dyDescent="0.3">
      <c r="A14" s="46"/>
      <c r="B14" s="7" t="s">
        <v>23</v>
      </c>
      <c r="C14" s="8">
        <v>3392.4922634678101</v>
      </c>
      <c r="D14" s="8">
        <v>3514.9444016029352</v>
      </c>
      <c r="E14" s="8">
        <v>3844.5081110764081</v>
      </c>
      <c r="F14" s="8">
        <v>3902.8711432900245</v>
      </c>
      <c r="G14" s="8">
        <v>3948.2504803392794</v>
      </c>
      <c r="H14" s="8">
        <v>3990.6181160994729</v>
      </c>
      <c r="I14" s="8">
        <v>4032.5523343791065</v>
      </c>
      <c r="J14" s="8">
        <v>4075.937730762791</v>
      </c>
      <c r="K14" s="8">
        <v>4118.1388801261837</v>
      </c>
      <c r="L14" s="8">
        <v>4168.2692359770899</v>
      </c>
      <c r="M14" s="8">
        <v>4220.1608822504859</v>
      </c>
      <c r="N14" s="8">
        <v>4278.4936405314857</v>
      </c>
      <c r="O14" s="8">
        <v>4330.0996454302594</v>
      </c>
      <c r="P14" s="8">
        <v>4389.4062261321806</v>
      </c>
      <c r="Q14" s="8">
        <v>4446.6906795429886</v>
      </c>
      <c r="R14" s="8">
        <v>4522.639004687514</v>
      </c>
      <c r="S14" s="9">
        <v>1.8168210225947279E-2</v>
      </c>
    </row>
    <row r="15" spans="1:19" x14ac:dyDescent="0.3">
      <c r="A15" s="46"/>
      <c r="B15" s="7" t="s">
        <v>24</v>
      </c>
      <c r="C15" s="8">
        <v>1132.0610640451123</v>
      </c>
      <c r="D15" s="8">
        <v>1112.2348439988396</v>
      </c>
      <c r="E15" s="8">
        <v>1815.6526354388493</v>
      </c>
      <c r="F15" s="8">
        <v>1889.4727905563986</v>
      </c>
      <c r="G15" s="8">
        <v>1909.5165127007406</v>
      </c>
      <c r="H15" s="8">
        <v>1927.7270265475117</v>
      </c>
      <c r="I15" s="8">
        <v>1945.1489227394204</v>
      </c>
      <c r="J15" s="8">
        <v>1962.4095289653553</v>
      </c>
      <c r="K15" s="8">
        <v>1979.5295838711534</v>
      </c>
      <c r="L15" s="8">
        <v>1999.4146999857592</v>
      </c>
      <c r="M15" s="8">
        <v>2021.1314022078227</v>
      </c>
      <c r="N15" s="8">
        <v>2043.6261904995742</v>
      </c>
      <c r="O15" s="8">
        <v>2063.0041492092546</v>
      </c>
      <c r="P15" s="8">
        <v>2085.5607923868401</v>
      </c>
      <c r="Q15" s="8">
        <v>2107.5569154455493</v>
      </c>
      <c r="R15" s="8">
        <v>2139.6315128390743</v>
      </c>
      <c r="S15" s="9">
        <v>4.7842217302252132E-2</v>
      </c>
    </row>
    <row r="16" spans="1:19" x14ac:dyDescent="0.3">
      <c r="A16" s="46"/>
      <c r="B16" s="7" t="s">
        <v>25</v>
      </c>
      <c r="C16" s="8">
        <v>614.9125250569499</v>
      </c>
      <c r="D16" s="8">
        <v>581.72019407831328</v>
      </c>
      <c r="E16" s="8">
        <v>583.47959198420233</v>
      </c>
      <c r="F16" s="8">
        <v>587.56550239534272</v>
      </c>
      <c r="G16" s="8">
        <v>593.57489657231929</v>
      </c>
      <c r="H16" s="8">
        <v>598.82338427142884</v>
      </c>
      <c r="I16" s="8">
        <v>604.07544095524383</v>
      </c>
      <c r="J16" s="8">
        <v>609.32864137436957</v>
      </c>
      <c r="K16" s="8">
        <v>614.41438040239711</v>
      </c>
      <c r="L16" s="8">
        <v>620.47012005077022</v>
      </c>
      <c r="M16" s="8">
        <v>627.02306431086515</v>
      </c>
      <c r="N16" s="8">
        <v>634.16747694313767</v>
      </c>
      <c r="O16" s="8">
        <v>640.34624555458902</v>
      </c>
      <c r="P16" s="8">
        <v>647.46746311047809</v>
      </c>
      <c r="Q16" s="8">
        <v>654.38452723755472</v>
      </c>
      <c r="R16" s="8">
        <v>664.23523059019772</v>
      </c>
      <c r="S16" s="9">
        <v>9.5197979996883841E-3</v>
      </c>
    </row>
    <row r="17" spans="1:19" x14ac:dyDescent="0.3">
      <c r="A17" s="46"/>
      <c r="B17" s="7" t="s">
        <v>26</v>
      </c>
      <c r="C17" s="8">
        <v>3991.6280336197724</v>
      </c>
      <c r="D17" s="8">
        <v>3838.3715031885904</v>
      </c>
      <c r="E17" s="8">
        <v>3771.2419730870056</v>
      </c>
      <c r="F17" s="8">
        <v>3807.0804243530501</v>
      </c>
      <c r="G17" s="8">
        <v>3850.1183001895583</v>
      </c>
      <c r="H17" s="8">
        <v>3889.7673466370616</v>
      </c>
      <c r="I17" s="8">
        <v>3929.0791077807339</v>
      </c>
      <c r="J17" s="8">
        <v>3969.4736999707229</v>
      </c>
      <c r="K17" s="8">
        <v>4008.738766659324</v>
      </c>
      <c r="L17" s="8">
        <v>4055.3916152684178</v>
      </c>
      <c r="M17" s="8">
        <v>4104.1191116625596</v>
      </c>
      <c r="N17" s="8">
        <v>4158.531063321504</v>
      </c>
      <c r="O17" s="8">
        <v>4206.4522908609406</v>
      </c>
      <c r="P17" s="8">
        <v>4261.5603812125964</v>
      </c>
      <c r="Q17" s="8">
        <v>4314.8499551891609</v>
      </c>
      <c r="R17" s="8">
        <v>4386.547769964639</v>
      </c>
      <c r="S17" s="9">
        <v>9.5809161835740397E-3</v>
      </c>
    </row>
    <row r="18" spans="1:19" x14ac:dyDescent="0.3">
      <c r="A18" s="46"/>
      <c r="B18" s="7" t="s">
        <v>27</v>
      </c>
      <c r="C18" s="8">
        <v>3826.8342138350358</v>
      </c>
      <c r="D18" s="8">
        <v>3624.0822462222632</v>
      </c>
      <c r="E18" s="8">
        <v>3654.5826878673593</v>
      </c>
      <c r="F18" s="8">
        <v>3685.6768219388387</v>
      </c>
      <c r="G18" s="8">
        <v>3724.9728387960467</v>
      </c>
      <c r="H18" s="8">
        <v>3759.5514879155312</v>
      </c>
      <c r="I18" s="8">
        <v>3795.1832300385663</v>
      </c>
      <c r="J18" s="8">
        <v>3831.8037938119251</v>
      </c>
      <c r="K18" s="8">
        <v>3866.7115614778927</v>
      </c>
      <c r="L18" s="8">
        <v>3909.0047199806495</v>
      </c>
      <c r="M18" s="8">
        <v>3953.2795906639622</v>
      </c>
      <c r="N18" s="8">
        <v>4004.2901803806731</v>
      </c>
      <c r="O18" s="8">
        <v>4049.1053546595372</v>
      </c>
      <c r="P18" s="8">
        <v>4100.3197895345611</v>
      </c>
      <c r="Q18" s="8">
        <v>4149.7694095579845</v>
      </c>
      <c r="R18" s="8">
        <v>4216.1951422722159</v>
      </c>
      <c r="S18" s="9">
        <v>1.0868062490836827E-2</v>
      </c>
    </row>
    <row r="19" spans="1:19" x14ac:dyDescent="0.3">
      <c r="A19" s="46"/>
      <c r="B19" s="7" t="s">
        <v>28</v>
      </c>
      <c r="C19" s="8">
        <v>2312.6336019076907</v>
      </c>
      <c r="D19" s="8">
        <v>2195.5201974719353</v>
      </c>
      <c r="E19" s="8">
        <v>2205.7266730333968</v>
      </c>
      <c r="F19" s="8">
        <v>2224.6964145693382</v>
      </c>
      <c r="G19" s="8">
        <v>2249.3952908614929</v>
      </c>
      <c r="H19" s="8">
        <v>2272.2291861920544</v>
      </c>
      <c r="I19" s="8">
        <v>2294.2947267018649</v>
      </c>
      <c r="J19" s="8">
        <v>2316.581791705139</v>
      </c>
      <c r="K19" s="8">
        <v>2338.5500593651159</v>
      </c>
      <c r="L19" s="8">
        <v>2364.2603293341849</v>
      </c>
      <c r="M19" s="8">
        <v>2391.6685689407391</v>
      </c>
      <c r="N19" s="8">
        <v>2420.9941457532254</v>
      </c>
      <c r="O19" s="8">
        <v>2446.5769515566781</v>
      </c>
      <c r="P19" s="8">
        <v>2476.2063924487593</v>
      </c>
      <c r="Q19" s="8">
        <v>2504.9792661072879</v>
      </c>
      <c r="R19" s="8">
        <v>2545.1966135821403</v>
      </c>
      <c r="S19" s="9">
        <v>1.061226422090944E-2</v>
      </c>
    </row>
    <row r="20" spans="1:19" x14ac:dyDescent="0.3">
      <c r="A20" s="46"/>
      <c r="B20" s="7" t="s">
        <v>29</v>
      </c>
      <c r="C20" s="8">
        <v>704.77104880715945</v>
      </c>
      <c r="D20" s="8">
        <v>716.49065317055215</v>
      </c>
      <c r="E20" s="8">
        <v>726.1268103322459</v>
      </c>
      <c r="F20" s="8">
        <v>734.67983883145291</v>
      </c>
      <c r="G20" s="8">
        <v>743.74342828630654</v>
      </c>
      <c r="H20" s="8">
        <v>752.46661653072374</v>
      </c>
      <c r="I20" s="8">
        <v>760.99684752206304</v>
      </c>
      <c r="J20" s="8">
        <v>769.90553440473172</v>
      </c>
      <c r="K20" s="8">
        <v>778.62173558664222</v>
      </c>
      <c r="L20" s="8">
        <v>788.92203531023426</v>
      </c>
      <c r="M20" s="8">
        <v>799.44664258362695</v>
      </c>
      <c r="N20" s="8">
        <v>811.29034919026515</v>
      </c>
      <c r="O20" s="8">
        <v>821.84068660622847</v>
      </c>
      <c r="P20" s="8">
        <v>833.97425878633044</v>
      </c>
      <c r="Q20" s="8">
        <v>845.68042648409551</v>
      </c>
      <c r="R20" s="8">
        <v>860.89030240150635</v>
      </c>
      <c r="S20" s="9">
        <v>1.3200791672409506E-2</v>
      </c>
    </row>
    <row r="21" spans="1:19" ht="15" customHeight="1" x14ac:dyDescent="0.3">
      <c r="A21" s="46"/>
      <c r="B21" s="7" t="s">
        <v>30</v>
      </c>
      <c r="C21" s="8">
        <v>335.78244744626477</v>
      </c>
      <c r="D21" s="8">
        <v>319.03251872766003</v>
      </c>
      <c r="E21" s="8">
        <v>323.39301463788462</v>
      </c>
      <c r="F21" s="8">
        <v>326.74461022679787</v>
      </c>
      <c r="G21" s="8">
        <v>330.2549324812951</v>
      </c>
      <c r="H21" s="8">
        <v>333.49921219090459</v>
      </c>
      <c r="I21" s="8">
        <v>336.75522807151015</v>
      </c>
      <c r="J21" s="8">
        <v>340.1487067765612</v>
      </c>
      <c r="K21" s="8">
        <v>343.41248306256671</v>
      </c>
      <c r="L21" s="8">
        <v>347.35431001958381</v>
      </c>
      <c r="M21" s="8">
        <v>351.43255219070005</v>
      </c>
      <c r="N21" s="8">
        <v>356.06423864884835</v>
      </c>
      <c r="O21" s="8">
        <v>360.16220820100193</v>
      </c>
      <c r="P21" s="8">
        <v>364.88235892362241</v>
      </c>
      <c r="Q21" s="8">
        <v>369.42737983713084</v>
      </c>
      <c r="R21" s="8">
        <v>375.48574758809855</v>
      </c>
      <c r="S21" s="9">
        <v>1.1705658184338219E-2</v>
      </c>
    </row>
    <row r="22" spans="1:19" ht="15" customHeight="1" x14ac:dyDescent="0.3">
      <c r="A22" s="46"/>
      <c r="B22" s="7" t="s">
        <v>31</v>
      </c>
      <c r="C22" s="8">
        <v>18.080862357264728</v>
      </c>
      <c r="D22" s="8">
        <v>16.768608496631238</v>
      </c>
      <c r="E22" s="8">
        <v>16.664743552564051</v>
      </c>
      <c r="F22" s="8">
        <v>16.628113653642515</v>
      </c>
      <c r="G22" s="8">
        <v>16.713464271172931</v>
      </c>
      <c r="H22" s="8">
        <v>16.733006533797994</v>
      </c>
      <c r="I22" s="8">
        <v>16.786765842587734</v>
      </c>
      <c r="J22" s="8">
        <v>16.831134120770962</v>
      </c>
      <c r="K22" s="8">
        <v>16.856996698917758</v>
      </c>
      <c r="L22" s="8">
        <v>16.907345650629079</v>
      </c>
      <c r="M22" s="8">
        <v>16.979761660967878</v>
      </c>
      <c r="N22" s="8">
        <v>17.08308239456062</v>
      </c>
      <c r="O22" s="8">
        <v>17.162841575573047</v>
      </c>
      <c r="P22" s="8">
        <v>17.248451616757954</v>
      </c>
      <c r="Q22" s="8">
        <v>17.331905986754176</v>
      </c>
      <c r="R22" s="8">
        <v>17.483642739399201</v>
      </c>
      <c r="S22" s="9">
        <v>2.9871058631762981E-3</v>
      </c>
    </row>
    <row r="23" spans="1:19" ht="15" customHeight="1" x14ac:dyDescent="0.3">
      <c r="A23" s="46"/>
      <c r="B23" s="10" t="s">
        <v>32</v>
      </c>
      <c r="C23" s="8">
        <v>30.385136500272331</v>
      </c>
      <c r="D23" s="8">
        <v>29.328383452397816</v>
      </c>
      <c r="E23" s="8">
        <v>30.132686417980068</v>
      </c>
      <c r="F23" s="8">
        <v>30.563655245840774</v>
      </c>
      <c r="G23" s="8">
        <v>30.865995612472211</v>
      </c>
      <c r="H23" s="8">
        <v>31.207437886377779</v>
      </c>
      <c r="I23" s="8">
        <v>31.542784458833726</v>
      </c>
      <c r="J23" s="8">
        <v>31.893549834867397</v>
      </c>
      <c r="K23" s="8">
        <v>32.219263296154203</v>
      </c>
      <c r="L23" s="8">
        <v>32.605243735998855</v>
      </c>
      <c r="M23" s="8">
        <v>32.967513128197012</v>
      </c>
      <c r="N23" s="8">
        <v>33.429756391564261</v>
      </c>
      <c r="O23" s="8">
        <v>33.864535413518801</v>
      </c>
      <c r="P23" s="8">
        <v>34.355894221220701</v>
      </c>
      <c r="Q23" s="8">
        <v>34.832539678129557</v>
      </c>
      <c r="R23" s="8">
        <v>35.409419987105665</v>
      </c>
      <c r="S23" s="9">
        <v>1.3549699183010189E-2</v>
      </c>
    </row>
    <row r="24" spans="1:19" ht="15" customHeight="1" x14ac:dyDescent="0.3">
      <c r="A24" s="46"/>
      <c r="B24" s="7" t="s">
        <v>33</v>
      </c>
      <c r="C24" s="8">
        <v>31.909899929909471</v>
      </c>
      <c r="D24" s="8">
        <v>30.349986160889198</v>
      </c>
      <c r="E24" s="8">
        <v>30.522695951568817</v>
      </c>
      <c r="F24" s="8">
        <v>30.792322723898039</v>
      </c>
      <c r="G24" s="8">
        <v>31.126332294505715</v>
      </c>
      <c r="H24" s="8">
        <v>31.439605487016035</v>
      </c>
      <c r="I24" s="8">
        <v>31.739946060353059</v>
      </c>
      <c r="J24" s="8">
        <v>32.044674712759679</v>
      </c>
      <c r="K24" s="8">
        <v>32.346104640668763</v>
      </c>
      <c r="L24" s="8">
        <v>32.699206689121702</v>
      </c>
      <c r="M24" s="8">
        <v>33.074750690710729</v>
      </c>
      <c r="N24" s="8">
        <v>33.475246341935623</v>
      </c>
      <c r="O24" s="8">
        <v>33.824695108511797</v>
      </c>
      <c r="P24" s="8">
        <v>34.231064395348021</v>
      </c>
      <c r="Q24" s="8">
        <v>34.625992979038202</v>
      </c>
      <c r="R24" s="8">
        <v>35.178697706562495</v>
      </c>
      <c r="S24" s="9">
        <v>1.0601852636339393E-2</v>
      </c>
    </row>
    <row r="25" spans="1:19" ht="15" customHeight="1" x14ac:dyDescent="0.3">
      <c r="A25" s="46"/>
      <c r="B25" s="7" t="s">
        <v>34</v>
      </c>
      <c r="C25" s="8">
        <v>73.705320580317036</v>
      </c>
      <c r="D25" s="8">
        <v>70.07734751541058</v>
      </c>
      <c r="E25" s="8">
        <v>70.907550893915413</v>
      </c>
      <c r="F25" s="8">
        <v>71.550450098557278</v>
      </c>
      <c r="G25" s="8">
        <v>72.244665518649384</v>
      </c>
      <c r="H25" s="8">
        <v>72.879323598779337</v>
      </c>
      <c r="I25" s="8">
        <v>73.520386368463093</v>
      </c>
      <c r="J25" s="8">
        <v>74.184402566853393</v>
      </c>
      <c r="K25" s="8">
        <v>74.819574983673391</v>
      </c>
      <c r="L25" s="8">
        <v>75.59294199875184</v>
      </c>
      <c r="M25" s="8">
        <v>76.399879859014135</v>
      </c>
      <c r="N25" s="8">
        <v>77.320478812518047</v>
      </c>
      <c r="O25" s="8">
        <v>78.130455259859119</v>
      </c>
      <c r="P25" s="8">
        <v>79.065691910670907</v>
      </c>
      <c r="Q25" s="8">
        <v>79.969925591961399</v>
      </c>
      <c r="R25" s="8">
        <v>81.199916389002055</v>
      </c>
      <c r="S25" s="9">
        <v>1.0578028833637454E-2</v>
      </c>
    </row>
    <row r="26" spans="1:19" ht="15" customHeight="1" x14ac:dyDescent="0.3">
      <c r="A26" s="46"/>
      <c r="B26" s="7" t="s">
        <v>35</v>
      </c>
      <c r="C26" s="8">
        <v>6.2726362340986261</v>
      </c>
      <c r="D26" s="8">
        <v>6.0085322476159453</v>
      </c>
      <c r="E26" s="8">
        <v>6.068155146482261</v>
      </c>
      <c r="F26" s="8">
        <v>6.1211907392444065</v>
      </c>
      <c r="G26" s="8">
        <v>6.1757547486363418</v>
      </c>
      <c r="H26" s="8">
        <v>6.2288352548032995</v>
      </c>
      <c r="I26" s="8">
        <v>6.2794086881907241</v>
      </c>
      <c r="J26" s="8">
        <v>6.332056908677588</v>
      </c>
      <c r="K26" s="8">
        <v>6.3841937635079109</v>
      </c>
      <c r="L26" s="8">
        <v>6.4468087014645263</v>
      </c>
      <c r="M26" s="8">
        <v>6.5127339405050462</v>
      </c>
      <c r="N26" s="8">
        <v>6.5844114669900442</v>
      </c>
      <c r="O26" s="8">
        <v>6.6467599975303466</v>
      </c>
      <c r="P26" s="8">
        <v>6.7203624475316914</v>
      </c>
      <c r="Q26" s="8">
        <v>6.7922080150503179</v>
      </c>
      <c r="R26" s="8">
        <v>6.8932314334073599</v>
      </c>
      <c r="S26" s="9">
        <v>9.859680793765202E-3</v>
      </c>
    </row>
    <row r="27" spans="1:19" ht="15" customHeight="1" x14ac:dyDescent="0.3">
      <c r="A27" s="46"/>
      <c r="B27" s="7" t="s">
        <v>36</v>
      </c>
      <c r="C27" s="8">
        <v>123.46668976735798</v>
      </c>
      <c r="D27" s="8">
        <v>117.36671953237102</v>
      </c>
      <c r="E27" s="8">
        <v>117.69023168445483</v>
      </c>
      <c r="F27" s="8">
        <v>118.75840814914801</v>
      </c>
      <c r="G27" s="8">
        <v>120.13352218696937</v>
      </c>
      <c r="H27" s="8">
        <v>121.47708773249511</v>
      </c>
      <c r="I27" s="8">
        <v>122.72366793627012</v>
      </c>
      <c r="J27" s="8">
        <v>123.95001565188734</v>
      </c>
      <c r="K27" s="8">
        <v>125.16947277235394</v>
      </c>
      <c r="L27" s="8">
        <v>126.54517976207229</v>
      </c>
      <c r="M27" s="8">
        <v>128.01155923915022</v>
      </c>
      <c r="N27" s="8">
        <v>129.52548067507914</v>
      </c>
      <c r="O27" s="8">
        <v>130.86154482586798</v>
      </c>
      <c r="P27" s="8">
        <v>132.40692855014046</v>
      </c>
      <c r="Q27" s="8">
        <v>133.91563949221344</v>
      </c>
      <c r="R27" s="8">
        <v>136.0580639844427</v>
      </c>
      <c r="S27" s="9">
        <v>1.0611503111725318E-2</v>
      </c>
    </row>
    <row r="28" spans="1:19" ht="15" customHeight="1" x14ac:dyDescent="0.3">
      <c r="A28" s="46"/>
      <c r="B28" s="7" t="s">
        <v>37</v>
      </c>
      <c r="C28" s="8">
        <v>16.487433121243953</v>
      </c>
      <c r="D28" s="8">
        <v>15.38564664081396</v>
      </c>
      <c r="E28" s="8">
        <v>15.439954043737551</v>
      </c>
      <c r="F28" s="8">
        <v>15.51521933750964</v>
      </c>
      <c r="G28" s="8">
        <v>15.634319965005787</v>
      </c>
      <c r="H28" s="8">
        <v>15.723049707295313</v>
      </c>
      <c r="I28" s="8">
        <v>15.811290391641034</v>
      </c>
      <c r="J28" s="8">
        <v>15.890690507863745</v>
      </c>
      <c r="K28" s="8">
        <v>15.965080897383103</v>
      </c>
      <c r="L28" s="8">
        <v>16.055798953544468</v>
      </c>
      <c r="M28" s="8">
        <v>16.171414731433185</v>
      </c>
      <c r="N28" s="8">
        <v>16.273319218807419</v>
      </c>
      <c r="O28" s="8">
        <v>16.354987039764978</v>
      </c>
      <c r="P28" s="8">
        <v>16.453116184155306</v>
      </c>
      <c r="Q28" s="8">
        <v>16.547054390870077</v>
      </c>
      <c r="R28" s="8">
        <v>16.728808361511998</v>
      </c>
      <c r="S28" s="9">
        <v>5.9962808851730109E-3</v>
      </c>
    </row>
    <row r="29" spans="1:19" ht="15" customHeight="1" x14ac:dyDescent="0.3">
      <c r="A29" s="46"/>
      <c r="B29" s="7" t="s">
        <v>38</v>
      </c>
      <c r="C29" s="8">
        <v>428.39033109552958</v>
      </c>
      <c r="D29" s="8">
        <v>403.58189423230579</v>
      </c>
      <c r="E29" s="8">
        <v>407.7893347135834</v>
      </c>
      <c r="F29" s="8">
        <v>410.73027936382994</v>
      </c>
      <c r="G29" s="8">
        <v>414.40356715780842</v>
      </c>
      <c r="H29" s="8">
        <v>417.37474387557489</v>
      </c>
      <c r="I29" s="8">
        <v>420.60999183430977</v>
      </c>
      <c r="J29" s="8">
        <v>423.89974325331383</v>
      </c>
      <c r="K29" s="8">
        <v>426.91794984290254</v>
      </c>
      <c r="L29" s="8">
        <v>430.72548764051294</v>
      </c>
      <c r="M29" s="8">
        <v>434.8118796317508</v>
      </c>
      <c r="N29" s="8">
        <v>439.58655621007443</v>
      </c>
      <c r="O29" s="8">
        <v>443.74130896250591</v>
      </c>
      <c r="P29" s="8">
        <v>448.4871644919582</v>
      </c>
      <c r="Q29" s="8">
        <v>453.04801569946983</v>
      </c>
      <c r="R29" s="8">
        <v>459.44843470972643</v>
      </c>
      <c r="S29" s="9">
        <v>9.3035318774414844E-3</v>
      </c>
    </row>
    <row r="30" spans="1:19" ht="15" customHeight="1" x14ac:dyDescent="0.3">
      <c r="A30" s="46"/>
      <c r="B30" s="7" t="s">
        <v>39</v>
      </c>
      <c r="C30" s="8">
        <v>122.58172715952938</v>
      </c>
      <c r="D30" s="8">
        <v>116.49957973642744</v>
      </c>
      <c r="E30" s="8">
        <v>117.03689117637926</v>
      </c>
      <c r="F30" s="8">
        <v>117.85143329467635</v>
      </c>
      <c r="G30" s="8">
        <v>118.91452138150323</v>
      </c>
      <c r="H30" s="8">
        <v>119.8848545172101</v>
      </c>
      <c r="I30" s="8">
        <v>120.82899797381864</v>
      </c>
      <c r="J30" s="8">
        <v>121.76998038389232</v>
      </c>
      <c r="K30" s="8">
        <v>122.68580111848996</v>
      </c>
      <c r="L30" s="8">
        <v>123.77441886025564</v>
      </c>
      <c r="M30" s="8">
        <v>124.95537572155379</v>
      </c>
      <c r="N30" s="8">
        <v>126.22266564559739</v>
      </c>
      <c r="O30" s="8">
        <v>127.31762785727281</v>
      </c>
      <c r="P30" s="8">
        <v>128.59489249695216</v>
      </c>
      <c r="Q30" s="8">
        <v>129.84338039699765</v>
      </c>
      <c r="R30" s="8">
        <v>131.6706119427823</v>
      </c>
      <c r="S30" s="9">
        <v>8.7823241745361713E-3</v>
      </c>
    </row>
    <row r="31" spans="1:19" ht="15" customHeight="1" x14ac:dyDescent="0.3">
      <c r="A31" s="46"/>
      <c r="B31" s="7" t="s">
        <v>40</v>
      </c>
      <c r="C31" s="8">
        <v>823.14387804765715</v>
      </c>
      <c r="D31" s="8">
        <v>783.93557353275696</v>
      </c>
      <c r="E31" s="8">
        <v>801.37264915989329</v>
      </c>
      <c r="F31" s="8">
        <v>811.66423081721859</v>
      </c>
      <c r="G31" s="8">
        <v>821.14421038545333</v>
      </c>
      <c r="H31" s="8">
        <v>829.97647888820984</v>
      </c>
      <c r="I31" s="8">
        <v>839.24290065103264</v>
      </c>
      <c r="J31" s="8">
        <v>849.22389160105092</v>
      </c>
      <c r="K31" s="8">
        <v>858.63189631952127</v>
      </c>
      <c r="L31" s="8">
        <v>870.2306554449799</v>
      </c>
      <c r="M31" s="8">
        <v>881.71928027428191</v>
      </c>
      <c r="N31" s="8">
        <v>895.81827560220211</v>
      </c>
      <c r="O31" s="8">
        <v>908.5170972470313</v>
      </c>
      <c r="P31" s="8">
        <v>922.95574452266465</v>
      </c>
      <c r="Q31" s="8">
        <v>936.78287763912749</v>
      </c>
      <c r="R31" s="8">
        <v>953.80904895736683</v>
      </c>
      <c r="S31" s="9">
        <v>1.4108357509937219E-2</v>
      </c>
    </row>
    <row r="32" spans="1:19" ht="15" customHeight="1" x14ac:dyDescent="0.3">
      <c r="A32" s="46"/>
      <c r="B32" s="7" t="s">
        <v>41</v>
      </c>
      <c r="C32" s="8">
        <v>24.104645031349488</v>
      </c>
      <c r="D32" s="8">
        <v>22.659374701880637</v>
      </c>
      <c r="E32" s="8">
        <v>23.003025225800311</v>
      </c>
      <c r="F32" s="8">
        <v>23.123993253586548</v>
      </c>
      <c r="G32" s="8">
        <v>23.274377118625914</v>
      </c>
      <c r="H32" s="8">
        <v>23.366083442907343</v>
      </c>
      <c r="I32" s="8">
        <v>23.500655091452309</v>
      </c>
      <c r="J32" s="8">
        <v>23.644732732533068</v>
      </c>
      <c r="K32" s="8">
        <v>23.761235458646606</v>
      </c>
      <c r="L32" s="8">
        <v>23.932099789771527</v>
      </c>
      <c r="M32" s="8">
        <v>24.110604818201992</v>
      </c>
      <c r="N32" s="8">
        <v>24.365003972525201</v>
      </c>
      <c r="O32" s="8">
        <v>24.586143094129064</v>
      </c>
      <c r="P32" s="8">
        <v>24.833367975390857</v>
      </c>
      <c r="Q32" s="8">
        <v>25.0691971906063</v>
      </c>
      <c r="R32" s="8">
        <v>25.382915444813261</v>
      </c>
      <c r="S32" s="9">
        <v>8.1402867795214995E-3</v>
      </c>
    </row>
    <row r="33" spans="1:19" ht="15" customHeight="1" x14ac:dyDescent="0.3">
      <c r="A33" s="46"/>
      <c r="B33" t="s">
        <v>42</v>
      </c>
      <c r="C33" s="8">
        <v>149.53550698606489</v>
      </c>
      <c r="D33" s="8">
        <v>142.94270784013261</v>
      </c>
      <c r="E33" s="8">
        <v>144.41020782827459</v>
      </c>
      <c r="F33" s="8">
        <v>145.73600303833155</v>
      </c>
      <c r="G33" s="8">
        <v>147.07492443498782</v>
      </c>
      <c r="H33" s="8">
        <v>148.43333471591646</v>
      </c>
      <c r="I33" s="8">
        <v>149.71837203850149</v>
      </c>
      <c r="J33" s="8">
        <v>151.00422926878397</v>
      </c>
      <c r="K33" s="8">
        <v>152.24711831936372</v>
      </c>
      <c r="L33" s="8">
        <v>153.69537764699871</v>
      </c>
      <c r="M33" s="8">
        <v>155.19873542302864</v>
      </c>
      <c r="N33" s="8">
        <v>156.85803219198272</v>
      </c>
      <c r="O33" s="8">
        <v>158.34154838952986</v>
      </c>
      <c r="P33" s="8">
        <v>160.06021841798594</v>
      </c>
      <c r="Q33" s="8">
        <v>161.74204121936347</v>
      </c>
      <c r="R33" s="8">
        <v>164.09266884754362</v>
      </c>
      <c r="S33" s="9">
        <v>9.9049767979231262E-3</v>
      </c>
    </row>
    <row r="34" spans="1:19" ht="15" customHeight="1" x14ac:dyDescent="0.3">
      <c r="A34" s="46"/>
      <c r="B34" s="7" t="s">
        <v>43</v>
      </c>
      <c r="C34" s="8">
        <v>55.845065386756858</v>
      </c>
      <c r="D34" s="8">
        <v>54.904105618397296</v>
      </c>
      <c r="E34" s="8">
        <v>56.338013644730303</v>
      </c>
      <c r="F34" s="8">
        <v>56.541328701997742</v>
      </c>
      <c r="G34" s="8">
        <v>56.347853006415363</v>
      </c>
      <c r="H34" s="8">
        <v>56.192752231362398</v>
      </c>
      <c r="I34" s="8">
        <v>56.066772367411446</v>
      </c>
      <c r="J34" s="8">
        <v>55.996202596502776</v>
      </c>
      <c r="K34" s="8">
        <v>55.908326952035935</v>
      </c>
      <c r="L34" s="8">
        <v>55.916023957320014</v>
      </c>
      <c r="M34" s="8">
        <v>55.919463814980638</v>
      </c>
      <c r="N34" s="8">
        <v>56.018145366875849</v>
      </c>
      <c r="O34" s="8">
        <v>56.076351995260303</v>
      </c>
      <c r="P34" s="8">
        <v>56.199964289078281</v>
      </c>
      <c r="Q34" s="8">
        <v>56.338961384442683</v>
      </c>
      <c r="R34" s="8">
        <v>56.629855396572488</v>
      </c>
      <c r="S34" s="9">
        <v>2.2130306704635228E-3</v>
      </c>
    </row>
    <row r="35" spans="1:19" ht="15" customHeight="1" x14ac:dyDescent="0.3">
      <c r="A35" s="46"/>
      <c r="B35" s="7" t="s">
        <v>44</v>
      </c>
      <c r="C35" s="8">
        <v>17.209974218856424</v>
      </c>
      <c r="D35" s="8">
        <v>16.379301683494916</v>
      </c>
      <c r="E35" s="8">
        <v>16.788452941983252</v>
      </c>
      <c r="F35" s="8">
        <v>16.911359189755448</v>
      </c>
      <c r="G35" s="8">
        <v>16.99527409487888</v>
      </c>
      <c r="H35" s="8">
        <v>17.053179784585048</v>
      </c>
      <c r="I35" s="8">
        <v>17.138375927538355</v>
      </c>
      <c r="J35" s="8">
        <v>17.237560261804926</v>
      </c>
      <c r="K35" s="8">
        <v>17.318227775018933</v>
      </c>
      <c r="L35" s="8">
        <v>17.44203833129939</v>
      </c>
      <c r="M35" s="8">
        <v>17.564770526534261</v>
      </c>
      <c r="N35" s="8">
        <v>17.746632978718942</v>
      </c>
      <c r="O35" s="8">
        <v>17.90649984760692</v>
      </c>
      <c r="P35" s="8">
        <v>18.08947957183269</v>
      </c>
      <c r="Q35" s="8">
        <v>18.264615142573824</v>
      </c>
      <c r="R35" s="8">
        <v>18.490097426140583</v>
      </c>
      <c r="S35" s="9">
        <v>8.6959397139412253E-3</v>
      </c>
    </row>
    <row r="36" spans="1:19" ht="15" customHeight="1" x14ac:dyDescent="0.3">
      <c r="A36" s="46"/>
      <c r="B36" s="7" t="s">
        <v>45</v>
      </c>
      <c r="C36" s="8">
        <v>842.89732599638683</v>
      </c>
      <c r="D36" s="8">
        <v>822.16406854650609</v>
      </c>
      <c r="E36" s="8">
        <v>844.23637759443295</v>
      </c>
      <c r="F36" s="8">
        <v>849.77790437722467</v>
      </c>
      <c r="G36" s="8">
        <v>850.1508641802601</v>
      </c>
      <c r="H36" s="8">
        <v>851.01678072385471</v>
      </c>
      <c r="I36" s="8">
        <v>852.24382684553916</v>
      </c>
      <c r="J36" s="8">
        <v>854.21647625611706</v>
      </c>
      <c r="K36" s="8">
        <v>855.78512781293</v>
      </c>
      <c r="L36" s="8">
        <v>858.9116717118369</v>
      </c>
      <c r="M36" s="8">
        <v>861.865082221188</v>
      </c>
      <c r="N36" s="8">
        <v>866.61282146148437</v>
      </c>
      <c r="O36" s="8">
        <v>870.65962294640201</v>
      </c>
      <c r="P36" s="8">
        <v>875.85478874377077</v>
      </c>
      <c r="Q36" s="8">
        <v>881.05417070593899</v>
      </c>
      <c r="R36" s="8">
        <v>888.72017683838874</v>
      </c>
      <c r="S36" s="9">
        <v>5.5756616304916129E-3</v>
      </c>
    </row>
    <row r="37" spans="1:19" ht="15" customHeight="1" x14ac:dyDescent="0.3">
      <c r="A37" s="46"/>
      <c r="B37" s="7" t="s">
        <v>46</v>
      </c>
      <c r="C37" s="8">
        <v>3722.5439080000001</v>
      </c>
      <c r="D37" s="8">
        <v>3815.9058494751648</v>
      </c>
      <c r="E37" s="8">
        <v>4235.6311042726174</v>
      </c>
      <c r="F37" s="8">
        <v>4740.9583709316466</v>
      </c>
      <c r="G37" s="8">
        <v>5215.4770169129179</v>
      </c>
      <c r="H37" s="8">
        <v>5739.2839801803721</v>
      </c>
      <c r="I37" s="8">
        <v>6315.5167269105177</v>
      </c>
      <c r="J37" s="8">
        <v>6704.0230789647658</v>
      </c>
      <c r="K37" s="8">
        <v>6840.3891698451134</v>
      </c>
      <c r="L37" s="8">
        <v>6929.6681833651392</v>
      </c>
      <c r="M37" s="8">
        <v>7045.029783850895</v>
      </c>
      <c r="N37" s="8">
        <v>7161.2316173197341</v>
      </c>
      <c r="O37" s="8">
        <v>7233.0743683641413</v>
      </c>
      <c r="P37" s="8">
        <v>7248.9651129432514</v>
      </c>
      <c r="Q37" s="8">
        <v>7263.4037423227783</v>
      </c>
      <c r="R37" s="8">
        <v>7275.2391809576447</v>
      </c>
      <c r="S37" s="9">
        <v>4.7171539758882552E-2</v>
      </c>
    </row>
    <row r="38" spans="1:19" ht="15" customHeight="1" x14ac:dyDescent="0.3">
      <c r="A38" s="46"/>
      <c r="B38" s="7" t="s">
        <v>47</v>
      </c>
      <c r="C38" s="8">
        <v>30.982196921540496</v>
      </c>
      <c r="D38" s="8">
        <v>30.026614778583724</v>
      </c>
      <c r="E38" s="8">
        <v>31.067476214394659</v>
      </c>
      <c r="F38" s="8">
        <v>31.538843792970162</v>
      </c>
      <c r="G38" s="8">
        <v>31.84000523057707</v>
      </c>
      <c r="H38" s="8">
        <v>32.154184780235227</v>
      </c>
      <c r="I38" s="8">
        <v>32.479888217656288</v>
      </c>
      <c r="J38" s="8">
        <v>32.852464421047564</v>
      </c>
      <c r="K38" s="8">
        <v>33.205475884891321</v>
      </c>
      <c r="L38" s="8">
        <v>33.653341312955</v>
      </c>
      <c r="M38" s="8">
        <v>34.078067080430401</v>
      </c>
      <c r="N38" s="8">
        <v>34.623069825382906</v>
      </c>
      <c r="O38" s="8">
        <v>35.118478855574992</v>
      </c>
      <c r="P38" s="8">
        <v>35.690616342721455</v>
      </c>
      <c r="Q38" s="8">
        <v>36.239992943401596</v>
      </c>
      <c r="R38" s="8">
        <v>36.89164595965979</v>
      </c>
      <c r="S38" s="9">
        <v>1.4815896140216944E-2</v>
      </c>
    </row>
    <row r="39" spans="1:19" ht="15" customHeight="1" x14ac:dyDescent="0.3">
      <c r="A39" s="46"/>
      <c r="B39" s="7" t="s">
        <v>48</v>
      </c>
      <c r="C39" s="8">
        <v>109.38232976443314</v>
      </c>
      <c r="D39" s="8">
        <v>104.49566029285202</v>
      </c>
      <c r="E39" s="8">
        <v>106.14603468185403</v>
      </c>
      <c r="F39" s="8">
        <v>107.46899785041535</v>
      </c>
      <c r="G39" s="8">
        <v>108.77149250790441</v>
      </c>
      <c r="H39" s="8">
        <v>110.05159342280807</v>
      </c>
      <c r="I39" s="8">
        <v>111.30535239519276</v>
      </c>
      <c r="J39" s="8">
        <v>112.6206463512638</v>
      </c>
      <c r="K39" s="8">
        <v>113.8995572356383</v>
      </c>
      <c r="L39" s="8">
        <v>115.41438395775869</v>
      </c>
      <c r="M39" s="8">
        <v>116.94264134974127</v>
      </c>
      <c r="N39" s="8">
        <v>118.69303347962288</v>
      </c>
      <c r="O39" s="8">
        <v>120.26434167919375</v>
      </c>
      <c r="P39" s="8">
        <v>122.06788709537091</v>
      </c>
      <c r="Q39" s="8">
        <v>123.80773882629724</v>
      </c>
      <c r="R39" s="8">
        <v>126.03625624284157</v>
      </c>
      <c r="S39" s="9">
        <v>1.3477446584654551E-2</v>
      </c>
    </row>
    <row r="40" spans="1:19" ht="15" customHeight="1" x14ac:dyDescent="0.3">
      <c r="A40" s="46"/>
      <c r="B40" s="7" t="s">
        <v>49</v>
      </c>
      <c r="C40" s="8">
        <v>1890.824449</v>
      </c>
      <c r="D40" s="8">
        <v>2992.9751056</v>
      </c>
      <c r="E40" s="8">
        <v>2992.9751056</v>
      </c>
      <c r="F40" s="8">
        <v>2992.9751056</v>
      </c>
      <c r="G40" s="8">
        <v>2992.9751056</v>
      </c>
      <c r="H40" s="8">
        <v>2992.9751056</v>
      </c>
      <c r="I40" s="8">
        <v>2992.9751056</v>
      </c>
      <c r="J40" s="8">
        <v>2992.9751056</v>
      </c>
      <c r="K40" s="8">
        <v>2992.9751056</v>
      </c>
      <c r="L40" s="8">
        <v>2992.9751056</v>
      </c>
      <c r="M40" s="8">
        <v>2992.9751056</v>
      </c>
      <c r="N40" s="8">
        <v>2992.9751056</v>
      </c>
      <c r="O40" s="8">
        <v>2992.9751056</v>
      </c>
      <c r="P40" s="8">
        <v>2992.9751056</v>
      </c>
      <c r="Q40" s="8">
        <v>2992.9751056</v>
      </c>
      <c r="R40" s="8">
        <v>2992.9751056</v>
      </c>
      <c r="S40" s="9">
        <v>0</v>
      </c>
    </row>
    <row r="41" spans="1:19" ht="15" customHeight="1" x14ac:dyDescent="0.3">
      <c r="A41" s="46"/>
      <c r="B41" s="12" t="s">
        <v>50</v>
      </c>
      <c r="C41" s="8">
        <v>2252.9630000000002</v>
      </c>
      <c r="D41" s="8">
        <v>2184.7534808944861</v>
      </c>
      <c r="E41" s="8">
        <v>2250.48227187775</v>
      </c>
      <c r="F41" s="8">
        <v>2273.0209278437342</v>
      </c>
      <c r="G41" s="8">
        <v>2282.1591638867339</v>
      </c>
      <c r="H41" s="8">
        <v>2292.9931549887651</v>
      </c>
      <c r="I41" s="8">
        <v>2304.4869557545799</v>
      </c>
      <c r="J41" s="8">
        <v>2316.3755253586151</v>
      </c>
      <c r="K41" s="8">
        <v>2326.0693020706531</v>
      </c>
      <c r="L41" s="8">
        <v>2338.8302239811328</v>
      </c>
      <c r="M41" s="8">
        <v>2350.5404029180609</v>
      </c>
      <c r="N41" s="8">
        <v>2367.4550674028201</v>
      </c>
      <c r="O41" s="8">
        <v>2383.665790039151</v>
      </c>
      <c r="P41" s="8">
        <v>2402.2641051778483</v>
      </c>
      <c r="Q41" s="8">
        <v>2420.4101126604469</v>
      </c>
      <c r="R41" s="8">
        <v>2147.6323064350099</v>
      </c>
      <c r="S41" s="9">
        <v>-1.2233237215224513E-3</v>
      </c>
    </row>
    <row r="42" spans="1:19" x14ac:dyDescent="0.3">
      <c r="A42" s="47" t="s">
        <v>51</v>
      </c>
      <c r="B42" s="48"/>
      <c r="C42" s="13">
        <v>89405.887084927104</v>
      </c>
      <c r="D42" s="13">
        <v>86216.600040242498</v>
      </c>
      <c r="E42" s="13">
        <v>87577.960833616802</v>
      </c>
      <c r="F42" s="13">
        <v>88769.7447245769</v>
      </c>
      <c r="G42" s="13">
        <v>89988.327125896903</v>
      </c>
      <c r="H42" s="13">
        <v>91189.922593138399</v>
      </c>
      <c r="I42" s="13">
        <v>92458.381103866806</v>
      </c>
      <c r="J42" s="13">
        <v>93542.688248441307</v>
      </c>
      <c r="K42" s="13">
        <v>94326.497912707404</v>
      </c>
      <c r="L42" s="13">
        <v>95199.665350236493</v>
      </c>
      <c r="M42" s="13">
        <v>96135.075286627005</v>
      </c>
      <c r="N42" s="13">
        <v>97200.056971854196</v>
      </c>
      <c r="O42" s="13">
        <v>98115.901084999205</v>
      </c>
      <c r="P42" s="13">
        <v>99095.449265323099</v>
      </c>
      <c r="Q42" s="13">
        <v>100041.977316351</v>
      </c>
      <c r="R42" s="13">
        <v>101045.199465635</v>
      </c>
      <c r="S42" s="14">
        <v>1.1400582703930962E-2</v>
      </c>
    </row>
    <row r="43" spans="1:19" x14ac:dyDescent="0.3">
      <c r="A43" s="49" t="s">
        <v>52</v>
      </c>
      <c r="B43" s="7" t="s">
        <v>53</v>
      </c>
      <c r="C43" s="15">
        <v>59113.444007268226</v>
      </c>
      <c r="D43" s="15">
        <v>56877.175633363157</v>
      </c>
      <c r="E43" s="15">
        <v>55466.803790417493</v>
      </c>
      <c r="F43" s="15">
        <v>51561.116694417331</v>
      </c>
      <c r="G43" s="15">
        <v>52316.408251815577</v>
      </c>
      <c r="H43" s="15">
        <v>52920.784168575083</v>
      </c>
      <c r="I43" s="15">
        <v>53492.35784349918</v>
      </c>
      <c r="J43" s="15">
        <v>54179.98847845268</v>
      </c>
      <c r="K43" s="15">
        <v>54716.780581585204</v>
      </c>
      <c r="L43" s="15">
        <v>55278.824790149774</v>
      </c>
      <c r="M43" s="15">
        <v>55808.862528738922</v>
      </c>
      <c r="N43" s="15">
        <v>56405.839830012606</v>
      </c>
      <c r="O43" s="15">
        <v>56837.045090567728</v>
      </c>
      <c r="P43" s="15">
        <v>57280.309772286142</v>
      </c>
      <c r="Q43" s="15">
        <v>57674.377577403764</v>
      </c>
      <c r="R43" s="15">
        <v>58045.122472281066</v>
      </c>
      <c r="S43" s="9">
        <v>1.452951105573641E-3</v>
      </c>
    </row>
    <row r="44" spans="1:19" x14ac:dyDescent="0.3">
      <c r="A44" s="50"/>
      <c r="B44" s="7" t="s">
        <v>54</v>
      </c>
      <c r="C44" s="15">
        <v>9958</v>
      </c>
      <c r="D44" s="15">
        <v>10710</v>
      </c>
      <c r="E44" s="15">
        <v>11531</v>
      </c>
      <c r="F44" s="15">
        <v>13457</v>
      </c>
      <c r="G44" s="15">
        <v>13457</v>
      </c>
      <c r="H44" s="15">
        <v>13457</v>
      </c>
      <c r="I44" s="15">
        <v>13457</v>
      </c>
      <c r="J44" s="15">
        <v>13457</v>
      </c>
      <c r="K44" s="15">
        <v>13457</v>
      </c>
      <c r="L44" s="15">
        <v>13457</v>
      </c>
      <c r="M44" s="15">
        <v>13457</v>
      </c>
      <c r="N44" s="15">
        <v>13457</v>
      </c>
      <c r="O44" s="15">
        <v>13457</v>
      </c>
      <c r="P44" s="15">
        <v>13457</v>
      </c>
      <c r="Q44" s="15">
        <v>13457</v>
      </c>
      <c r="R44" s="15">
        <v>13457</v>
      </c>
      <c r="S44" s="9">
        <v>1.6442393316755011E-2</v>
      </c>
    </row>
    <row r="45" spans="1:19" x14ac:dyDescent="0.3">
      <c r="A45" s="50"/>
      <c r="B45" s="7" t="s">
        <v>55</v>
      </c>
      <c r="C45" s="8">
        <v>262.03981011320985</v>
      </c>
      <c r="D45" s="8">
        <v>255.19366596520524</v>
      </c>
      <c r="E45" s="8">
        <v>256.01324865054022</v>
      </c>
      <c r="F45" s="8">
        <v>259.34182777937264</v>
      </c>
      <c r="G45" s="8">
        <v>262.99425876756698</v>
      </c>
      <c r="H45" s="8">
        <v>265.98188842664854</v>
      </c>
      <c r="I45" s="8">
        <v>268.77469233441224</v>
      </c>
      <c r="J45" s="8">
        <v>272.14727059617701</v>
      </c>
      <c r="K45" s="8">
        <v>274.93261591963585</v>
      </c>
      <c r="L45" s="8">
        <v>277.55037479309209</v>
      </c>
      <c r="M45" s="8">
        <v>280.02023631049809</v>
      </c>
      <c r="N45" s="8">
        <v>282.24335581058278</v>
      </c>
      <c r="O45" s="8">
        <v>283.70770728295855</v>
      </c>
      <c r="P45" s="8">
        <v>285.20200239501594</v>
      </c>
      <c r="Q45" s="8">
        <v>286.47785750841905</v>
      </c>
      <c r="R45" s="8">
        <v>287.85895536447703</v>
      </c>
      <c r="S45" s="9">
        <v>8.6405365446324822E-3</v>
      </c>
    </row>
    <row r="46" spans="1:19" x14ac:dyDescent="0.3">
      <c r="A46" s="50"/>
      <c r="B46" s="7" t="s">
        <v>56</v>
      </c>
      <c r="C46" s="8">
        <v>20.420535277923999</v>
      </c>
      <c r="D46" s="15">
        <v>125.34358734023</v>
      </c>
      <c r="E46" s="15">
        <v>25.262480628064498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9"/>
    </row>
    <row r="47" spans="1:19" x14ac:dyDescent="0.3">
      <c r="A47" s="50"/>
      <c r="B47" s="7" t="s">
        <v>18</v>
      </c>
      <c r="C47" s="8">
        <v>0</v>
      </c>
      <c r="D47" s="8">
        <v>122.72196798048486</v>
      </c>
      <c r="E47" s="8">
        <v>555.02473594809976</v>
      </c>
      <c r="F47" s="8">
        <v>553.75831817743517</v>
      </c>
      <c r="G47" s="8">
        <v>551.11692127529273</v>
      </c>
      <c r="H47" s="8">
        <v>548.44606157995963</v>
      </c>
      <c r="I47" s="8">
        <v>545.75910136073958</v>
      </c>
      <c r="J47" s="8">
        <v>543.0766693368945</v>
      </c>
      <c r="K47" s="8">
        <v>540.38370453196774</v>
      </c>
      <c r="L47" s="8">
        <v>537.71467408154172</v>
      </c>
      <c r="M47" s="8">
        <v>535.06074069069325</v>
      </c>
      <c r="N47" s="8">
        <v>532.4543001554548</v>
      </c>
      <c r="O47" s="8">
        <v>529.84645336530821</v>
      </c>
      <c r="P47" s="8">
        <v>534.47463322179078</v>
      </c>
      <c r="Q47" s="8">
        <v>538.81013855076094</v>
      </c>
      <c r="R47" s="8">
        <v>543.27119627120283</v>
      </c>
      <c r="S47" s="9">
        <v>0.11211474211654449</v>
      </c>
    </row>
    <row r="48" spans="1:19" x14ac:dyDescent="0.3">
      <c r="A48" s="50"/>
      <c r="B48" s="7" t="s">
        <v>57</v>
      </c>
      <c r="C48" s="8">
        <v>11185.683494017796</v>
      </c>
      <c r="D48" s="8">
        <v>10896.196911584544</v>
      </c>
      <c r="E48" s="8">
        <v>10796.61495662081</v>
      </c>
      <c r="F48" s="8">
        <v>10945.661962322363</v>
      </c>
      <c r="G48" s="8">
        <v>11097.916998385546</v>
      </c>
      <c r="H48" s="8">
        <v>11221.540279342817</v>
      </c>
      <c r="I48" s="8">
        <v>11339.084121788375</v>
      </c>
      <c r="J48" s="8">
        <v>11479.904241755228</v>
      </c>
      <c r="K48" s="8">
        <v>11595.25533657845</v>
      </c>
      <c r="L48" s="8">
        <v>11711.257497377315</v>
      </c>
      <c r="M48" s="8">
        <v>11820.490464301849</v>
      </c>
      <c r="N48" s="8">
        <v>11934.559191474687</v>
      </c>
      <c r="O48" s="8">
        <v>12015.648320500923</v>
      </c>
      <c r="P48" s="8">
        <v>12099.886218406371</v>
      </c>
      <c r="Q48" s="8">
        <v>12174.300421685421</v>
      </c>
      <c r="R48" s="8">
        <v>12247.136780951667</v>
      </c>
      <c r="S48" s="9">
        <v>8.3833995462894162E-3</v>
      </c>
    </row>
    <row r="49" spans="1:19" x14ac:dyDescent="0.3">
      <c r="A49" s="50"/>
      <c r="B49" s="7" t="s">
        <v>58</v>
      </c>
      <c r="C49" s="8">
        <v>561.72853451242293</v>
      </c>
      <c r="D49" s="8">
        <v>547.83406576246387</v>
      </c>
      <c r="E49" s="8">
        <v>552.49584258919526</v>
      </c>
      <c r="F49" s="8">
        <v>560.24865169098905</v>
      </c>
      <c r="G49" s="8">
        <v>568.19095392539793</v>
      </c>
      <c r="H49" s="8">
        <v>574.8142171649157</v>
      </c>
      <c r="I49" s="8">
        <v>581.08111044304587</v>
      </c>
      <c r="J49" s="8">
        <v>588.56238572686811</v>
      </c>
      <c r="K49" s="8">
        <v>594.8420342511306</v>
      </c>
      <c r="L49" s="8">
        <v>601.01198957953136</v>
      </c>
      <c r="M49" s="8">
        <v>606.81302580192323</v>
      </c>
      <c r="N49" s="8">
        <v>612.48851216337039</v>
      </c>
      <c r="O49" s="8">
        <v>616.49307617471857</v>
      </c>
      <c r="P49" s="8">
        <v>620.62727507578256</v>
      </c>
      <c r="Q49" s="8">
        <v>624.24183997819205</v>
      </c>
      <c r="R49" s="8">
        <v>627.88208515591907</v>
      </c>
      <c r="S49" s="9">
        <v>9.7890267620355242E-3</v>
      </c>
    </row>
    <row r="50" spans="1:19" x14ac:dyDescent="0.3">
      <c r="A50" s="50"/>
      <c r="B50" s="7" t="s">
        <v>59</v>
      </c>
      <c r="C50" s="8">
        <v>0</v>
      </c>
      <c r="D50" s="8">
        <v>0</v>
      </c>
      <c r="E50" s="8">
        <v>51.965875488412863</v>
      </c>
      <c r="F50" s="8">
        <v>379.82561397862065</v>
      </c>
      <c r="G50" s="8">
        <v>401.90842200363386</v>
      </c>
      <c r="H50" s="8">
        <v>407.06026623755923</v>
      </c>
      <c r="I50" s="8">
        <v>412.00187634443944</v>
      </c>
      <c r="J50" s="8">
        <v>417.77422087277358</v>
      </c>
      <c r="K50" s="8">
        <v>422.86964860416202</v>
      </c>
      <c r="L50" s="8">
        <v>428.08007238977433</v>
      </c>
      <c r="M50" s="8">
        <v>432.9481381105627</v>
      </c>
      <c r="N50" s="8">
        <v>437.91493196784728</v>
      </c>
      <c r="O50" s="8">
        <v>441.67535734942129</v>
      </c>
      <c r="P50" s="8">
        <v>445.58157842480767</v>
      </c>
      <c r="Q50" s="8">
        <v>449.04587822303171</v>
      </c>
      <c r="R50" s="8">
        <v>452.36761896926839</v>
      </c>
      <c r="S50" s="9"/>
    </row>
    <row r="51" spans="1:19" x14ac:dyDescent="0.3">
      <c r="A51" s="50"/>
      <c r="B51" s="7" t="s">
        <v>60</v>
      </c>
      <c r="C51" s="8">
        <v>596.50584096681678</v>
      </c>
      <c r="D51" s="8">
        <v>581.87224437779366</v>
      </c>
      <c r="E51" s="8">
        <v>586.24343927214659</v>
      </c>
      <c r="F51" s="8">
        <v>594.24829054717941</v>
      </c>
      <c r="G51" s="8">
        <v>602.60936113681498</v>
      </c>
      <c r="H51" s="8">
        <v>609.48817285464156</v>
      </c>
      <c r="I51" s="8">
        <v>615.98246937214628</v>
      </c>
      <c r="J51" s="8">
        <v>623.76984533481732</v>
      </c>
      <c r="K51" s="8">
        <v>630.2294213763513</v>
      </c>
      <c r="L51" s="8">
        <v>636.53660201932178</v>
      </c>
      <c r="M51" s="8">
        <v>642.47528408281096</v>
      </c>
      <c r="N51" s="8">
        <v>648.26695669514118</v>
      </c>
      <c r="O51" s="8">
        <v>652.29112052169762</v>
      </c>
      <c r="P51" s="8">
        <v>656.44186134680172</v>
      </c>
      <c r="Q51" s="8">
        <v>660.06194924760121</v>
      </c>
      <c r="R51" s="8">
        <v>663.74053745631011</v>
      </c>
      <c r="S51" s="9">
        <v>9.447232017910201E-3</v>
      </c>
    </row>
    <row r="52" spans="1:19" x14ac:dyDescent="0.3">
      <c r="A52" s="50"/>
      <c r="B52" s="7" t="s">
        <v>61</v>
      </c>
      <c r="C52" s="8">
        <v>0</v>
      </c>
      <c r="D52" s="8">
        <v>0</v>
      </c>
      <c r="E52" s="8">
        <v>1895.755111567677</v>
      </c>
      <c r="F52" s="8">
        <v>4458.9527998911226</v>
      </c>
      <c r="G52" s="8">
        <v>4524.3591371696557</v>
      </c>
      <c r="H52" s="8">
        <v>4582.3544223065837</v>
      </c>
      <c r="I52" s="8">
        <v>4637.9830621045148</v>
      </c>
      <c r="J52" s="8">
        <v>4702.9634364382191</v>
      </c>
      <c r="K52" s="8">
        <v>4760.3236303335525</v>
      </c>
      <c r="L52" s="8">
        <v>4818.9783565655507</v>
      </c>
      <c r="M52" s="8">
        <v>4873.7790932965472</v>
      </c>
      <c r="N52" s="8">
        <v>4929.6912313368784</v>
      </c>
      <c r="O52" s="8">
        <v>4972.023051232467</v>
      </c>
      <c r="P52" s="8">
        <v>5015.9961208340383</v>
      </c>
      <c r="Q52" s="8">
        <v>5054.9943990185366</v>
      </c>
      <c r="R52" s="8">
        <v>5092.3878629863311</v>
      </c>
      <c r="S52" s="9"/>
    </row>
    <row r="53" spans="1:19" x14ac:dyDescent="0.3">
      <c r="A53" s="50"/>
      <c r="B53" s="7" t="s">
        <v>62</v>
      </c>
      <c r="C53" s="8">
        <v>226.34685303088767</v>
      </c>
      <c r="D53" s="8">
        <v>221.3728623485637</v>
      </c>
      <c r="E53" s="8">
        <v>224.33869797816666</v>
      </c>
      <c r="F53" s="8">
        <v>227.56800826248826</v>
      </c>
      <c r="G53" s="8">
        <v>230.74994467071301</v>
      </c>
      <c r="H53" s="8">
        <v>233.36761604315666</v>
      </c>
      <c r="I53" s="8">
        <v>235.87198679447158</v>
      </c>
      <c r="J53" s="8">
        <v>238.85243886911033</v>
      </c>
      <c r="K53" s="8">
        <v>241.32167870147663</v>
      </c>
      <c r="L53" s="8">
        <v>243.8567505044802</v>
      </c>
      <c r="M53" s="8">
        <v>246.23924656475029</v>
      </c>
      <c r="N53" s="8">
        <v>248.80222993755874</v>
      </c>
      <c r="O53" s="8">
        <v>250.67293042370204</v>
      </c>
      <c r="P53" s="8">
        <v>252.62272332746198</v>
      </c>
      <c r="Q53" s="8">
        <v>254.35699095307444</v>
      </c>
      <c r="R53" s="8">
        <v>256.0164097193973</v>
      </c>
      <c r="S53" s="9">
        <v>1.0439335227938384E-2</v>
      </c>
    </row>
    <row r="54" spans="1:19" x14ac:dyDescent="0.3">
      <c r="A54" s="50"/>
      <c r="B54" s="7" t="s">
        <v>63</v>
      </c>
      <c r="C54" s="8">
        <v>49.018658465193532</v>
      </c>
      <c r="D54" s="8">
        <v>310.98754371085039</v>
      </c>
      <c r="E54" s="8">
        <v>382.63873203381536</v>
      </c>
      <c r="F54" s="8">
        <v>388.44776789097159</v>
      </c>
      <c r="G54" s="8">
        <v>393.82897024103835</v>
      </c>
      <c r="H54" s="8">
        <v>398.56472913532519</v>
      </c>
      <c r="I54" s="8">
        <v>403.07802441403959</v>
      </c>
      <c r="J54" s="8">
        <v>408.38493670359844</v>
      </c>
      <c r="K54" s="8">
        <v>413.01528748122769</v>
      </c>
      <c r="L54" s="8">
        <v>417.67107299682584</v>
      </c>
      <c r="M54" s="8">
        <v>422.02733035413934</v>
      </c>
      <c r="N54" s="8">
        <v>426.34097754543808</v>
      </c>
      <c r="O54" s="8">
        <v>429.52583098051571</v>
      </c>
      <c r="P54" s="8">
        <v>432.83086396226855</v>
      </c>
      <c r="Q54" s="8">
        <v>435.74755464153407</v>
      </c>
      <c r="R54" s="8">
        <v>438.59403491368357</v>
      </c>
      <c r="S54" s="9">
        <v>2.4862717790340438E-2</v>
      </c>
    </row>
    <row r="55" spans="1:19" x14ac:dyDescent="0.3">
      <c r="A55" s="50"/>
      <c r="B55" s="7" t="s">
        <v>64</v>
      </c>
      <c r="C55" s="8">
        <v>284.09668917312058</v>
      </c>
      <c r="D55" s="8">
        <v>277.75103608577598</v>
      </c>
      <c r="E55" s="8">
        <v>279.07640103181814</v>
      </c>
      <c r="F55" s="8">
        <v>282.41482293193752</v>
      </c>
      <c r="G55" s="8">
        <v>286.21675206635786</v>
      </c>
      <c r="H55" s="8">
        <v>289.10461886199442</v>
      </c>
      <c r="I55" s="8">
        <v>291.81172793486451</v>
      </c>
      <c r="J55" s="8">
        <v>295.13564190866197</v>
      </c>
      <c r="K55" s="8">
        <v>297.69164205100196</v>
      </c>
      <c r="L55" s="8">
        <v>300.15144722468199</v>
      </c>
      <c r="M55" s="8">
        <v>302.48785353716261</v>
      </c>
      <c r="N55" s="8">
        <v>304.84861629281346</v>
      </c>
      <c r="O55" s="8">
        <v>306.37319688627827</v>
      </c>
      <c r="P55" s="8">
        <v>307.94689083105334</v>
      </c>
      <c r="Q55" s="8">
        <v>309.31382658129763</v>
      </c>
      <c r="R55" s="8">
        <v>310.73489525469193</v>
      </c>
      <c r="S55" s="9">
        <v>8.0475634538095253E-3</v>
      </c>
    </row>
    <row r="56" spans="1:19" x14ac:dyDescent="0.3">
      <c r="A56" s="50"/>
      <c r="B56" s="7" t="s">
        <v>65</v>
      </c>
      <c r="C56" s="8">
        <v>170.84126485752984</v>
      </c>
      <c r="D56" s="8">
        <v>166.59143606803303</v>
      </c>
      <c r="E56" s="8">
        <v>167.18016144237174</v>
      </c>
      <c r="F56" s="8">
        <v>169.28650209661799</v>
      </c>
      <c r="G56" s="8">
        <v>171.63359540737611</v>
      </c>
      <c r="H56" s="8">
        <v>173.50583614004867</v>
      </c>
      <c r="I56" s="8">
        <v>175.25661325702026</v>
      </c>
      <c r="J56" s="8">
        <v>177.3832970807953</v>
      </c>
      <c r="K56" s="8">
        <v>179.09918249369034</v>
      </c>
      <c r="L56" s="8">
        <v>180.720431369311</v>
      </c>
      <c r="M56" s="8">
        <v>182.25356795236212</v>
      </c>
      <c r="N56" s="8">
        <v>183.68135467693884</v>
      </c>
      <c r="O56" s="8">
        <v>184.61219308381411</v>
      </c>
      <c r="P56" s="8">
        <v>185.56519144197603</v>
      </c>
      <c r="Q56" s="8">
        <v>186.3826526989252</v>
      </c>
      <c r="R56" s="8">
        <v>187.2587815932178</v>
      </c>
      <c r="S56" s="9">
        <v>8.3883578076411336E-3</v>
      </c>
    </row>
    <row r="57" spans="1:19" x14ac:dyDescent="0.3">
      <c r="A57" s="50"/>
      <c r="B57" s="7" t="s">
        <v>66</v>
      </c>
      <c r="C57" s="8">
        <v>0</v>
      </c>
      <c r="D57" s="8">
        <v>26.220283363556959</v>
      </c>
      <c r="E57" s="8">
        <v>250.47551985414998</v>
      </c>
      <c r="F57" s="8">
        <v>286.91826971727119</v>
      </c>
      <c r="G57" s="8">
        <v>290.9226304217313</v>
      </c>
      <c r="H57" s="8">
        <v>294.36826002613248</v>
      </c>
      <c r="I57" s="8">
        <v>297.66571320527135</v>
      </c>
      <c r="J57" s="8">
        <v>301.55148690002966</v>
      </c>
      <c r="K57" s="8">
        <v>304.88673154018147</v>
      </c>
      <c r="L57" s="8">
        <v>308.29660136780677</v>
      </c>
      <c r="M57" s="8">
        <v>311.49047874023597</v>
      </c>
      <c r="N57" s="8">
        <v>314.80569803849085</v>
      </c>
      <c r="O57" s="8">
        <v>317.26638790856441</v>
      </c>
      <c r="P57" s="8">
        <v>319.82797649779849</v>
      </c>
      <c r="Q57" s="8">
        <v>322.10234683667579</v>
      </c>
      <c r="R57" s="8">
        <v>324.28379285398853</v>
      </c>
      <c r="S57" s="9">
        <v>0.19679719226940073</v>
      </c>
    </row>
    <row r="58" spans="1:19" x14ac:dyDescent="0.3">
      <c r="A58" s="50"/>
      <c r="B58" s="7" t="s">
        <v>67</v>
      </c>
      <c r="C58" s="8">
        <v>1068.1526781600001</v>
      </c>
      <c r="D58" s="8">
        <v>640.89059999999984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/>
    </row>
    <row r="59" spans="1:19" x14ac:dyDescent="0.3">
      <c r="A59" s="50"/>
      <c r="B59" s="7" t="s">
        <v>68</v>
      </c>
      <c r="C59" s="8">
        <v>2084.9868373084196</v>
      </c>
      <c r="D59" s="8">
        <v>2044.2354305215038</v>
      </c>
      <c r="E59" s="8">
        <v>2085.1967838933961</v>
      </c>
      <c r="F59" s="8">
        <v>2115.7063833019224</v>
      </c>
      <c r="G59" s="8">
        <v>2142.9041023135574</v>
      </c>
      <c r="H59" s="8">
        <v>2164.6544238254428</v>
      </c>
      <c r="I59" s="8">
        <v>2185.6779806016521</v>
      </c>
      <c r="J59" s="8">
        <v>2210.9233231647527</v>
      </c>
      <c r="K59" s="8">
        <v>2231.2029865854811</v>
      </c>
      <c r="L59" s="8">
        <v>2253.0211317887065</v>
      </c>
      <c r="M59" s="8">
        <v>2273.4317523343016</v>
      </c>
      <c r="N59" s="8">
        <v>2297.1143833597707</v>
      </c>
      <c r="O59" s="8">
        <v>2314.7470921153704</v>
      </c>
      <c r="P59" s="8">
        <v>2333.2439987005978</v>
      </c>
      <c r="Q59" s="8">
        <v>2349.7494355194726</v>
      </c>
      <c r="R59" s="8">
        <v>2364.8845212694564</v>
      </c>
      <c r="S59" s="9">
        <v>1.046187134190979E-2</v>
      </c>
    </row>
    <row r="60" spans="1:19" x14ac:dyDescent="0.3">
      <c r="A60" s="50"/>
      <c r="B60" s="16" t="s">
        <v>69</v>
      </c>
      <c r="C60" s="8">
        <v>75.812039277138922</v>
      </c>
      <c r="D60" s="8">
        <v>73.702072910579616</v>
      </c>
      <c r="E60" s="8">
        <v>73.947884651086966</v>
      </c>
      <c r="F60" s="8">
        <v>74.920481366917372</v>
      </c>
      <c r="G60" s="8">
        <v>75.950573849687672</v>
      </c>
      <c r="H60" s="8">
        <v>76.821119262850729</v>
      </c>
      <c r="I60" s="8">
        <v>77.630487030985236</v>
      </c>
      <c r="J60" s="8">
        <v>78.599482850229094</v>
      </c>
      <c r="K60" s="8">
        <v>79.41978589579449</v>
      </c>
      <c r="L60" s="8">
        <v>80.183063318950758</v>
      </c>
      <c r="M60" s="8">
        <v>80.90236968114489</v>
      </c>
      <c r="N60" s="8">
        <v>81.516768423659613</v>
      </c>
      <c r="O60" s="8">
        <v>81.92405487786904</v>
      </c>
      <c r="P60" s="8">
        <v>82.337575655141734</v>
      </c>
      <c r="Q60" s="8">
        <v>82.688495256102925</v>
      </c>
      <c r="R60" s="8">
        <v>83.07637861501216</v>
      </c>
      <c r="S60" s="9">
        <v>8.5887797151835699E-3</v>
      </c>
    </row>
    <row r="61" spans="1:19" x14ac:dyDescent="0.3">
      <c r="A61" s="50"/>
      <c r="B61" s="7" t="s">
        <v>70</v>
      </c>
      <c r="C61" s="8">
        <v>244.67205172390737</v>
      </c>
      <c r="D61" s="8">
        <v>239.21137000554987</v>
      </c>
      <c r="E61" s="8">
        <v>242.59324286375656</v>
      </c>
      <c r="F61" s="8">
        <v>245.64171062843536</v>
      </c>
      <c r="G61" s="8">
        <v>248.46464101764946</v>
      </c>
      <c r="H61" s="8">
        <v>250.62885628499649</v>
      </c>
      <c r="I61" s="8">
        <v>252.68141988600928</v>
      </c>
      <c r="J61" s="8">
        <v>255.20592112673955</v>
      </c>
      <c r="K61" s="8">
        <v>257.12590617342534</v>
      </c>
      <c r="L61" s="8">
        <v>259.09586513581633</v>
      </c>
      <c r="M61" s="8">
        <v>260.95067070650373</v>
      </c>
      <c r="N61" s="8">
        <v>262.99099369607245</v>
      </c>
      <c r="O61" s="8">
        <v>264.38693664289548</v>
      </c>
      <c r="P61" s="8">
        <v>265.85041244996535</v>
      </c>
      <c r="Q61" s="8">
        <v>267.13938675399578</v>
      </c>
      <c r="R61" s="8">
        <v>268.37162435282619</v>
      </c>
      <c r="S61" s="9">
        <v>8.2499248715359741E-3</v>
      </c>
    </row>
    <row r="62" spans="1:19" x14ac:dyDescent="0.3">
      <c r="A62" s="50"/>
      <c r="B62" s="7" t="s">
        <v>71</v>
      </c>
      <c r="C62" s="8">
        <v>144.25350653254156</v>
      </c>
      <c r="D62" s="8">
        <v>140.98527392270697</v>
      </c>
      <c r="E62" s="8">
        <v>142.77976127383329</v>
      </c>
      <c r="F62" s="8">
        <v>144.79074001110592</v>
      </c>
      <c r="G62" s="8">
        <v>146.73660100964841</v>
      </c>
      <c r="H62" s="8">
        <v>148.41918703793473</v>
      </c>
      <c r="I62" s="8">
        <v>149.99725715326139</v>
      </c>
      <c r="J62" s="8">
        <v>151.82787848345652</v>
      </c>
      <c r="K62" s="8">
        <v>153.40941611303583</v>
      </c>
      <c r="L62" s="8">
        <v>154.99983908295599</v>
      </c>
      <c r="M62" s="8">
        <v>156.49985734291749</v>
      </c>
      <c r="N62" s="8">
        <v>158.01134413973142</v>
      </c>
      <c r="O62" s="8">
        <v>159.14224901920423</v>
      </c>
      <c r="P62" s="8">
        <v>160.31007183777427</v>
      </c>
      <c r="Q62" s="8">
        <v>161.34834275673609</v>
      </c>
      <c r="R62" s="8">
        <v>162.36788152088218</v>
      </c>
      <c r="S62" s="9">
        <v>1.0137409578844903E-2</v>
      </c>
    </row>
    <row r="63" spans="1:19" x14ac:dyDescent="0.3">
      <c r="A63" s="50"/>
      <c r="B63" s="7" t="s">
        <v>72</v>
      </c>
      <c r="C63" s="8">
        <v>132.55120642013739</v>
      </c>
      <c r="D63" s="8">
        <v>129.06718769157766</v>
      </c>
      <c r="E63" s="8">
        <v>130.25219024113653</v>
      </c>
      <c r="F63" s="8">
        <v>132.18474982423939</v>
      </c>
      <c r="G63" s="8">
        <v>134.10147048966678</v>
      </c>
      <c r="H63" s="8">
        <v>135.76268143901805</v>
      </c>
      <c r="I63" s="8">
        <v>137.33575325619913</v>
      </c>
      <c r="J63" s="8">
        <v>139.19480877961598</v>
      </c>
      <c r="K63" s="8">
        <v>140.80783175490538</v>
      </c>
      <c r="L63" s="8">
        <v>142.39034976142773</v>
      </c>
      <c r="M63" s="8">
        <v>143.87375618173806</v>
      </c>
      <c r="N63" s="8">
        <v>145.28219947319315</v>
      </c>
      <c r="O63" s="8">
        <v>146.29836735404052</v>
      </c>
      <c r="P63" s="8">
        <v>147.34512695812245</v>
      </c>
      <c r="Q63" s="8">
        <v>148.25881393586218</v>
      </c>
      <c r="R63" s="8">
        <v>149.1801972576277</v>
      </c>
      <c r="S63" s="9">
        <v>1.0398106256305883E-2</v>
      </c>
    </row>
    <row r="64" spans="1:19" x14ac:dyDescent="0.3">
      <c r="A64" s="50"/>
      <c r="B64" s="7" t="s">
        <v>73</v>
      </c>
      <c r="C64" s="8">
        <v>59.436999999999998</v>
      </c>
      <c r="D64" s="8">
        <v>59.734184999999989</v>
      </c>
      <c r="E64" s="8">
        <v>60.032855924999986</v>
      </c>
      <c r="F64" s="8">
        <v>60.333020204624979</v>
      </c>
      <c r="G64" s="8">
        <v>60.634685305648098</v>
      </c>
      <c r="H64" s="8">
        <v>60.937858732176331</v>
      </c>
      <c r="I64" s="8">
        <v>61.242548025837209</v>
      </c>
      <c r="J64" s="8">
        <v>61.548760765966385</v>
      </c>
      <c r="K64" s="8">
        <v>61.856504569796208</v>
      </c>
      <c r="L64" s="8">
        <v>62.165787092645182</v>
      </c>
      <c r="M64" s="8">
        <v>62.476616028108403</v>
      </c>
      <c r="N64" s="8">
        <v>62.788999108248937</v>
      </c>
      <c r="O64" s="8">
        <v>63.102944103790172</v>
      </c>
      <c r="P64" s="8">
        <v>63.418458824309113</v>
      </c>
      <c r="Q64" s="8">
        <v>63.735551118430649</v>
      </c>
      <c r="R64" s="8">
        <v>64.054228874022797</v>
      </c>
      <c r="S64" s="9">
        <v>4.9999999999998934E-3</v>
      </c>
    </row>
    <row r="65" spans="1:19" ht="15" customHeight="1" x14ac:dyDescent="0.3">
      <c r="A65" s="50"/>
      <c r="B65" s="7" t="s">
        <v>74</v>
      </c>
      <c r="C65" s="8">
        <v>349.07600077710924</v>
      </c>
      <c r="D65" s="8">
        <v>341.75154496633024</v>
      </c>
      <c r="E65" s="8">
        <v>347.79585644208612</v>
      </c>
      <c r="F65" s="8">
        <v>352.66681331111221</v>
      </c>
      <c r="G65" s="8">
        <v>357.1032587485995</v>
      </c>
      <c r="H65" s="8">
        <v>360.74991800611366</v>
      </c>
      <c r="I65" s="8">
        <v>364.23794171963067</v>
      </c>
      <c r="J65" s="8">
        <v>368.36662201268587</v>
      </c>
      <c r="K65" s="8">
        <v>371.74869816994033</v>
      </c>
      <c r="L65" s="8">
        <v>375.32852932558205</v>
      </c>
      <c r="M65" s="8">
        <v>378.69545987189673</v>
      </c>
      <c r="N65" s="8">
        <v>382.50473884422519</v>
      </c>
      <c r="O65" s="8">
        <v>385.33909876763522</v>
      </c>
      <c r="P65" s="8">
        <v>388.30996860407811</v>
      </c>
      <c r="Q65" s="8">
        <v>390.97845303145874</v>
      </c>
      <c r="R65" s="8">
        <v>393.46095912067517</v>
      </c>
      <c r="S65" s="9">
        <v>1.0114945998702884E-2</v>
      </c>
    </row>
    <row r="66" spans="1:19" ht="15" customHeight="1" x14ac:dyDescent="0.3">
      <c r="A66" s="50"/>
      <c r="B66" s="7" t="s">
        <v>75</v>
      </c>
      <c r="C66" s="8">
        <v>135.5317575204902</v>
      </c>
      <c r="D66" s="8">
        <v>133.4602964619753</v>
      </c>
      <c r="E66" s="8">
        <v>137.2825955108863</v>
      </c>
      <c r="F66" s="8">
        <v>138.89408298097666</v>
      </c>
      <c r="G66" s="8">
        <v>139.97842173013089</v>
      </c>
      <c r="H66" s="8">
        <v>140.65687753229645</v>
      </c>
      <c r="I66" s="8">
        <v>141.30529511499313</v>
      </c>
      <c r="J66" s="8">
        <v>142.14894662277834</v>
      </c>
      <c r="K66" s="8">
        <v>142.62023636852788</v>
      </c>
      <c r="L66" s="8">
        <v>143.24664072681801</v>
      </c>
      <c r="M66" s="8">
        <v>143.8335227980586</v>
      </c>
      <c r="N66" s="8">
        <v>144.76346068182121</v>
      </c>
      <c r="O66" s="8">
        <v>145.4319215615989</v>
      </c>
      <c r="P66" s="8">
        <v>146.1497308323363</v>
      </c>
      <c r="Q66" s="8">
        <v>146.79498610834969</v>
      </c>
      <c r="R66" s="8">
        <v>147.32224968034592</v>
      </c>
      <c r="S66" s="9">
        <v>7.0834219706317203E-3</v>
      </c>
    </row>
    <row r="67" spans="1:19" ht="15" customHeight="1" x14ac:dyDescent="0.3">
      <c r="A67" s="50"/>
      <c r="B67" s="7" t="s">
        <v>76</v>
      </c>
      <c r="C67" s="8">
        <v>36.155636712834728</v>
      </c>
      <c r="D67" s="8">
        <v>35.410992463756784</v>
      </c>
      <c r="E67" s="8">
        <v>36.726902109682015</v>
      </c>
      <c r="F67" s="8">
        <v>37.394243865346567</v>
      </c>
      <c r="G67" s="8">
        <v>37.860740458613826</v>
      </c>
      <c r="H67" s="8">
        <v>38.302998170610437</v>
      </c>
      <c r="I67" s="8">
        <v>38.741185496929241</v>
      </c>
      <c r="J67" s="8">
        <v>39.234513749824821</v>
      </c>
      <c r="K67" s="8">
        <v>39.682771272501988</v>
      </c>
      <c r="L67" s="8">
        <v>40.20380462154472</v>
      </c>
      <c r="M67" s="8">
        <v>40.688164100227802</v>
      </c>
      <c r="N67" s="8">
        <v>41.285368663047116</v>
      </c>
      <c r="O67" s="8">
        <v>41.777219299848049</v>
      </c>
      <c r="P67" s="8">
        <v>42.298003099090295</v>
      </c>
      <c r="Q67" s="8">
        <v>42.77546355284867</v>
      </c>
      <c r="R67" s="8">
        <v>43.190668658239424</v>
      </c>
      <c r="S67" s="9">
        <v>1.428696658421047E-2</v>
      </c>
    </row>
    <row r="68" spans="1:19" ht="15" customHeight="1" x14ac:dyDescent="0.3">
      <c r="A68" s="50"/>
      <c r="B68" s="7" t="s">
        <v>77</v>
      </c>
      <c r="C68" s="8">
        <v>203.91539349423002</v>
      </c>
      <c r="D68" s="8">
        <v>199.43509238296735</v>
      </c>
      <c r="E68" s="8">
        <v>204.40616890652265</v>
      </c>
      <c r="F68" s="8">
        <v>207.76336682170864</v>
      </c>
      <c r="G68" s="8">
        <v>210.52700171517748</v>
      </c>
      <c r="H68" s="8">
        <v>212.97558477381676</v>
      </c>
      <c r="I68" s="8">
        <v>215.36423752465032</v>
      </c>
      <c r="J68" s="8">
        <v>218.13313425318864</v>
      </c>
      <c r="K68" s="8">
        <v>220.54995963735291</v>
      </c>
      <c r="L68" s="8">
        <v>223.19384672886915</v>
      </c>
      <c r="M68" s="8">
        <v>225.66064763693913</v>
      </c>
      <c r="N68" s="8">
        <v>228.50349476971203</v>
      </c>
      <c r="O68" s="8">
        <v>230.73113047172777</v>
      </c>
      <c r="P68" s="8">
        <v>233.07523123349387</v>
      </c>
      <c r="Q68" s="8">
        <v>235.19545373036749</v>
      </c>
      <c r="R68" s="8">
        <v>237.10995596999865</v>
      </c>
      <c r="S68" s="9">
        <v>1.2436349805234448E-2</v>
      </c>
    </row>
    <row r="69" spans="1:19" ht="15" customHeight="1" x14ac:dyDescent="0.3">
      <c r="A69" s="50"/>
      <c r="B69" s="7" t="s">
        <v>78</v>
      </c>
      <c r="C69" s="8">
        <v>988.91243551450611</v>
      </c>
      <c r="D69" s="8">
        <v>966.57932353989645</v>
      </c>
      <c r="E69" s="8">
        <v>989.17306643935262</v>
      </c>
      <c r="F69" s="8">
        <v>1005.7633144030442</v>
      </c>
      <c r="G69" s="8">
        <v>1019.6801655248614</v>
      </c>
      <c r="H69" s="8">
        <v>1032.2263839012605</v>
      </c>
      <c r="I69" s="8">
        <v>1044.3910083936541</v>
      </c>
      <c r="J69" s="8">
        <v>1058.4273891064347</v>
      </c>
      <c r="K69" s="8">
        <v>1070.9250626762653</v>
      </c>
      <c r="L69" s="8">
        <v>1084.3372409055073</v>
      </c>
      <c r="M69" s="8">
        <v>1096.8444480093324</v>
      </c>
      <c r="N69" s="8">
        <v>1110.6636243058801</v>
      </c>
      <c r="O69" s="8">
        <v>1121.5338892324326</v>
      </c>
      <c r="P69" s="8">
        <v>1132.9135659991578</v>
      </c>
      <c r="Q69" s="8">
        <v>1143.1458930657313</v>
      </c>
      <c r="R69" s="8">
        <v>1152.5252340916118</v>
      </c>
      <c r="S69" s="9">
        <v>1.2646969361675753E-2</v>
      </c>
    </row>
    <row r="70" spans="1:19" ht="15" customHeight="1" x14ac:dyDescent="0.3">
      <c r="A70" s="50"/>
      <c r="B70" s="7" t="s">
        <v>79</v>
      </c>
      <c r="C70" s="8">
        <v>73.016462953255555</v>
      </c>
      <c r="D70" s="8">
        <v>71.680677155999618</v>
      </c>
      <c r="E70" s="8">
        <v>74.158524853644252</v>
      </c>
      <c r="F70" s="8">
        <v>75.530321693207071</v>
      </c>
      <c r="G70" s="8">
        <v>76.576831001910037</v>
      </c>
      <c r="H70" s="8">
        <v>77.51572567335046</v>
      </c>
      <c r="I70" s="8">
        <v>78.449070537252339</v>
      </c>
      <c r="J70" s="8">
        <v>79.52276560850045</v>
      </c>
      <c r="K70" s="8">
        <v>80.475562168670876</v>
      </c>
      <c r="L70" s="8">
        <v>81.567584430454801</v>
      </c>
      <c r="M70" s="8">
        <v>82.580547637773662</v>
      </c>
      <c r="N70" s="8">
        <v>83.818487572320578</v>
      </c>
      <c r="O70" s="8">
        <v>84.823153476416536</v>
      </c>
      <c r="P70" s="8">
        <v>85.882687843407012</v>
      </c>
      <c r="Q70" s="8">
        <v>86.84365252337787</v>
      </c>
      <c r="R70" s="8">
        <v>87.684728765202081</v>
      </c>
      <c r="S70" s="9">
        <v>1.4498856101546442E-2</v>
      </c>
    </row>
    <row r="71" spans="1:19" ht="15" customHeight="1" x14ac:dyDescent="0.3">
      <c r="A71" s="50"/>
      <c r="B71" s="7" t="s">
        <v>80</v>
      </c>
      <c r="C71" s="8">
        <v>2143.741798823447</v>
      </c>
      <c r="D71" s="8">
        <v>2097.9725482828912</v>
      </c>
      <c r="E71" s="8">
        <v>2133.2012023410425</v>
      </c>
      <c r="F71" s="8">
        <v>2164.2005789535701</v>
      </c>
      <c r="G71" s="8">
        <v>2193.045779906598</v>
      </c>
      <c r="H71" s="8">
        <v>2216.9656924906758</v>
      </c>
      <c r="I71" s="8">
        <v>2239.9122138244693</v>
      </c>
      <c r="J71" s="8">
        <v>2267.0867119895447</v>
      </c>
      <c r="K71" s="8">
        <v>2289.6758956341123</v>
      </c>
      <c r="L71" s="8">
        <v>2313.3643082818926</v>
      </c>
      <c r="M71" s="8">
        <v>2335.5968458524089</v>
      </c>
      <c r="N71" s="8">
        <v>2360.2159655830392</v>
      </c>
      <c r="O71" s="8">
        <v>2378.548721569226</v>
      </c>
      <c r="P71" s="8">
        <v>2397.7157144620774</v>
      </c>
      <c r="Q71" s="8">
        <v>2414.8483780141287</v>
      </c>
      <c r="R71" s="8">
        <v>2430.9019137947012</v>
      </c>
      <c r="S71" s="9">
        <v>1.0576318092955672E-2</v>
      </c>
    </row>
    <row r="72" spans="1:19" ht="15" customHeight="1" x14ac:dyDescent="0.3">
      <c r="A72" s="50"/>
      <c r="B72" s="7" t="s">
        <v>81</v>
      </c>
      <c r="C72" s="8">
        <v>1120.0294398000001</v>
      </c>
      <c r="D72" s="8">
        <v>1110.3205699354301</v>
      </c>
      <c r="E72" s="8">
        <v>1122.16112890457</v>
      </c>
      <c r="F72" s="8">
        <v>1131.26155951855</v>
      </c>
      <c r="G72" s="8">
        <v>1142.5741751137355</v>
      </c>
      <c r="H72" s="8">
        <v>1153.9999168648728</v>
      </c>
      <c r="I72" s="8">
        <v>1165.5399160335216</v>
      </c>
      <c r="J72" s="8">
        <v>1177.1953151938569</v>
      </c>
      <c r="K72" s="8">
        <v>1188.9672683457954</v>
      </c>
      <c r="L72" s="8">
        <v>1200.8569410292534</v>
      </c>
      <c r="M72" s="8">
        <v>1212.8655104395459</v>
      </c>
      <c r="N72" s="8">
        <v>1224.9941655439413</v>
      </c>
      <c r="O72" s="8">
        <v>1237.2441071993808</v>
      </c>
      <c r="P72" s="8">
        <v>1249.6165482713745</v>
      </c>
      <c r="Q72" s="8">
        <v>1262.1127137540882</v>
      </c>
      <c r="R72" s="8">
        <v>1274.7338408916291</v>
      </c>
      <c r="S72" s="9">
        <v>9.9122778977318582E-3</v>
      </c>
    </row>
    <row r="73" spans="1:19" ht="15" customHeight="1" x14ac:dyDescent="0.3">
      <c r="A73" s="50"/>
      <c r="B73" s="7" t="s">
        <v>82</v>
      </c>
      <c r="C73" s="8">
        <v>102.42019373214693</v>
      </c>
      <c r="D73" s="8">
        <v>101.39086847729763</v>
      </c>
      <c r="E73" s="8">
        <v>102.06741992494831</v>
      </c>
      <c r="F73" s="8">
        <v>102.62925911366298</v>
      </c>
      <c r="G73" s="8">
        <v>103.53734041573469</v>
      </c>
      <c r="H73" s="8">
        <v>103.83443877364201</v>
      </c>
      <c r="I73" s="8">
        <v>104.10416256315879</v>
      </c>
      <c r="J73" s="8">
        <v>104.56065203830657</v>
      </c>
      <c r="K73" s="8">
        <v>104.54070866308601</v>
      </c>
      <c r="L73" s="8">
        <v>104.56518763926788</v>
      </c>
      <c r="M73" s="8">
        <v>104.62351092537139</v>
      </c>
      <c r="N73" s="8">
        <v>105.04910120626289</v>
      </c>
      <c r="O73" s="8">
        <v>105.19148369621082</v>
      </c>
      <c r="P73" s="8">
        <v>105.36341358949326</v>
      </c>
      <c r="Q73" s="8">
        <v>105.53513385654014</v>
      </c>
      <c r="R73" s="8">
        <v>105.67557163827924</v>
      </c>
      <c r="S73" s="9">
        <v>2.9608549264290573E-3</v>
      </c>
    </row>
    <row r="74" spans="1:19" ht="15" customHeight="1" x14ac:dyDescent="0.3">
      <c r="A74" s="50"/>
      <c r="B74" s="7" t="s">
        <v>49</v>
      </c>
      <c r="C74" s="8">
        <v>2205.5944140000001</v>
      </c>
      <c r="D74" s="8">
        <v>3418.0759903422254</v>
      </c>
      <c r="E74" s="8">
        <v>3418.0759903422254</v>
      </c>
      <c r="F74" s="8">
        <v>3418.0759903422254</v>
      </c>
      <c r="G74" s="8">
        <v>3418.0759903422254</v>
      </c>
      <c r="H74" s="8">
        <v>3418.0759903422254</v>
      </c>
      <c r="I74" s="8">
        <v>3418.0759903422254</v>
      </c>
      <c r="J74" s="8">
        <v>3418.0759903422254</v>
      </c>
      <c r="K74" s="8">
        <v>3418.0759903422254</v>
      </c>
      <c r="L74" s="8">
        <v>3418.0759903422254</v>
      </c>
      <c r="M74" s="8">
        <v>3418.0759903422254</v>
      </c>
      <c r="N74" s="8">
        <v>3418.0759903422254</v>
      </c>
      <c r="O74" s="8">
        <v>3418.0759903422254</v>
      </c>
      <c r="P74" s="8">
        <v>3418.0759903422254</v>
      </c>
      <c r="Q74" s="8">
        <v>3418.0759903422254</v>
      </c>
      <c r="R74" s="8">
        <v>3418.0759903422254</v>
      </c>
      <c r="S74" s="9">
        <v>0</v>
      </c>
    </row>
    <row r="75" spans="1:19" ht="15" customHeight="1" x14ac:dyDescent="0.3">
      <c r="A75" s="51"/>
      <c r="B75" s="7" t="s">
        <v>83</v>
      </c>
      <c r="C75" s="8">
        <v>1630.4334859999999</v>
      </c>
      <c r="D75" s="8">
        <v>1714.7920142980399</v>
      </c>
      <c r="E75" s="8">
        <v>1714.7920142980399</v>
      </c>
      <c r="F75" s="8">
        <v>1714.7920142980399</v>
      </c>
      <c r="G75" s="8">
        <v>1714.7920142980399</v>
      </c>
      <c r="H75" s="8">
        <v>1714.7920142980399</v>
      </c>
      <c r="I75" s="8">
        <v>1714.7920142980399</v>
      </c>
      <c r="J75" s="8">
        <v>1714.7920142980399</v>
      </c>
      <c r="K75" s="8">
        <v>1714.7920142980399</v>
      </c>
      <c r="L75" s="8">
        <v>1714.7920142980399</v>
      </c>
      <c r="M75" s="8">
        <v>1714.7920142980399</v>
      </c>
      <c r="N75" s="8">
        <v>1714.7920142980399</v>
      </c>
      <c r="O75" s="8">
        <v>1714.7920142980399</v>
      </c>
      <c r="P75" s="8">
        <v>1714.7920142980399</v>
      </c>
      <c r="Q75" s="8">
        <v>1714.7920142980399</v>
      </c>
      <c r="R75" s="8">
        <v>1714.7920142980399</v>
      </c>
      <c r="S75" s="9">
        <v>0</v>
      </c>
    </row>
    <row r="76" spans="1:19" x14ac:dyDescent="0.3">
      <c r="A76" s="47" t="s">
        <v>84</v>
      </c>
      <c r="B76" s="47"/>
      <c r="C76" s="13">
        <v>95226.818026433306</v>
      </c>
      <c r="D76" s="13">
        <v>94637.957276309404</v>
      </c>
      <c r="E76" s="13">
        <v>96035.532582443993</v>
      </c>
      <c r="F76" s="13">
        <v>97247.338160342406</v>
      </c>
      <c r="G76" s="13">
        <v>98378.399990528196</v>
      </c>
      <c r="H76" s="13">
        <v>99283.7002041042</v>
      </c>
      <c r="I76" s="13">
        <v>100143.186824655</v>
      </c>
      <c r="J76" s="13">
        <v>101171.338580362</v>
      </c>
      <c r="K76" s="13">
        <v>101994.508094117</v>
      </c>
      <c r="L76" s="13">
        <v>102849.038784929</v>
      </c>
      <c r="M76" s="13">
        <v>103654.339672669</v>
      </c>
      <c r="N76" s="13">
        <v>104541.30828611901</v>
      </c>
      <c r="O76" s="13">
        <v>105187.27109030601</v>
      </c>
      <c r="P76" s="13">
        <v>105861.01162105201</v>
      </c>
      <c r="Q76" s="13">
        <v>106461.231590945</v>
      </c>
      <c r="R76" s="13">
        <v>107031.06338291201</v>
      </c>
      <c r="S76" s="14">
        <v>8.8287792889636396E-3</v>
      </c>
    </row>
    <row r="77" spans="1:19" ht="15.75" customHeight="1" x14ac:dyDescent="0.3">
      <c r="A77" s="49" t="s">
        <v>85</v>
      </c>
      <c r="B77" s="7" t="s">
        <v>86</v>
      </c>
      <c r="C77" s="8">
        <v>13998.981063856701</v>
      </c>
      <c r="D77" s="8">
        <v>10463.224771860601</v>
      </c>
      <c r="E77" s="8">
        <v>7390.5431132544018</v>
      </c>
      <c r="F77" s="8">
        <v>4640.1363937289025</v>
      </c>
      <c r="G77" s="8">
        <v>4086.1768912182015</v>
      </c>
      <c r="H77" s="8">
        <v>4157.7109372699397</v>
      </c>
      <c r="I77" s="8">
        <v>4237.1106444439683</v>
      </c>
      <c r="J77" s="8">
        <v>4322.6334202197959</v>
      </c>
      <c r="K77" s="8">
        <v>4402.0245390646814</v>
      </c>
      <c r="L77" s="8">
        <v>4484.7712130526015</v>
      </c>
      <c r="M77" s="8">
        <v>4570.8011342594164</v>
      </c>
      <c r="N77" s="8">
        <v>4661.3610439673666</v>
      </c>
      <c r="O77" s="8">
        <v>4746.4322850029494</v>
      </c>
      <c r="P77" s="8">
        <v>4829.9125074491858</v>
      </c>
      <c r="Q77" s="8">
        <v>4901.6554792145052</v>
      </c>
      <c r="R77" s="8">
        <v>4964.3882363502635</v>
      </c>
      <c r="S77" s="9">
        <v>-5.1862242738754061E-2</v>
      </c>
    </row>
    <row r="78" spans="1:19" x14ac:dyDescent="0.3">
      <c r="A78" s="50"/>
      <c r="B78" s="7" t="s">
        <v>87</v>
      </c>
      <c r="C78" s="8">
        <v>3391</v>
      </c>
      <c r="D78" s="8">
        <v>3940</v>
      </c>
      <c r="E78" s="8">
        <v>3940</v>
      </c>
      <c r="F78" s="8">
        <v>3940</v>
      </c>
      <c r="G78" s="8">
        <v>3940</v>
      </c>
      <c r="H78" s="8">
        <v>3940</v>
      </c>
      <c r="I78" s="8">
        <v>3940</v>
      </c>
      <c r="J78" s="8">
        <v>3940</v>
      </c>
      <c r="K78" s="8">
        <v>3940</v>
      </c>
      <c r="L78" s="8">
        <v>3940</v>
      </c>
      <c r="M78" s="8">
        <v>3940</v>
      </c>
      <c r="N78" s="8">
        <v>3940</v>
      </c>
      <c r="O78" s="8">
        <v>3940</v>
      </c>
      <c r="P78" s="8">
        <v>3940</v>
      </c>
      <c r="Q78" s="8">
        <v>3940</v>
      </c>
      <c r="R78" s="8">
        <v>3940</v>
      </c>
      <c r="S78" s="9">
        <v>0</v>
      </c>
    </row>
    <row r="79" spans="1:19" x14ac:dyDescent="0.3">
      <c r="A79" s="50"/>
      <c r="B79" s="7" t="s">
        <v>88</v>
      </c>
      <c r="C79" s="8">
        <v>0</v>
      </c>
      <c r="D79" s="8">
        <v>393.57</v>
      </c>
      <c r="E79" s="8">
        <v>623.80999999999995</v>
      </c>
      <c r="F79" s="8">
        <v>1253.3699999999999</v>
      </c>
      <c r="G79" s="8">
        <v>1453.34</v>
      </c>
      <c r="H79" s="8">
        <v>1469.5760537893079</v>
      </c>
      <c r="I79" s="8">
        <v>1485.5545571084313</v>
      </c>
      <c r="J79" s="8">
        <v>1501.5224680864035</v>
      </c>
      <c r="K79" s="8">
        <v>1517.2010033653291</v>
      </c>
      <c r="L79" s="8">
        <v>1533.1959005642498</v>
      </c>
      <c r="M79" s="8">
        <v>1550.4817354696338</v>
      </c>
      <c r="N79" s="8">
        <v>1569.9665735854164</v>
      </c>
      <c r="O79" s="8">
        <v>1586.3307466910867</v>
      </c>
      <c r="P79" s="8">
        <v>1603.2980058326482</v>
      </c>
      <c r="Q79" s="8">
        <v>1617.3410675351565</v>
      </c>
      <c r="R79" s="8">
        <v>1631.3174292388587</v>
      </c>
      <c r="S79" s="9">
        <v>0.10689982982641988</v>
      </c>
    </row>
    <row r="80" spans="1:19" x14ac:dyDescent="0.3">
      <c r="A80" s="50"/>
      <c r="B80" s="7" t="s">
        <v>89</v>
      </c>
      <c r="C80" s="8">
        <v>56.787875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9"/>
    </row>
    <row r="81" spans="1:19" x14ac:dyDescent="0.3">
      <c r="A81" s="50"/>
      <c r="B81" s="7" t="s">
        <v>90</v>
      </c>
      <c r="C81" s="8">
        <v>0</v>
      </c>
      <c r="D81" s="8">
        <v>2008</v>
      </c>
      <c r="E81" s="8">
        <v>5197</v>
      </c>
      <c r="F81" s="8">
        <v>7422</v>
      </c>
      <c r="G81" s="8">
        <v>7932</v>
      </c>
      <c r="H81" s="8">
        <v>7979.3144053954511</v>
      </c>
      <c r="I81" s="8">
        <v>8022.8033813421016</v>
      </c>
      <c r="J81" s="8">
        <v>8065.1880815127006</v>
      </c>
      <c r="K81" s="8">
        <v>8107.7754135977902</v>
      </c>
      <c r="L81" s="8">
        <v>8153.9099778004484</v>
      </c>
      <c r="M81" s="8">
        <v>8207.3791163303504</v>
      </c>
      <c r="N81" s="8">
        <v>8274.3770795103192</v>
      </c>
      <c r="O81" s="8">
        <v>8324.5208165521635</v>
      </c>
      <c r="P81" s="8">
        <v>8381.8358804976651</v>
      </c>
      <c r="Q81" s="8">
        <v>8427.3445811125384</v>
      </c>
      <c r="R81" s="8">
        <v>8476.82971828878</v>
      </c>
      <c r="S81" s="9">
        <v>0.10834868606842529</v>
      </c>
    </row>
    <row r="82" spans="1:19" x14ac:dyDescent="0.3">
      <c r="A82" s="47" t="s">
        <v>91</v>
      </c>
      <c r="B82" s="47"/>
      <c r="C82" s="13">
        <v>17446.768938856701</v>
      </c>
      <c r="D82" s="13">
        <v>16804.794771860601</v>
      </c>
      <c r="E82" s="13">
        <v>17151.353113254401</v>
      </c>
      <c r="F82" s="13">
        <v>17255.506393728901</v>
      </c>
      <c r="G82" s="13">
        <v>17411.516891218202</v>
      </c>
      <c r="H82" s="13">
        <v>17546.601396454698</v>
      </c>
      <c r="I82" s="13">
        <v>17685.4685828945</v>
      </c>
      <c r="J82" s="13">
        <v>17829.343969818899</v>
      </c>
      <c r="K82" s="13">
        <v>17967.000956027801</v>
      </c>
      <c r="L82" s="13">
        <v>18111.8770914173</v>
      </c>
      <c r="M82" s="13">
        <v>18268.6619860594</v>
      </c>
      <c r="N82" s="13">
        <v>18445.704697063102</v>
      </c>
      <c r="O82" s="13">
        <v>18597.283848246199</v>
      </c>
      <c r="P82" s="13">
        <v>18755.046393779499</v>
      </c>
      <c r="Q82" s="13">
        <v>18886.341127862201</v>
      </c>
      <c r="R82" s="13">
        <v>19012.535383877901</v>
      </c>
      <c r="S82" s="14">
        <v>8.8557154391426529E-3</v>
      </c>
    </row>
    <row r="83" spans="1:19" x14ac:dyDescent="0.3">
      <c r="A83" s="52" t="s">
        <v>92</v>
      </c>
      <c r="B83" s="19" t="s">
        <v>93</v>
      </c>
      <c r="C83" s="8">
        <v>10456.27</v>
      </c>
      <c r="D83" s="8">
        <v>10302.219999999999</v>
      </c>
      <c r="E83" s="8">
        <v>10491.3</v>
      </c>
      <c r="F83" s="8">
        <v>10659.63</v>
      </c>
      <c r="G83" s="8">
        <v>10815.38</v>
      </c>
      <c r="H83" s="8">
        <v>10959.34</v>
      </c>
      <c r="I83" s="8">
        <v>11098.9</v>
      </c>
      <c r="J83" s="8">
        <v>11249.98</v>
      </c>
      <c r="K83" s="8">
        <v>11408.18</v>
      </c>
      <c r="L83" s="8">
        <v>11573.11</v>
      </c>
      <c r="M83" s="8">
        <v>11738.33</v>
      </c>
      <c r="N83" s="8">
        <v>11894.85</v>
      </c>
      <c r="O83" s="8">
        <v>12025.12</v>
      </c>
      <c r="P83" s="8">
        <v>12140.16</v>
      </c>
      <c r="Q83" s="8">
        <v>12226.89</v>
      </c>
      <c r="R83" s="8">
        <v>12296.55</v>
      </c>
      <c r="S83" s="9">
        <v>1.2720173926520362E-2</v>
      </c>
    </row>
    <row r="84" spans="1:19" x14ac:dyDescent="0.3">
      <c r="A84" s="53"/>
      <c r="B84" s="7" t="s">
        <v>94</v>
      </c>
      <c r="C84" s="8">
        <v>2587.3828274982206</v>
      </c>
      <c r="D84" s="20">
        <v>2598.1414180177203</v>
      </c>
      <c r="E84" s="20">
        <v>2631.1358311716876</v>
      </c>
      <c r="F84" s="20">
        <v>2656.3864429383721</v>
      </c>
      <c r="G84" s="20">
        <v>2679.9929429573717</v>
      </c>
      <c r="H84" s="20">
        <v>2702.0850372727459</v>
      </c>
      <c r="I84" s="20">
        <v>2723.6863519619465</v>
      </c>
      <c r="J84" s="20">
        <v>2746.188597822053</v>
      </c>
      <c r="K84" s="20">
        <v>2768.0493245993744</v>
      </c>
      <c r="L84" s="20">
        <v>2786.5236719560908</v>
      </c>
      <c r="M84" s="20">
        <v>2802.4845265130411</v>
      </c>
      <c r="N84" s="20">
        <v>2808.3668708896193</v>
      </c>
      <c r="O84" s="20">
        <v>2820.0404148550583</v>
      </c>
      <c r="P84" s="20">
        <v>2830.8901501622759</v>
      </c>
      <c r="Q84" s="20">
        <v>2838.0730605482177</v>
      </c>
      <c r="R84" s="20">
        <v>2842.213137251877</v>
      </c>
      <c r="S84" s="9">
        <v>6.4339431877280528E-3</v>
      </c>
    </row>
    <row r="85" spans="1:19" x14ac:dyDescent="0.3">
      <c r="A85" s="53"/>
      <c r="B85" s="7" t="s">
        <v>95</v>
      </c>
      <c r="C85" s="8">
        <v>1150.118283</v>
      </c>
      <c r="D85" s="20">
        <v>1154.9005871585816</v>
      </c>
      <c r="E85" s="20">
        <v>1169.5669432161139</v>
      </c>
      <c r="F85" s="20">
        <v>1180.7910998972029</v>
      </c>
      <c r="G85" s="20">
        <v>1191.2844319936144</v>
      </c>
      <c r="H85" s="20">
        <v>1201.1045951762078</v>
      </c>
      <c r="I85" s="20">
        <v>1210.7066017663606</v>
      </c>
      <c r="J85" s="20">
        <v>1220.70908152978</v>
      </c>
      <c r="K85" s="20">
        <v>1230.4263994616515</v>
      </c>
      <c r="L85" s="20">
        <v>1238.6384369056802</v>
      </c>
      <c r="M85" s="20">
        <v>1245.7332009441361</v>
      </c>
      <c r="N85" s="20">
        <v>1248.3479635306785</v>
      </c>
      <c r="O85" s="20">
        <v>1253.5369739080247</v>
      </c>
      <c r="P85" s="20">
        <v>1258.3597928623449</v>
      </c>
      <c r="Q85" s="20">
        <v>1261.5526704188565</v>
      </c>
      <c r="R85" s="20">
        <v>1263.3929771022338</v>
      </c>
      <c r="S85" s="9">
        <v>6.4339431877280528E-3</v>
      </c>
    </row>
    <row r="86" spans="1:19" x14ac:dyDescent="0.3">
      <c r="A86" s="53"/>
      <c r="B86" s="7" t="s">
        <v>96</v>
      </c>
      <c r="C86" s="8">
        <v>707.452</v>
      </c>
      <c r="D86" s="20">
        <v>710.39365451641356</v>
      </c>
      <c r="E86" s="20">
        <v>719.41511176909626</v>
      </c>
      <c r="F86" s="20">
        <v>726.31922955395339</v>
      </c>
      <c r="G86" s="20">
        <v>732.77380808556916</v>
      </c>
      <c r="H86" s="20">
        <v>738.81431208114998</v>
      </c>
      <c r="I86" s="20">
        <v>744.72062525486797</v>
      </c>
      <c r="J86" s="20">
        <v>750.87327443729168</v>
      </c>
      <c r="K86" s="20">
        <v>756.85051704542286</v>
      </c>
      <c r="L86" s="20">
        <v>761.90184298269867</v>
      </c>
      <c r="M86" s="20">
        <v>766.26592021086117</v>
      </c>
      <c r="N86" s="20">
        <v>767.87429306147749</v>
      </c>
      <c r="O86" s="20">
        <v>771.06611761007855</v>
      </c>
      <c r="P86" s="20">
        <v>774.03269327912369</v>
      </c>
      <c r="Q86" s="20">
        <v>775.99667180767756</v>
      </c>
      <c r="R86" s="20">
        <v>777.1286672406801</v>
      </c>
      <c r="S86" s="9">
        <v>6.4339431877280528E-3</v>
      </c>
    </row>
    <row r="87" spans="1:19" x14ac:dyDescent="0.3">
      <c r="A87" s="53"/>
      <c r="B87" s="7" t="s">
        <v>97</v>
      </c>
      <c r="C87" s="8">
        <v>208.82234475999999</v>
      </c>
      <c r="D87" s="20">
        <v>209.69064846624624</v>
      </c>
      <c r="E87" s="20">
        <v>212.35355966963149</v>
      </c>
      <c r="F87" s="20">
        <v>214.39148459504423</v>
      </c>
      <c r="G87" s="20">
        <v>216.29671664387519</v>
      </c>
      <c r="H87" s="20">
        <v>218.07972412408492</v>
      </c>
      <c r="I87" s="20">
        <v>219.82312179038971</v>
      </c>
      <c r="J87" s="20">
        <v>221.6392317579344</v>
      </c>
      <c r="K87" s="20">
        <v>223.4035660401604</v>
      </c>
      <c r="L87" s="20">
        <v>224.89459260644185</v>
      </c>
      <c r="M87" s="20">
        <v>226.18276034008122</v>
      </c>
      <c r="N87" s="20">
        <v>226.65751225245694</v>
      </c>
      <c r="O87" s="20">
        <v>227.59965996891179</v>
      </c>
      <c r="P87" s="20">
        <v>228.47531978345464</v>
      </c>
      <c r="Q87" s="20">
        <v>229.0550377026787</v>
      </c>
      <c r="R87" s="20">
        <v>229.38917477569171</v>
      </c>
      <c r="S87" s="9">
        <v>6.4339431877280528E-3</v>
      </c>
    </row>
    <row r="88" spans="1:19" x14ac:dyDescent="0.3">
      <c r="A88" s="53"/>
      <c r="B88" s="7" t="s">
        <v>50</v>
      </c>
      <c r="C88" s="8">
        <v>289.28100000000001</v>
      </c>
      <c r="D88" s="8">
        <v>289.28100000000001</v>
      </c>
      <c r="E88" s="8">
        <v>289.28100000000001</v>
      </c>
      <c r="F88" s="8">
        <v>289.28100000000001</v>
      </c>
      <c r="G88" s="8">
        <v>289.28100000000001</v>
      </c>
      <c r="H88" s="8">
        <v>289.28100000000001</v>
      </c>
      <c r="I88" s="8">
        <v>289.28100000000001</v>
      </c>
      <c r="J88" s="8">
        <v>289.28100000000001</v>
      </c>
      <c r="K88" s="8">
        <v>289.28100000000001</v>
      </c>
      <c r="L88" s="8">
        <v>289.28100000000001</v>
      </c>
      <c r="M88" s="8">
        <v>289.28100000000001</v>
      </c>
      <c r="N88" s="8">
        <v>289.28100000000001</v>
      </c>
      <c r="O88" s="8">
        <v>289.28100000000001</v>
      </c>
      <c r="P88" s="8">
        <v>289.28100000000001</v>
      </c>
      <c r="Q88" s="8">
        <v>289.28100000000001</v>
      </c>
      <c r="R88" s="8">
        <v>289.28100000000001</v>
      </c>
      <c r="S88" s="9">
        <v>0</v>
      </c>
    </row>
    <row r="89" spans="1:19" x14ac:dyDescent="0.3">
      <c r="A89" s="53"/>
      <c r="B89" s="7" t="s">
        <v>98</v>
      </c>
      <c r="C89" s="8">
        <v>2213.4319999999998</v>
      </c>
      <c r="D89" s="20">
        <v>2222.635666453094</v>
      </c>
      <c r="E89" s="20">
        <v>2250.8614431414344</v>
      </c>
      <c r="F89" s="20">
        <v>2272.4626192449327</v>
      </c>
      <c r="G89" s="20">
        <v>2292.6573047760944</v>
      </c>
      <c r="H89" s="20">
        <v>2311.5564595455294</v>
      </c>
      <c r="I89" s="20">
        <v>2330.0357663829245</v>
      </c>
      <c r="J89" s="20">
        <v>2349.2857940669946</v>
      </c>
      <c r="K89" s="20">
        <v>2367.9870205256111</v>
      </c>
      <c r="L89" s="20">
        <v>2383.7912962531464</v>
      </c>
      <c r="M89" s="20">
        <v>2397.4453507858725</v>
      </c>
      <c r="N89" s="20">
        <v>2402.477528142761</v>
      </c>
      <c r="O89" s="20">
        <v>2412.4639110977305</v>
      </c>
      <c r="P89" s="20">
        <v>2421.7455493096318</v>
      </c>
      <c r="Q89" s="20">
        <v>2427.8903236864289</v>
      </c>
      <c r="R89" s="20">
        <v>2431.4320408845733</v>
      </c>
      <c r="S89" s="9">
        <v>6.4339431877280528E-3</v>
      </c>
    </row>
    <row r="90" spans="1:19" x14ac:dyDescent="0.3">
      <c r="A90" s="53"/>
      <c r="B90" s="7" t="s">
        <v>99</v>
      </c>
      <c r="C90" s="8">
        <v>513.57154474178105</v>
      </c>
      <c r="D90" s="20">
        <v>515.7070253879466</v>
      </c>
      <c r="E90" s="20">
        <v>522.25611103203585</v>
      </c>
      <c r="F90" s="20">
        <v>527.26812377049487</v>
      </c>
      <c r="G90" s="20">
        <v>531.95379554347596</v>
      </c>
      <c r="H90" s="20">
        <v>536.33887180028114</v>
      </c>
      <c r="I90" s="20">
        <v>540.62653284351097</v>
      </c>
      <c r="J90" s="20">
        <v>545.09302038594717</v>
      </c>
      <c r="K90" s="20">
        <v>549.43217232778113</v>
      </c>
      <c r="L90" s="20">
        <v>553.09915929594422</v>
      </c>
      <c r="M90" s="20">
        <v>556.26724120601</v>
      </c>
      <c r="N90" s="20">
        <v>557.4348321230076</v>
      </c>
      <c r="O90" s="20">
        <v>559.75192256019591</v>
      </c>
      <c r="P90" s="20">
        <v>561.90549460316822</v>
      </c>
      <c r="Q90" s="20">
        <v>563.33123583614099</v>
      </c>
      <c r="R90" s="20">
        <v>564.15300274494575</v>
      </c>
      <c r="S90" s="9">
        <v>6.4339431877280528E-3</v>
      </c>
    </row>
    <row r="91" spans="1:19" x14ac:dyDescent="0.3">
      <c r="A91" s="47" t="s">
        <v>100</v>
      </c>
      <c r="B91" s="47"/>
      <c r="C91" s="13">
        <v>18126.330000000002</v>
      </c>
      <c r="D91" s="13">
        <v>18002.97</v>
      </c>
      <c r="E91" s="13">
        <v>18286.169999999998</v>
      </c>
      <c r="F91" s="13">
        <v>18526.53</v>
      </c>
      <c r="G91" s="13">
        <v>18749.62</v>
      </c>
      <c r="H91" s="13">
        <v>18956.599999999999</v>
      </c>
      <c r="I91" s="13">
        <v>19157.78</v>
      </c>
      <c r="J91" s="13">
        <v>19373.05</v>
      </c>
      <c r="K91" s="13">
        <v>19593.61</v>
      </c>
      <c r="L91" s="13">
        <v>19811.240000000002</v>
      </c>
      <c r="M91" s="13">
        <v>20021.990000000002</v>
      </c>
      <c r="N91" s="13">
        <v>20195.29</v>
      </c>
      <c r="O91" s="13">
        <v>20358.86</v>
      </c>
      <c r="P91" s="13">
        <v>20504.849999999999</v>
      </c>
      <c r="Q91" s="13">
        <v>20612.07</v>
      </c>
      <c r="R91" s="13">
        <v>20693.54</v>
      </c>
      <c r="S91" s="14">
        <v>9.9985714311017215E-3</v>
      </c>
    </row>
    <row r="92" spans="1:19" ht="15.6" x14ac:dyDescent="0.3">
      <c r="A92" s="21" t="s">
        <v>101</v>
      </c>
      <c r="B92" s="22" t="s">
        <v>102</v>
      </c>
      <c r="C92" s="13">
        <v>20940.73</v>
      </c>
      <c r="D92" s="13">
        <v>20534.18</v>
      </c>
      <c r="E92" s="13">
        <v>20944.18</v>
      </c>
      <c r="F92" s="13">
        <v>21224.23</v>
      </c>
      <c r="G92" s="13">
        <v>21433.919999999998</v>
      </c>
      <c r="H92" s="13">
        <v>21653.05</v>
      </c>
      <c r="I92" s="13">
        <v>21861.65</v>
      </c>
      <c r="J92" s="13">
        <v>22141.55</v>
      </c>
      <c r="K92" s="13">
        <v>22454</v>
      </c>
      <c r="L92" s="13">
        <v>22810.5</v>
      </c>
      <c r="M92" s="13">
        <v>23205.71</v>
      </c>
      <c r="N92" s="13">
        <v>23640.09</v>
      </c>
      <c r="O92" s="13">
        <v>24042.94</v>
      </c>
      <c r="P92" s="13">
        <v>24460.99</v>
      </c>
      <c r="Q92" s="13">
        <v>24873.95</v>
      </c>
      <c r="R92" s="13">
        <v>25282.85</v>
      </c>
      <c r="S92" s="14">
        <v>1.4970631440928583E-2</v>
      </c>
    </row>
    <row r="93" spans="1:19" x14ac:dyDescent="0.3">
      <c r="A93" s="41" t="s">
        <v>103</v>
      </c>
      <c r="B93" s="7" t="s">
        <v>104</v>
      </c>
      <c r="C93" s="11">
        <v>995.12634226</v>
      </c>
      <c r="D93" s="11">
        <v>994.31642092872505</v>
      </c>
      <c r="E93" s="11">
        <v>1019.74086481417</v>
      </c>
      <c r="F93" s="11">
        <v>1029.6438640896599</v>
      </c>
      <c r="G93" s="11">
        <v>1036.5044339137901</v>
      </c>
      <c r="H93" s="11">
        <v>1041.6847559181999</v>
      </c>
      <c r="I93" s="11">
        <v>1046.3838855635199</v>
      </c>
      <c r="J93" s="11">
        <v>1052.3660889607099</v>
      </c>
      <c r="K93" s="11">
        <v>1060.24569419913</v>
      </c>
      <c r="L93" s="11">
        <v>1070.7363414296301</v>
      </c>
      <c r="M93" s="11">
        <v>1082.0361132871201</v>
      </c>
      <c r="N93" s="11">
        <v>1095.2925073978199</v>
      </c>
      <c r="O93" s="11">
        <v>1105.42170178059</v>
      </c>
      <c r="P93" s="11">
        <v>1115.5553831590701</v>
      </c>
      <c r="Q93" s="11">
        <v>1126.04636838643</v>
      </c>
      <c r="R93" s="11">
        <v>1137.04305424273</v>
      </c>
      <c r="S93" s="9">
        <v>9.6268191816941684E-3</v>
      </c>
    </row>
    <row r="94" spans="1:19" x14ac:dyDescent="0.3">
      <c r="A94" s="42"/>
      <c r="B94" s="7" t="s">
        <v>105</v>
      </c>
      <c r="C94" s="11">
        <v>982.94365773999994</v>
      </c>
      <c r="D94" s="11">
        <v>977.373579071275</v>
      </c>
      <c r="E94" s="11">
        <v>1013.28913518583</v>
      </c>
      <c r="F94" s="11">
        <v>1039.1261359103401</v>
      </c>
      <c r="G94" s="11">
        <v>1062.7655660862099</v>
      </c>
      <c r="H94" s="11">
        <v>1085.7852440817999</v>
      </c>
      <c r="I94" s="11">
        <v>1107.8361144364799</v>
      </c>
      <c r="J94" s="11">
        <v>1131.5539110392901</v>
      </c>
      <c r="K94" s="11">
        <v>1156.60430580087</v>
      </c>
      <c r="L94" s="11">
        <v>1182.8236585703698</v>
      </c>
      <c r="M94" s="11">
        <v>1208.0238867128799</v>
      </c>
      <c r="N94" s="11">
        <v>1233.05749260218</v>
      </c>
      <c r="O94" s="11">
        <v>1252.3082982194101</v>
      </c>
      <c r="P94" s="11">
        <v>1270.8346168409298</v>
      </c>
      <c r="Q94" s="11">
        <v>1287.7936316135701</v>
      </c>
      <c r="R94" s="11">
        <v>1303.47694575727</v>
      </c>
      <c r="S94" s="9">
        <v>2.0778762014797891E-2</v>
      </c>
    </row>
    <row r="95" spans="1:19" x14ac:dyDescent="0.3">
      <c r="A95" s="18" t="s">
        <v>106</v>
      </c>
      <c r="B95" s="18"/>
      <c r="C95" s="13">
        <v>1978.07</v>
      </c>
      <c r="D95" s="13">
        <v>1971.69</v>
      </c>
      <c r="E95" s="13">
        <v>2033.03</v>
      </c>
      <c r="F95" s="13">
        <v>2068.77</v>
      </c>
      <c r="G95" s="13">
        <v>2099.27</v>
      </c>
      <c r="H95" s="13">
        <v>2127.4699999999998</v>
      </c>
      <c r="I95" s="13">
        <v>2154.2199999999998</v>
      </c>
      <c r="J95" s="13">
        <v>2183.92</v>
      </c>
      <c r="K95" s="13">
        <v>2216.85</v>
      </c>
      <c r="L95" s="13">
        <v>2253.56</v>
      </c>
      <c r="M95" s="13">
        <v>2290.06</v>
      </c>
      <c r="N95" s="13">
        <v>2328.35</v>
      </c>
      <c r="O95" s="13">
        <v>2357.73</v>
      </c>
      <c r="P95" s="13">
        <v>2386.39</v>
      </c>
      <c r="Q95" s="13">
        <v>2413.84</v>
      </c>
      <c r="R95" s="13">
        <v>2440.52</v>
      </c>
      <c r="S95" s="14">
        <v>1.5353826380772428E-2</v>
      </c>
    </row>
    <row r="96" spans="1:19" ht="15.6" x14ac:dyDescent="0.3">
      <c r="A96" s="21" t="s">
        <v>107</v>
      </c>
      <c r="B96" s="22" t="s">
        <v>108</v>
      </c>
      <c r="C96" s="13">
        <v>3512.3</v>
      </c>
      <c r="D96" s="13">
        <v>3496.91</v>
      </c>
      <c r="E96" s="13">
        <v>3536.1</v>
      </c>
      <c r="F96" s="13">
        <v>3568.77</v>
      </c>
      <c r="G96" s="13">
        <v>3604.01</v>
      </c>
      <c r="H96" s="13">
        <v>3640.28</v>
      </c>
      <c r="I96" s="13">
        <v>3680.18</v>
      </c>
      <c r="J96" s="13">
        <v>3720.21</v>
      </c>
      <c r="K96" s="13">
        <v>3759.62</v>
      </c>
      <c r="L96" s="13">
        <v>3789.75</v>
      </c>
      <c r="M96" s="13">
        <v>3816.7</v>
      </c>
      <c r="N96" s="13">
        <v>3836.19</v>
      </c>
      <c r="O96" s="13">
        <v>3853.07</v>
      </c>
      <c r="P96" s="13">
        <v>3866.78</v>
      </c>
      <c r="Q96" s="13">
        <v>3874.05</v>
      </c>
      <c r="R96" s="13">
        <v>3874.62</v>
      </c>
      <c r="S96" s="14">
        <v>7.353179400136467E-3</v>
      </c>
    </row>
    <row r="97" spans="1:19" ht="15.6" x14ac:dyDescent="0.3">
      <c r="A97" s="21" t="s">
        <v>109</v>
      </c>
      <c r="B97" s="23" t="s">
        <v>110</v>
      </c>
      <c r="C97" s="18">
        <v>9.6</v>
      </c>
      <c r="D97" s="18">
        <v>9.3000000000000007</v>
      </c>
      <c r="E97" s="18">
        <v>9.3000000000000007</v>
      </c>
      <c r="F97" s="18">
        <v>9.3000000000000007</v>
      </c>
      <c r="G97" s="18">
        <v>9.3000000000000007</v>
      </c>
      <c r="H97" s="18">
        <v>9.31</v>
      </c>
      <c r="I97" s="18">
        <v>9.31</v>
      </c>
      <c r="J97" s="18">
        <v>9.31</v>
      </c>
      <c r="K97" s="18">
        <v>9.31</v>
      </c>
      <c r="L97" s="18">
        <v>9.32</v>
      </c>
      <c r="M97" s="18">
        <v>9.32</v>
      </c>
      <c r="N97" s="24">
        <v>9.32</v>
      </c>
      <c r="O97" s="24">
        <v>9.33</v>
      </c>
      <c r="P97" s="24">
        <v>9.33</v>
      </c>
      <c r="Q97" s="24">
        <v>9.33</v>
      </c>
      <c r="R97" s="24">
        <v>9.33</v>
      </c>
      <c r="S97" s="14">
        <v>2.3007036927458202E-4</v>
      </c>
    </row>
    <row r="98" spans="1:19" ht="15" customHeight="1" x14ac:dyDescent="0.3">
      <c r="A98" s="50" t="s">
        <v>111</v>
      </c>
      <c r="B98" s="7" t="s">
        <v>112</v>
      </c>
      <c r="C98" s="8">
        <v>553.80200000000002</v>
      </c>
      <c r="D98" s="11">
        <v>542.63800632713333</v>
      </c>
      <c r="E98" s="11">
        <v>551.39303937386626</v>
      </c>
      <c r="F98" s="11">
        <v>558.34583463163699</v>
      </c>
      <c r="G98" s="11">
        <v>565.09118859346813</v>
      </c>
      <c r="H98" s="11">
        <v>571.22670160227597</v>
      </c>
      <c r="I98" s="11">
        <v>577.38617703407908</v>
      </c>
      <c r="J98" s="11">
        <v>583.72076992336281</v>
      </c>
      <c r="K98" s="11">
        <v>588.99725678351285</v>
      </c>
      <c r="L98" s="11">
        <v>594.64100747733619</v>
      </c>
      <c r="M98" s="11">
        <v>600.40454962175784</v>
      </c>
      <c r="N98" s="11">
        <v>606.67900979149215</v>
      </c>
      <c r="O98" s="11">
        <v>611.90181067349249</v>
      </c>
      <c r="P98" s="11">
        <v>617.32980116532951</v>
      </c>
      <c r="Q98" s="11">
        <v>622.34348732467072</v>
      </c>
      <c r="R98" s="11">
        <v>627.32108084909692</v>
      </c>
      <c r="S98" s="9">
        <v>1.0412122625552911E-2</v>
      </c>
    </row>
    <row r="99" spans="1:19" ht="15" customHeight="1" x14ac:dyDescent="0.3">
      <c r="A99" s="50"/>
      <c r="B99" s="7" t="s">
        <v>113</v>
      </c>
      <c r="C99" s="8">
        <v>61.46</v>
      </c>
      <c r="D99" s="11">
        <v>60.221039051620643</v>
      </c>
      <c r="E99" s="11">
        <v>61.192657664504324</v>
      </c>
      <c r="F99" s="11">
        <v>61.964267006006509</v>
      </c>
      <c r="G99" s="11">
        <v>62.712854866819839</v>
      </c>
      <c r="H99" s="11">
        <v>63.393763620347862</v>
      </c>
      <c r="I99" s="11">
        <v>64.077331682649216</v>
      </c>
      <c r="J99" s="11">
        <v>64.780333981260242</v>
      </c>
      <c r="K99" s="11">
        <v>65.365909480129545</v>
      </c>
      <c r="L99" s="11">
        <v>65.992243291929398</v>
      </c>
      <c r="M99" s="11">
        <v>66.631871354298539</v>
      </c>
      <c r="N99" s="11">
        <v>67.32820022640783</v>
      </c>
      <c r="O99" s="11">
        <v>67.907817747124156</v>
      </c>
      <c r="P99" s="11">
        <v>68.510206860251785</v>
      </c>
      <c r="Q99" s="11">
        <v>69.066617186240336</v>
      </c>
      <c r="R99" s="11">
        <v>69.619022013256554</v>
      </c>
      <c r="S99" s="9">
        <v>1.0412122625552911E-2</v>
      </c>
    </row>
    <row r="100" spans="1:19" ht="15" customHeight="1" x14ac:dyDescent="0.3">
      <c r="A100" s="50"/>
      <c r="B100" s="7" t="s">
        <v>114</v>
      </c>
      <c r="C100" s="8">
        <v>762.22500000000002</v>
      </c>
      <c r="D100" s="11">
        <v>746.85944502312952</v>
      </c>
      <c r="E100" s="11">
        <v>758.90942870691185</v>
      </c>
      <c r="F100" s="11">
        <v>768.47890365527667</v>
      </c>
      <c r="G100" s="11">
        <v>777.76286691932546</v>
      </c>
      <c r="H100" s="11">
        <v>786.20747600910579</v>
      </c>
      <c r="I100" s="11">
        <v>794.68506576321658</v>
      </c>
      <c r="J100" s="11">
        <v>803.40367830891762</v>
      </c>
      <c r="K100" s="11">
        <v>810.66596735261533</v>
      </c>
      <c r="L100" s="11">
        <v>818.43373971999483</v>
      </c>
      <c r="M100" s="11">
        <v>826.36638696762452</v>
      </c>
      <c r="N100" s="11">
        <v>835.00223588632775</v>
      </c>
      <c r="O100" s="11">
        <v>842.19063427109836</v>
      </c>
      <c r="P100" s="11">
        <v>849.6614452335732</v>
      </c>
      <c r="Q100" s="11">
        <v>856.56202871431867</v>
      </c>
      <c r="R100" s="11">
        <v>863.41293612194045</v>
      </c>
      <c r="S100" s="9">
        <v>1.0412122625552911E-2</v>
      </c>
    </row>
    <row r="101" spans="1:19" ht="15" customHeight="1" x14ac:dyDescent="0.3">
      <c r="A101" s="50"/>
      <c r="B101" s="7" t="s">
        <v>115</v>
      </c>
      <c r="C101" s="8">
        <v>111.997</v>
      </c>
      <c r="D101" s="11">
        <v>109.73927287120658</v>
      </c>
      <c r="E101" s="11">
        <v>111.50982883910658</v>
      </c>
      <c r="F101" s="11">
        <v>112.9159129819673</v>
      </c>
      <c r="G101" s="11">
        <v>114.28004566415913</v>
      </c>
      <c r="H101" s="11">
        <v>115.52084842479822</v>
      </c>
      <c r="I101" s="11">
        <v>116.76649717640194</v>
      </c>
      <c r="J101" s="11">
        <v>118.04756044417836</v>
      </c>
      <c r="K101" s="11">
        <v>119.11463983153381</v>
      </c>
      <c r="L101" s="11">
        <v>120.25599205932666</v>
      </c>
      <c r="M101" s="11">
        <v>121.42157006292504</v>
      </c>
      <c r="N101" s="11">
        <v>122.69047251475752</v>
      </c>
      <c r="O101" s="11">
        <v>123.74669482955846</v>
      </c>
      <c r="P101" s="11">
        <v>124.84441323995473</v>
      </c>
      <c r="Q101" s="11">
        <v>125.85834567210148</v>
      </c>
      <c r="R101" s="11">
        <v>126.86497898500963</v>
      </c>
      <c r="S101" s="9">
        <v>1.0412122625552911E-2</v>
      </c>
    </row>
    <row r="102" spans="1:19" ht="15.75" customHeight="1" x14ac:dyDescent="0.3">
      <c r="A102" s="51"/>
      <c r="B102" s="7" t="s">
        <v>116</v>
      </c>
      <c r="C102" s="8">
        <v>159.196</v>
      </c>
      <c r="D102" s="11">
        <v>155.98679682495606</v>
      </c>
      <c r="E102" s="11">
        <v>158.50351984312445</v>
      </c>
      <c r="F102" s="11">
        <v>160.50217133563635</v>
      </c>
      <c r="G102" s="11">
        <v>162.44119172434509</v>
      </c>
      <c r="H102" s="11">
        <v>164.20490714781803</v>
      </c>
      <c r="I102" s="11">
        <v>165.97551081274037</v>
      </c>
      <c r="J102" s="11">
        <v>167.79645376636353</v>
      </c>
      <c r="K102" s="11">
        <v>169.3132334135812</v>
      </c>
      <c r="L102" s="11">
        <v>170.9355867735436</v>
      </c>
      <c r="M102" s="11">
        <v>172.59237540056799</v>
      </c>
      <c r="N102" s="11">
        <v>174.39603259425999</v>
      </c>
      <c r="O102" s="11">
        <v>175.89737966272659</v>
      </c>
      <c r="P102" s="11">
        <v>177.45771056499581</v>
      </c>
      <c r="Q102" s="11">
        <v>178.8989454861815</v>
      </c>
      <c r="R102" s="11">
        <v>180.32980521351104</v>
      </c>
      <c r="S102" s="9">
        <v>1.0412122625552911E-2</v>
      </c>
    </row>
    <row r="103" spans="1:19" x14ac:dyDescent="0.3">
      <c r="A103" s="54" t="s">
        <v>111</v>
      </c>
      <c r="B103" s="55"/>
      <c r="C103" s="18">
        <v>1716.9027630273083</v>
      </c>
      <c r="D103" s="18">
        <v>1682.2920328685798</v>
      </c>
      <c r="E103" s="18">
        <v>1709.4344780535578</v>
      </c>
      <c r="F103" s="18">
        <v>1730.9896067617058</v>
      </c>
      <c r="G103" s="18">
        <v>1751.9016237906533</v>
      </c>
      <c r="H103" s="18">
        <v>1770.9230055072453</v>
      </c>
      <c r="I103" s="18">
        <v>1790.0186757786807</v>
      </c>
      <c r="J103" s="18">
        <v>1809.6572470266437</v>
      </c>
      <c r="K103" s="18">
        <v>1826.0154668764617</v>
      </c>
      <c r="L103" s="18">
        <v>1843.5122819115511</v>
      </c>
      <c r="M103" s="18">
        <v>1861.3804756569366</v>
      </c>
      <c r="N103" s="18">
        <v>1880.8326228176936</v>
      </c>
      <c r="O103" s="18">
        <v>1897.024404835541</v>
      </c>
      <c r="P103" s="18">
        <v>1913.85231783174</v>
      </c>
      <c r="Q103" s="18">
        <v>1929.395800195337</v>
      </c>
      <c r="R103" s="18">
        <v>1944.8273877939989</v>
      </c>
      <c r="S103" s="14">
        <v>1.0412122625552911E-2</v>
      </c>
    </row>
    <row r="104" spans="1:19" x14ac:dyDescent="0.3">
      <c r="A104" s="54" t="s">
        <v>117</v>
      </c>
      <c r="B104" s="55"/>
      <c r="C104" s="18">
        <v>248363.40681324442</v>
      </c>
      <c r="D104" s="18">
        <v>243356.69412128106</v>
      </c>
      <c r="E104" s="18">
        <v>247283.06100736876</v>
      </c>
      <c r="F104" s="18">
        <v>250401.17888540987</v>
      </c>
      <c r="G104" s="18">
        <v>253426.26563143393</v>
      </c>
      <c r="H104" s="18">
        <v>256177.85719920453</v>
      </c>
      <c r="I104" s="18">
        <v>258940.19518719497</v>
      </c>
      <c r="J104" s="18">
        <v>261781.06804564883</v>
      </c>
      <c r="K104" s="18">
        <v>264147.41242972866</v>
      </c>
      <c r="L104" s="18">
        <v>266678.46350849437</v>
      </c>
      <c r="M104" s="18">
        <v>269263.23742101237</v>
      </c>
      <c r="N104" s="18">
        <v>272077.14257785404</v>
      </c>
      <c r="O104" s="18">
        <v>274419.41042838694</v>
      </c>
      <c r="P104" s="18">
        <v>276853.69959798642</v>
      </c>
      <c r="Q104" s="18">
        <v>279102.18583535356</v>
      </c>
      <c r="R104" s="18">
        <v>281334.48562021891</v>
      </c>
      <c r="S104" s="14">
        <v>1.0412122625552911E-2</v>
      </c>
    </row>
    <row r="105" spans="1:19" x14ac:dyDescent="0.3">
      <c r="A105" s="54" t="s">
        <v>118</v>
      </c>
      <c r="B105" s="55"/>
      <c r="C105" s="17">
        <v>6364.7403489999997</v>
      </c>
      <c r="D105" s="17">
        <v>8763.7311102402655</v>
      </c>
      <c r="E105" s="17">
        <v>8763.7311102402655</v>
      </c>
      <c r="F105" s="17">
        <v>8763.7311102402655</v>
      </c>
      <c r="G105" s="17">
        <v>8763.7311102402655</v>
      </c>
      <c r="H105" s="17">
        <v>8763.7311102402655</v>
      </c>
      <c r="I105" s="17">
        <v>8763.7311102402655</v>
      </c>
      <c r="J105" s="17">
        <v>8763.7311102402655</v>
      </c>
      <c r="K105" s="17">
        <v>8763.7311102402655</v>
      </c>
      <c r="L105" s="17">
        <v>8763.7311102402655</v>
      </c>
      <c r="M105" s="17">
        <v>8763.7311102402655</v>
      </c>
      <c r="N105" s="17">
        <v>8763.7311102402655</v>
      </c>
      <c r="O105" s="17">
        <v>8763.7311102402655</v>
      </c>
      <c r="P105" s="17">
        <v>8763.7311102402655</v>
      </c>
      <c r="Q105" s="17">
        <v>8763.7311102402655</v>
      </c>
      <c r="R105" s="17">
        <v>8763.7311102402655</v>
      </c>
      <c r="S105" s="14">
        <v>0</v>
      </c>
    </row>
    <row r="106" spans="1:19" x14ac:dyDescent="0.3">
      <c r="A106" s="54" t="s">
        <v>119</v>
      </c>
      <c r="B106" s="55"/>
      <c r="C106" s="18">
        <v>241998.66646424442</v>
      </c>
      <c r="D106" s="18">
        <v>234592.96301104079</v>
      </c>
      <c r="E106" s="18">
        <v>238519.32989712848</v>
      </c>
      <c r="F106" s="18">
        <v>241637.4477751696</v>
      </c>
      <c r="G106" s="18">
        <v>244662.53452119365</v>
      </c>
      <c r="H106" s="18">
        <v>247414.12608896426</v>
      </c>
      <c r="I106" s="18">
        <v>250176.4640769547</v>
      </c>
      <c r="J106" s="18">
        <v>253017.33693540856</v>
      </c>
      <c r="K106" s="18">
        <v>255383.68131948839</v>
      </c>
      <c r="L106" s="18">
        <v>257914.7323982541</v>
      </c>
      <c r="M106" s="18">
        <v>260499.50631077209</v>
      </c>
      <c r="N106" s="18">
        <v>263313.41146761377</v>
      </c>
      <c r="O106" s="18">
        <v>265655.67931814666</v>
      </c>
      <c r="P106" s="18">
        <v>268089.96848774614</v>
      </c>
      <c r="Q106" s="18">
        <v>270338.45472511329</v>
      </c>
      <c r="R106" s="18">
        <v>272570.75450997864</v>
      </c>
      <c r="S106" s="14">
        <v>1.0775231259730456E-2</v>
      </c>
    </row>
    <row r="107" spans="1:19" x14ac:dyDescent="0.3">
      <c r="A107" s="25" t="s">
        <v>120</v>
      </c>
    </row>
    <row r="108" spans="1:19" x14ac:dyDescent="0.3">
      <c r="A108" s="25" t="s">
        <v>121</v>
      </c>
    </row>
  </sheetData>
  <mergeCells count="17">
    <mergeCell ref="A98:A102"/>
    <mergeCell ref="A103:B103"/>
    <mergeCell ref="A104:B104"/>
    <mergeCell ref="A105:B105"/>
    <mergeCell ref="A106:B106"/>
    <mergeCell ref="A93:A94"/>
    <mergeCell ref="A1:S1"/>
    <mergeCell ref="A2:S2"/>
    <mergeCell ref="A3:S3"/>
    <mergeCell ref="A6:A41"/>
    <mergeCell ref="A42:B42"/>
    <mergeCell ref="A43:A75"/>
    <mergeCell ref="A76:B76"/>
    <mergeCell ref="A77:A81"/>
    <mergeCell ref="A82:B82"/>
    <mergeCell ref="A83:A90"/>
    <mergeCell ref="A91:B9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501E1-9B01-4417-A64A-4A63CC69B21B}">
  <dimension ref="A1:R63"/>
  <sheetViews>
    <sheetView zoomScale="62" zoomScaleNormal="63" workbookViewId="0">
      <pane xSplit="2" ySplit="5" topLeftCell="C6" activePane="bottomRight" state="frozen"/>
      <selection pane="topRight" activeCell="A79" sqref="A79"/>
      <selection pane="bottomLeft" activeCell="A79" sqref="A79"/>
      <selection pane="bottomRight" activeCell="B67" sqref="B67"/>
    </sheetView>
  </sheetViews>
  <sheetFormatPr defaultRowHeight="14.4" x14ac:dyDescent="0.3"/>
  <cols>
    <col min="1" max="1" width="44.44140625" customWidth="1"/>
    <col min="2" max="2" width="35" bestFit="1" customWidth="1"/>
    <col min="3" max="17" width="10.6640625" customWidth="1"/>
    <col min="18" max="18" width="15.33203125" customWidth="1"/>
  </cols>
  <sheetData>
    <row r="1" spans="1:18" ht="18.75" customHeight="1" x14ac:dyDescent="0.35">
      <c r="A1" s="43" t="s">
        <v>122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customHeight="1" x14ac:dyDescent="0.3">
      <c r="A3" s="44" t="s">
        <v>123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3"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43.8" thickBot="1" x14ac:dyDescent="0.35">
      <c r="A5" s="6" t="s">
        <v>124</v>
      </c>
      <c r="B5" s="6" t="s">
        <v>12</v>
      </c>
      <c r="C5" s="6">
        <v>2021</v>
      </c>
      <c r="D5" s="6">
        <v>2022</v>
      </c>
      <c r="E5" s="6">
        <v>2023</v>
      </c>
      <c r="F5" s="6">
        <v>2024</v>
      </c>
      <c r="G5" s="6">
        <v>2025</v>
      </c>
      <c r="H5" s="6">
        <v>2026</v>
      </c>
      <c r="I5" s="6">
        <v>2027</v>
      </c>
      <c r="J5" s="6">
        <v>2028</v>
      </c>
      <c r="K5" s="6">
        <v>2029</v>
      </c>
      <c r="L5" s="6">
        <v>2030</v>
      </c>
      <c r="M5" s="6">
        <v>2031</v>
      </c>
      <c r="N5" s="6">
        <v>2032</v>
      </c>
      <c r="O5" s="6">
        <v>2033</v>
      </c>
      <c r="P5" s="6">
        <v>2034</v>
      </c>
      <c r="Q5" s="6">
        <v>2035</v>
      </c>
      <c r="R5" s="6" t="s">
        <v>13</v>
      </c>
    </row>
    <row r="6" spans="1:18" ht="15" thickTop="1" x14ac:dyDescent="0.3">
      <c r="A6" s="29"/>
      <c r="B6" s="7" t="s">
        <v>125</v>
      </c>
      <c r="C6" s="8">
        <v>32666.597325989154</v>
      </c>
      <c r="D6" s="8">
        <v>32964.217130992816</v>
      </c>
      <c r="E6" s="8">
        <v>33209.932185154918</v>
      </c>
      <c r="F6" s="8">
        <v>33502.425847510232</v>
      </c>
      <c r="G6" s="8">
        <v>33770.4579690584</v>
      </c>
      <c r="H6" s="8">
        <v>34039.68748053351</v>
      </c>
      <c r="I6" s="8">
        <v>34319.03579796019</v>
      </c>
      <c r="J6" s="8">
        <v>34592.366442241007</v>
      </c>
      <c r="K6" s="8">
        <v>34925.131509971179</v>
      </c>
      <c r="L6" s="8">
        <v>35274.161040227584</v>
      </c>
      <c r="M6" s="8">
        <v>35675.509183811504</v>
      </c>
      <c r="N6" s="8">
        <v>36034.080378848012</v>
      </c>
      <c r="O6" s="8">
        <v>36446.221036852163</v>
      </c>
      <c r="P6" s="8">
        <v>36845.119249425094</v>
      </c>
      <c r="Q6" s="8">
        <v>37330.484992395024</v>
      </c>
      <c r="R6" s="9">
        <v>9.5782389033463033E-3</v>
      </c>
    </row>
    <row r="7" spans="1:18" x14ac:dyDescent="0.3">
      <c r="A7" s="29"/>
      <c r="B7" s="7" t="s">
        <v>126</v>
      </c>
      <c r="C7" s="8">
        <v>1263.2385678857866</v>
      </c>
      <c r="D7" s="8">
        <v>1288.5841120897765</v>
      </c>
      <c r="E7" s="8">
        <v>1303.6906351929017</v>
      </c>
      <c r="F7" s="8">
        <v>1317.6519724976217</v>
      </c>
      <c r="G7" s="8">
        <v>1330.65827165173</v>
      </c>
      <c r="H7" s="8">
        <v>1344.1828070891399</v>
      </c>
      <c r="I7" s="8">
        <v>1358.6973618627594</v>
      </c>
      <c r="J7" s="8">
        <v>1372.4264026105291</v>
      </c>
      <c r="K7" s="8">
        <v>1389.3895794592752</v>
      </c>
      <c r="L7" s="8">
        <v>1406.3767842414391</v>
      </c>
      <c r="M7" s="8">
        <v>1426.9196196431576</v>
      </c>
      <c r="N7" s="8">
        <v>1445.3084222706329</v>
      </c>
      <c r="O7" s="8">
        <v>1466.3455318992835</v>
      </c>
      <c r="P7" s="8">
        <v>1486.5411977770248</v>
      </c>
      <c r="Q7" s="8">
        <v>1512.0437952687635</v>
      </c>
      <c r="R7" s="9">
        <v>1.2924488971617576E-2</v>
      </c>
    </row>
    <row r="8" spans="1:18" ht="15.75" customHeight="1" x14ac:dyDescent="0.3">
      <c r="A8" s="30"/>
      <c r="B8" s="7" t="s">
        <v>45</v>
      </c>
      <c r="C8" s="8">
        <v>896.98099878423807</v>
      </c>
      <c r="D8" s="8">
        <v>921.06188795552634</v>
      </c>
      <c r="E8" s="8">
        <v>927.10769367555213</v>
      </c>
      <c r="F8" s="8">
        <v>927.51459282066378</v>
      </c>
      <c r="G8" s="8">
        <v>928.45930776972546</v>
      </c>
      <c r="H8" s="8">
        <v>929.79801508848323</v>
      </c>
      <c r="I8" s="8">
        <v>931.95017559542373</v>
      </c>
      <c r="J8" s="8">
        <v>933.6615744439066</v>
      </c>
      <c r="K8" s="8">
        <v>937.07263383761403</v>
      </c>
      <c r="L8" s="8">
        <v>940.29480470331612</v>
      </c>
      <c r="M8" s="8">
        <v>945.47458821447947</v>
      </c>
      <c r="N8" s="8">
        <v>949.88964863452452</v>
      </c>
      <c r="O8" s="8">
        <v>955.55757451945385</v>
      </c>
      <c r="P8" s="8">
        <v>961.23010024017935</v>
      </c>
      <c r="Q8" s="8">
        <v>969.59371293068205</v>
      </c>
      <c r="R8" s="9">
        <v>5.5756616304916129E-3</v>
      </c>
    </row>
    <row r="9" spans="1:18" ht="15" customHeight="1" x14ac:dyDescent="0.3">
      <c r="A9" s="30"/>
      <c r="B9" s="7" t="s">
        <v>46</v>
      </c>
      <c r="C9" s="8">
        <v>4163.153281777405</v>
      </c>
      <c r="D9" s="8">
        <v>4621.0735347614254</v>
      </c>
      <c r="E9" s="8">
        <v>5172.3855826864265</v>
      </c>
      <c r="F9" s="8">
        <v>5690.0854254519936</v>
      </c>
      <c r="G9" s="8">
        <v>6261.5588223767854</v>
      </c>
      <c r="H9" s="8">
        <v>6890.2287490593744</v>
      </c>
      <c r="I9" s="8">
        <v>7314.0891791505592</v>
      </c>
      <c r="J9" s="8">
        <v>7462.8645843010181</v>
      </c>
      <c r="K9" s="8">
        <v>7560.267988051367</v>
      </c>
      <c r="L9" s="8">
        <v>7686.1274941813263</v>
      </c>
      <c r="M9" s="8">
        <v>7812.9036944958298</v>
      </c>
      <c r="N9" s="8">
        <v>7891.2841358852775</v>
      </c>
      <c r="O9" s="8">
        <v>7908.6209382210873</v>
      </c>
      <c r="P9" s="8">
        <v>7924.3734828741508</v>
      </c>
      <c r="Q9" s="8">
        <v>7937.2859464247904</v>
      </c>
      <c r="R9" s="9">
        <v>4.7171539758882552E-2</v>
      </c>
    </row>
    <row r="10" spans="1:18" ht="15" customHeight="1" x14ac:dyDescent="0.3">
      <c r="A10" s="30"/>
      <c r="B10" s="7" t="s">
        <v>127</v>
      </c>
      <c r="C10" s="8">
        <v>24.721377799751775</v>
      </c>
      <c r="D10" s="8">
        <v>25.096300521348137</v>
      </c>
      <c r="E10" s="8">
        <v>25.228276639662923</v>
      </c>
      <c r="F10" s="8">
        <v>25.392345436420872</v>
      </c>
      <c r="G10" s="8">
        <v>25.492397036211909</v>
      </c>
      <c r="H10" s="8">
        <v>25.639214704774467</v>
      </c>
      <c r="I10" s="8">
        <v>25.796403411193577</v>
      </c>
      <c r="J10" s="8">
        <v>25.923507885383447</v>
      </c>
      <c r="K10" s="8">
        <v>26.109920870640735</v>
      </c>
      <c r="L10" s="8">
        <v>26.304669856658371</v>
      </c>
      <c r="M10" s="8">
        <v>26.582219334024995</v>
      </c>
      <c r="N10" s="8">
        <v>26.823482115694809</v>
      </c>
      <c r="O10" s="8">
        <v>27.093204461151423</v>
      </c>
      <c r="P10" s="8">
        <v>27.350494134951472</v>
      </c>
      <c r="Q10" s="8">
        <v>27.692760750291267</v>
      </c>
      <c r="R10" s="9">
        <v>8.1402867795214995E-3</v>
      </c>
    </row>
    <row r="11" spans="1:18" ht="15" customHeight="1" x14ac:dyDescent="0.3">
      <c r="A11" s="30"/>
      <c r="B11" s="7" t="s">
        <v>128</v>
      </c>
      <c r="C11" s="31">
        <v>790.95209899444046</v>
      </c>
      <c r="D11" s="31">
        <v>790.95209899444046</v>
      </c>
      <c r="E11" s="31">
        <v>790.95209899444046</v>
      </c>
      <c r="F11" s="31">
        <v>790.95209899444046</v>
      </c>
      <c r="G11" s="31">
        <v>790.95209899444046</v>
      </c>
      <c r="H11" s="31">
        <v>790.95209899444046</v>
      </c>
      <c r="I11" s="31">
        <v>790.95209899444046</v>
      </c>
      <c r="J11" s="31">
        <v>790.95209899444046</v>
      </c>
      <c r="K11" s="31">
        <v>790.95209899444046</v>
      </c>
      <c r="L11" s="31">
        <v>790.95209899444046</v>
      </c>
      <c r="M11" s="31">
        <v>790.95209899444046</v>
      </c>
      <c r="N11" s="31">
        <v>790.95209899444046</v>
      </c>
      <c r="O11" s="31">
        <v>790.95209899444046</v>
      </c>
      <c r="P11" s="31">
        <v>790.95209899444046</v>
      </c>
      <c r="Q11" s="31">
        <v>790.95209899444046</v>
      </c>
      <c r="R11" s="9">
        <v>0</v>
      </c>
    </row>
    <row r="12" spans="1:18" ht="15" customHeight="1" thickBot="1" x14ac:dyDescent="0.35">
      <c r="A12" s="30"/>
      <c r="B12" s="7" t="s">
        <v>129</v>
      </c>
      <c r="C12" s="8">
        <v>495.69411845061501</v>
      </c>
      <c r="D12" s="8">
        <v>510.60718548000546</v>
      </c>
      <c r="E12" s="8">
        <v>515.72093368904643</v>
      </c>
      <c r="F12" s="8">
        <v>517.79428882917591</v>
      </c>
      <c r="G12" s="8">
        <v>520.25239026514407</v>
      </c>
      <c r="H12" s="8">
        <v>522.86019452685184</v>
      </c>
      <c r="I12" s="8">
        <v>525.557567059289</v>
      </c>
      <c r="J12" s="8">
        <v>527.75696765242287</v>
      </c>
      <c r="K12" s="8">
        <v>530.6522663633981</v>
      </c>
      <c r="L12" s="8">
        <v>533.30916421288123</v>
      </c>
      <c r="M12" s="8">
        <v>537.14689683305221</v>
      </c>
      <c r="N12" s="8">
        <v>540.82491356900607</v>
      </c>
      <c r="O12" s="8">
        <v>545.04464614202334</v>
      </c>
      <c r="P12" s="8">
        <v>549.16175558304008</v>
      </c>
      <c r="Q12" s="8">
        <v>487.2717733162761</v>
      </c>
      <c r="R12" s="9">
        <v>-1.2233237215225623E-3</v>
      </c>
    </row>
    <row r="13" spans="1:18" ht="15" customHeight="1" thickBot="1" x14ac:dyDescent="0.35">
      <c r="A13" s="47" t="s">
        <v>130</v>
      </c>
      <c r="B13" s="48"/>
      <c r="C13" s="13">
        <v>40301.337769681391</v>
      </c>
      <c r="D13" s="13">
        <v>41121.592250795336</v>
      </c>
      <c r="E13" s="13">
        <v>41945.017406032952</v>
      </c>
      <c r="F13" s="13">
        <v>42771.816571540548</v>
      </c>
      <c r="G13" s="13">
        <v>43627.831257152437</v>
      </c>
      <c r="H13" s="13">
        <v>44543.348559996572</v>
      </c>
      <c r="I13" s="13">
        <v>45266.078584033858</v>
      </c>
      <c r="J13" s="13">
        <v>45705.951578128712</v>
      </c>
      <c r="K13" s="13">
        <v>46159.575997547916</v>
      </c>
      <c r="L13" s="13">
        <v>46657.52605641765</v>
      </c>
      <c r="M13" s="13">
        <v>47215.488301326492</v>
      </c>
      <c r="N13" s="13">
        <v>47679.163080317587</v>
      </c>
      <c r="O13" s="13">
        <v>48139.835031089606</v>
      </c>
      <c r="P13" s="13">
        <v>48584.728379028878</v>
      </c>
      <c r="Q13" s="13">
        <v>49055.325080080271</v>
      </c>
      <c r="R13" s="14">
        <v>1.4139319292562513E-2</v>
      </c>
    </row>
    <row r="14" spans="1:18" ht="15" customHeight="1" x14ac:dyDescent="0.3">
      <c r="A14" s="30"/>
      <c r="B14" s="7" t="s">
        <v>131</v>
      </c>
      <c r="C14" s="31">
        <v>40210.648866639363</v>
      </c>
      <c r="D14" s="31">
        <v>40689.2435760062</v>
      </c>
      <c r="E14" s="31">
        <v>41050.614718962519</v>
      </c>
      <c r="F14" s="31">
        <v>41442.490335521725</v>
      </c>
      <c r="G14" s="31">
        <v>41795.045727230463</v>
      </c>
      <c r="H14" s="31">
        <v>42157.950186007445</v>
      </c>
      <c r="I14" s="31">
        <v>42513.728275231355</v>
      </c>
      <c r="J14" s="31">
        <v>42835.063281041192</v>
      </c>
      <c r="K14" s="31">
        <v>43220.229685793725</v>
      </c>
      <c r="L14" s="31">
        <v>43624.864203061225</v>
      </c>
      <c r="M14" s="31">
        <v>44090.056811303148</v>
      </c>
      <c r="N14" s="31">
        <v>44501.670101589501</v>
      </c>
      <c r="O14" s="31">
        <v>44968.668016032927</v>
      </c>
      <c r="P14" s="31">
        <v>45419.962695522248</v>
      </c>
      <c r="Q14" s="31">
        <v>46128.033176670317</v>
      </c>
      <c r="R14" s="9">
        <v>9.8545971930885656E-3</v>
      </c>
    </row>
    <row r="15" spans="1:18" ht="15" customHeight="1" x14ac:dyDescent="0.3">
      <c r="A15" s="30"/>
      <c r="B15" s="7" t="s">
        <v>132</v>
      </c>
      <c r="C15" s="31">
        <v>965.22492064364189</v>
      </c>
      <c r="D15" s="31">
        <v>974.78390754877034</v>
      </c>
      <c r="E15" s="31">
        <v>982.72654162547587</v>
      </c>
      <c r="F15" s="31">
        <v>991.99062361508641</v>
      </c>
      <c r="G15" s="31">
        <v>1000.2249402068533</v>
      </c>
      <c r="H15" s="31">
        <v>1008.6402054519301</v>
      </c>
      <c r="I15" s="31">
        <v>1017.1990984274829</v>
      </c>
      <c r="J15" s="31">
        <v>1025.292455198063</v>
      </c>
      <c r="K15" s="31">
        <v>1035.1507962264352</v>
      </c>
      <c r="L15" s="31">
        <v>1045.574059551413</v>
      </c>
      <c r="M15" s="31">
        <v>1057.4398527282342</v>
      </c>
      <c r="N15" s="31">
        <v>1067.852055346199</v>
      </c>
      <c r="O15" s="31">
        <v>1079.8231091337229</v>
      </c>
      <c r="P15" s="31">
        <v>1091.4025797635713</v>
      </c>
      <c r="Q15" s="31">
        <v>1107.4852593784426</v>
      </c>
      <c r="R15" s="9">
        <v>9.8688100621822095E-3</v>
      </c>
    </row>
    <row r="16" spans="1:18" ht="15" customHeight="1" x14ac:dyDescent="0.3">
      <c r="A16" s="30"/>
      <c r="B16" s="7" t="s">
        <v>133</v>
      </c>
      <c r="C16" s="31">
        <v>152.47221782865873</v>
      </c>
      <c r="D16" s="31">
        <v>153.33660219225609</v>
      </c>
      <c r="E16" s="31">
        <v>154.69393526325931</v>
      </c>
      <c r="F16" s="31">
        <v>156.34526517425869</v>
      </c>
      <c r="G16" s="31">
        <v>157.93218112412484</v>
      </c>
      <c r="H16" s="31">
        <v>159.44032473423113</v>
      </c>
      <c r="I16" s="31">
        <v>160.94391940920551</v>
      </c>
      <c r="J16" s="31">
        <v>162.41923669317092</v>
      </c>
      <c r="K16" s="31">
        <v>164.12352323316631</v>
      </c>
      <c r="L16" s="31">
        <v>165.92916850345279</v>
      </c>
      <c r="M16" s="31">
        <v>167.85746890677984</v>
      </c>
      <c r="N16" s="31">
        <v>169.55755189606671</v>
      </c>
      <c r="O16" s="31">
        <v>171.5234966913298</v>
      </c>
      <c r="P16" s="31">
        <v>173.43895675097281</v>
      </c>
      <c r="Q16" s="31">
        <v>176.13255959279377</v>
      </c>
      <c r="R16" s="9">
        <v>1.0357160021035039E-2</v>
      </c>
    </row>
    <row r="17" spans="1:18" ht="15" customHeight="1" x14ac:dyDescent="0.3">
      <c r="A17" s="30"/>
      <c r="B17" s="7" t="s">
        <v>134</v>
      </c>
      <c r="C17" s="31">
        <v>791.81924866574855</v>
      </c>
      <c r="D17" s="31">
        <v>791.81924866574855</v>
      </c>
      <c r="E17" s="31">
        <v>791.81924866574855</v>
      </c>
      <c r="F17" s="31">
        <v>791.81924866574855</v>
      </c>
      <c r="G17" s="31">
        <v>791.81924866574855</v>
      </c>
      <c r="H17" s="31">
        <v>791.81924866574855</v>
      </c>
      <c r="I17" s="31">
        <v>791.81924866574855</v>
      </c>
      <c r="J17" s="31">
        <v>791.81924866574855</v>
      </c>
      <c r="K17" s="31">
        <v>791.81924866574855</v>
      </c>
      <c r="L17" s="31">
        <v>791.81924866574855</v>
      </c>
      <c r="M17" s="31">
        <v>791.81924866574855</v>
      </c>
      <c r="N17" s="31">
        <v>791.81924866574855</v>
      </c>
      <c r="O17" s="31">
        <v>791.81924866574855</v>
      </c>
      <c r="P17" s="31">
        <v>791.81924866574855</v>
      </c>
      <c r="Q17" s="31">
        <v>791.81924866574855</v>
      </c>
      <c r="R17" s="9">
        <v>0</v>
      </c>
    </row>
    <row r="18" spans="1:18" ht="15" customHeight="1" thickBot="1" x14ac:dyDescent="0.35">
      <c r="A18" s="30"/>
      <c r="B18" s="7" t="s">
        <v>135</v>
      </c>
      <c r="C18" s="8">
        <v>1822.9944046789742</v>
      </c>
      <c r="D18" s="8">
        <v>1877.490476955132</v>
      </c>
      <c r="E18" s="8">
        <v>1896.503655839728</v>
      </c>
      <c r="F18" s="8">
        <v>1904.5387334133441</v>
      </c>
      <c r="G18" s="8">
        <v>1913.9525142047266</v>
      </c>
      <c r="H18" s="8">
        <v>1923.899218052896</v>
      </c>
      <c r="I18" s="8">
        <v>1934.2152694609399</v>
      </c>
      <c r="J18" s="8">
        <v>1942.7254071269685</v>
      </c>
      <c r="K18" s="8">
        <v>1953.8613426788654</v>
      </c>
      <c r="L18" s="8">
        <v>1964.1345139718767</v>
      </c>
      <c r="M18" s="8">
        <v>1978.7788875670894</v>
      </c>
      <c r="N18" s="8">
        <v>1992.7626677538481</v>
      </c>
      <c r="O18" s="8">
        <v>2008.8067843535973</v>
      </c>
      <c r="P18" s="8">
        <v>2024.4472962885425</v>
      </c>
      <c r="Q18" s="8">
        <v>1807.5790320243009</v>
      </c>
      <c r="R18" s="9">
        <v>-6.0638948648039648E-4</v>
      </c>
    </row>
    <row r="19" spans="1:18" ht="15" customHeight="1" thickBot="1" x14ac:dyDescent="0.35">
      <c r="A19" s="47" t="s">
        <v>136</v>
      </c>
      <c r="B19" s="48"/>
      <c r="C19" s="13">
        <v>84244.49742813778</v>
      </c>
      <c r="D19" s="13">
        <v>85608.266062163442</v>
      </c>
      <c r="E19" s="13">
        <v>86821.375506389682</v>
      </c>
      <c r="F19" s="13">
        <v>88059.000777930705</v>
      </c>
      <c r="G19" s="13">
        <v>89286.805868584357</v>
      </c>
      <c r="H19" s="13">
        <v>90585.097742908823</v>
      </c>
      <c r="I19" s="13">
        <v>91683.984395228588</v>
      </c>
      <c r="J19" s="13">
        <v>92463.271206853853</v>
      </c>
      <c r="K19" s="13">
        <v>93324.760594145861</v>
      </c>
      <c r="L19" s="13">
        <v>94249.84725017137</v>
      </c>
      <c r="M19" s="13">
        <v>95301.440570497492</v>
      </c>
      <c r="N19" s="13">
        <v>96202.824705568957</v>
      </c>
      <c r="O19" s="13">
        <v>97160.475685966929</v>
      </c>
      <c r="P19" s="13">
        <v>98085.799156019959</v>
      </c>
      <c r="Q19" s="13">
        <v>99066.374356411878</v>
      </c>
      <c r="R19" s="14">
        <v>1.1643464867065356E-2</v>
      </c>
    </row>
    <row r="20" spans="1:18" ht="15" customHeight="1" x14ac:dyDescent="0.3">
      <c r="A20" s="30"/>
      <c r="B20" s="7" t="s">
        <v>137</v>
      </c>
      <c r="C20" s="31">
        <v>7997.8353725413199</v>
      </c>
      <c r="D20" s="31">
        <v>8114.9094392280858</v>
      </c>
      <c r="E20" s="31">
        <v>8200.4194877580012</v>
      </c>
      <c r="F20" s="31">
        <v>8291.5032806208001</v>
      </c>
      <c r="G20" s="31">
        <v>8373.7686549676619</v>
      </c>
      <c r="H20" s="31">
        <v>8458.4427647684352</v>
      </c>
      <c r="I20" s="31">
        <v>8541.6149825288921</v>
      </c>
      <c r="J20" s="31">
        <v>8616.7290233392996</v>
      </c>
      <c r="K20" s="31">
        <v>8706.9205861452592</v>
      </c>
      <c r="L20" s="31">
        <v>8801.4793830359395</v>
      </c>
      <c r="M20" s="31">
        <v>8910.5425207700919</v>
      </c>
      <c r="N20" s="31">
        <v>9007.1728108644711</v>
      </c>
      <c r="O20" s="31">
        <v>9116.8753839863693</v>
      </c>
      <c r="P20" s="31">
        <v>9222.9142984013815</v>
      </c>
      <c r="Q20" s="31">
        <v>9354.1380387652916</v>
      </c>
      <c r="R20" s="9">
        <v>1.1251967481493708E-2</v>
      </c>
    </row>
    <row r="21" spans="1:18" ht="15" customHeight="1" x14ac:dyDescent="0.3">
      <c r="A21" s="30"/>
      <c r="B21" s="7" t="s">
        <v>138</v>
      </c>
      <c r="C21" s="31">
        <v>1667.5996170214107</v>
      </c>
      <c r="D21" s="31">
        <v>1667.5996170214107</v>
      </c>
      <c r="E21" s="31">
        <v>1667.5996170214107</v>
      </c>
      <c r="F21" s="31">
        <v>1667.5996170214107</v>
      </c>
      <c r="G21" s="31">
        <v>1667.5996170214107</v>
      </c>
      <c r="H21" s="31">
        <v>1667.5996170214107</v>
      </c>
      <c r="I21" s="31">
        <v>1667.5996170214107</v>
      </c>
      <c r="J21" s="31">
        <v>1667.5996170214107</v>
      </c>
      <c r="K21" s="31">
        <v>1667.5996170214107</v>
      </c>
      <c r="L21" s="31">
        <v>1667.5996170214107</v>
      </c>
      <c r="M21" s="31">
        <v>1667.5996170214107</v>
      </c>
      <c r="N21" s="31">
        <v>1667.5996170214107</v>
      </c>
      <c r="O21" s="31">
        <v>1667.5996170214107</v>
      </c>
      <c r="P21" s="31">
        <v>1667.5996170214107</v>
      </c>
      <c r="Q21" s="31">
        <v>1667.5996170214107</v>
      </c>
      <c r="R21" s="9">
        <v>0</v>
      </c>
    </row>
    <row r="22" spans="1:18" ht="15" customHeight="1" thickBot="1" x14ac:dyDescent="0.35">
      <c r="A22" s="30"/>
      <c r="B22" s="7" t="s">
        <v>139</v>
      </c>
      <c r="C22" s="8">
        <v>139.61816939809057</v>
      </c>
      <c r="D22" s="8">
        <v>143.81861285959991</v>
      </c>
      <c r="E22" s="8">
        <v>145.2589611250599</v>
      </c>
      <c r="F22" s="8">
        <v>145.84294636596175</v>
      </c>
      <c r="G22" s="8">
        <v>146.53529999678031</v>
      </c>
      <c r="H22" s="8">
        <v>147.26981921662949</v>
      </c>
      <c r="I22" s="8">
        <v>148.02956640979912</v>
      </c>
      <c r="J22" s="8">
        <v>148.6490538581196</v>
      </c>
      <c r="K22" s="8">
        <v>149.46454932365091</v>
      </c>
      <c r="L22" s="8">
        <v>150.21289633890709</v>
      </c>
      <c r="M22" s="8">
        <v>151.29383957208967</v>
      </c>
      <c r="N22" s="8">
        <v>152.32979691871813</v>
      </c>
      <c r="O22" s="8">
        <v>153.51833500150931</v>
      </c>
      <c r="P22" s="8">
        <v>154.6779680533661</v>
      </c>
      <c r="Q22" s="8">
        <v>137.24591528829632</v>
      </c>
      <c r="R22" s="9">
        <v>-1.2233237215225623E-3</v>
      </c>
    </row>
    <row r="23" spans="1:18" ht="15" customHeight="1" thickBot="1" x14ac:dyDescent="0.35">
      <c r="A23" s="47" t="s">
        <v>140</v>
      </c>
      <c r="B23" s="48"/>
      <c r="C23" s="13">
        <v>9805.0531589608217</v>
      </c>
      <c r="D23" s="13">
        <v>9926.3276691090978</v>
      </c>
      <c r="E23" s="13">
        <v>10013.278065904473</v>
      </c>
      <c r="F23" s="13">
        <v>10104.945844008173</v>
      </c>
      <c r="G23" s="13">
        <v>10187.903571985853</v>
      </c>
      <c r="H23" s="13">
        <v>10273.312201006476</v>
      </c>
      <c r="I23" s="13">
        <v>10357.244165960103</v>
      </c>
      <c r="J23" s="13">
        <v>10432.977694218831</v>
      </c>
      <c r="K23" s="13">
        <v>10523.984752490322</v>
      </c>
      <c r="L23" s="13">
        <v>10619.291896396258</v>
      </c>
      <c r="M23" s="13">
        <v>10729.435977363593</v>
      </c>
      <c r="N23" s="13">
        <v>10827.102224804601</v>
      </c>
      <c r="O23" s="13">
        <v>10937.993336009289</v>
      </c>
      <c r="P23" s="13">
        <v>11045.191883476158</v>
      </c>
      <c r="Q23" s="13">
        <v>11158.983571074999</v>
      </c>
      <c r="R23" s="14">
        <v>9.2818829403820136E-3</v>
      </c>
    </row>
    <row r="24" spans="1:18" ht="15" customHeight="1" thickBot="1" x14ac:dyDescent="0.35">
      <c r="A24" s="47" t="s">
        <v>141</v>
      </c>
      <c r="B24" s="48"/>
      <c r="C24" s="13">
        <v>53748.21281741721</v>
      </c>
      <c r="D24" s="13">
        <v>54413.001480477207</v>
      </c>
      <c r="E24" s="13">
        <v>54889.636166261203</v>
      </c>
      <c r="F24" s="13">
        <v>55392.130050398329</v>
      </c>
      <c r="G24" s="13">
        <v>55846.878183417772</v>
      </c>
      <c r="H24" s="13">
        <v>56315.061383918728</v>
      </c>
      <c r="I24" s="13">
        <v>56775.149977154833</v>
      </c>
      <c r="J24" s="13">
        <v>57190.297322943974</v>
      </c>
      <c r="K24" s="13">
        <v>57689.169349088268</v>
      </c>
      <c r="L24" s="13">
        <v>58211.613090149978</v>
      </c>
      <c r="M24" s="13">
        <v>58815.388246534596</v>
      </c>
      <c r="N24" s="13">
        <v>59350.76385005597</v>
      </c>
      <c r="O24" s="13">
        <v>59958.633990886614</v>
      </c>
      <c r="P24" s="13">
        <v>60546.26266046724</v>
      </c>
      <c r="Q24" s="13">
        <v>61170.032847406605</v>
      </c>
      <c r="R24" s="14">
        <v>9.2818829403820136E-3</v>
      </c>
    </row>
    <row r="25" spans="1:18" ht="15" customHeight="1" thickBot="1" x14ac:dyDescent="0.35">
      <c r="A25" s="47" t="s">
        <v>142</v>
      </c>
      <c r="B25" s="48"/>
      <c r="C25" s="13">
        <v>94049.550587098609</v>
      </c>
      <c r="D25" s="13">
        <v>95534.593731272544</v>
      </c>
      <c r="E25" s="13">
        <v>96834.653572294148</v>
      </c>
      <c r="F25" s="13">
        <v>98163.946621938885</v>
      </c>
      <c r="G25" s="13">
        <v>99474.709440570208</v>
      </c>
      <c r="H25" s="13">
        <v>100858.40994391531</v>
      </c>
      <c r="I25" s="13">
        <v>102041.22856118869</v>
      </c>
      <c r="J25" s="13">
        <v>102896.24890107269</v>
      </c>
      <c r="K25" s="13">
        <v>103848.74534663618</v>
      </c>
      <c r="L25" s="13">
        <v>104869.13914656763</v>
      </c>
      <c r="M25" s="13">
        <v>106030.87654786109</v>
      </c>
      <c r="N25" s="13">
        <v>107029.92693037355</v>
      </c>
      <c r="O25" s="13">
        <v>108098.46902197623</v>
      </c>
      <c r="P25" s="13">
        <v>109130.9910394961</v>
      </c>
      <c r="Q25" s="13">
        <v>110225.35792748687</v>
      </c>
      <c r="R25" s="14">
        <v>1.1400582703930962E-2</v>
      </c>
    </row>
    <row r="26" spans="1:18" ht="15" customHeight="1" x14ac:dyDescent="0.3">
      <c r="A26" s="30"/>
      <c r="B26" s="7" t="s">
        <v>98</v>
      </c>
      <c r="C26" s="15">
        <v>2364.884349106092</v>
      </c>
      <c r="D26" s="15">
        <v>2394.9165755024865</v>
      </c>
      <c r="E26" s="15">
        <v>2417.9002268766085</v>
      </c>
      <c r="F26" s="15">
        <v>2439.3873722817648</v>
      </c>
      <c r="G26" s="15">
        <v>2459.4960729564432</v>
      </c>
      <c r="H26" s="15">
        <v>2479.1580554314319</v>
      </c>
      <c r="I26" s="15">
        <v>2499.6400848872822</v>
      </c>
      <c r="J26" s="15">
        <v>2519.5381898392502</v>
      </c>
      <c r="K26" s="15">
        <v>2536.353939213348</v>
      </c>
      <c r="L26" s="15">
        <v>2550.8818532361684</v>
      </c>
      <c r="M26" s="15">
        <v>2556.2360899438977</v>
      </c>
      <c r="N26" s="15">
        <v>2566.8616014079853</v>
      </c>
      <c r="O26" s="15">
        <v>2576.7372644654483</v>
      </c>
      <c r="P26" s="15">
        <v>2583.2753044023607</v>
      </c>
      <c r="Q26" s="15">
        <v>2587.043691501186</v>
      </c>
      <c r="R26" s="9">
        <v>6.4339431877280528E-3</v>
      </c>
    </row>
    <row r="27" spans="1:18" ht="15" customHeight="1" thickBot="1" x14ac:dyDescent="0.35">
      <c r="A27" s="30"/>
      <c r="B27" s="7" t="s">
        <v>99</v>
      </c>
      <c r="C27" s="15">
        <v>548.71227501277519</v>
      </c>
      <c r="D27" s="15">
        <v>555.68050213808613</v>
      </c>
      <c r="E27" s="15">
        <v>561.01328369180658</v>
      </c>
      <c r="F27" s="15">
        <v>565.99883845825843</v>
      </c>
      <c r="G27" s="15">
        <v>570.66455959549921</v>
      </c>
      <c r="H27" s="15">
        <v>575.22663094549569</v>
      </c>
      <c r="I27" s="15">
        <v>579.97897369064788</v>
      </c>
      <c r="J27" s="15">
        <v>584.59583135675916</v>
      </c>
      <c r="K27" s="15">
        <v>588.49750549088469</v>
      </c>
      <c r="L27" s="15">
        <v>591.86834464319463</v>
      </c>
      <c r="M27" s="15">
        <v>593.11066137888008</v>
      </c>
      <c r="N27" s="15">
        <v>595.57604560404843</v>
      </c>
      <c r="O27" s="15">
        <v>597.86744625777101</v>
      </c>
      <c r="P27" s="15">
        <v>599.38443492965405</v>
      </c>
      <c r="Q27" s="15">
        <v>600.25879492062234</v>
      </c>
      <c r="R27" s="9">
        <v>6.4339431877280528E-3</v>
      </c>
    </row>
    <row r="28" spans="1:18" ht="15" customHeight="1" thickBot="1" x14ac:dyDescent="0.35">
      <c r="A28" s="47" t="s">
        <v>143</v>
      </c>
      <c r="B28" s="48"/>
      <c r="C28" s="13">
        <v>2913.5966241188671</v>
      </c>
      <c r="D28" s="13">
        <v>2950.5970776405725</v>
      </c>
      <c r="E28" s="13">
        <v>2978.9135105684149</v>
      </c>
      <c r="F28" s="13">
        <v>3005.3862107400232</v>
      </c>
      <c r="G28" s="13">
        <v>3030.1606325519424</v>
      </c>
      <c r="H28" s="13">
        <v>3054.3846863769277</v>
      </c>
      <c r="I28" s="13">
        <v>3079.61905857793</v>
      </c>
      <c r="J28" s="13">
        <v>3104.1340211960096</v>
      </c>
      <c r="K28" s="13">
        <v>3124.8514447042326</v>
      </c>
      <c r="L28" s="13">
        <v>3142.750197879363</v>
      </c>
      <c r="M28" s="13">
        <v>3149.3467513227779</v>
      </c>
      <c r="N28" s="13">
        <v>3162.4376470120337</v>
      </c>
      <c r="O28" s="13">
        <v>3174.6047107232193</v>
      </c>
      <c r="P28" s="13">
        <v>3182.6597393320149</v>
      </c>
      <c r="Q28" s="13">
        <v>3187.3024864218082</v>
      </c>
      <c r="R28" s="14">
        <v>6.4339431877280528E-3</v>
      </c>
    </row>
    <row r="29" spans="1:18" ht="15" customHeight="1" x14ac:dyDescent="0.3">
      <c r="A29" s="30"/>
      <c r="B29" s="7" t="s">
        <v>93</v>
      </c>
      <c r="C29" s="8">
        <v>10961.56208</v>
      </c>
      <c r="D29" s="8">
        <v>11162.743199999999</v>
      </c>
      <c r="E29" s="8">
        <v>11341.846320000001</v>
      </c>
      <c r="F29" s="8">
        <v>11507.564319999999</v>
      </c>
      <c r="G29" s="8">
        <v>11660.73776</v>
      </c>
      <c r="H29" s="8">
        <v>11809.229600000001</v>
      </c>
      <c r="I29" s="8">
        <v>11969.978720000001</v>
      </c>
      <c r="J29" s="8">
        <v>12138.303520000001</v>
      </c>
      <c r="K29" s="8">
        <v>12313.789040000001</v>
      </c>
      <c r="L29" s="8">
        <v>12489.583120000001</v>
      </c>
      <c r="M29" s="8">
        <v>12656.120400000002</v>
      </c>
      <c r="N29" s="8">
        <v>12794.727680000002</v>
      </c>
      <c r="O29" s="8">
        <v>12917.13024</v>
      </c>
      <c r="P29" s="8">
        <v>13009.410959999999</v>
      </c>
      <c r="Q29" s="8">
        <v>13083.529199999999</v>
      </c>
      <c r="R29" s="9">
        <v>1.2720173926520362E-2</v>
      </c>
    </row>
    <row r="30" spans="1:18" ht="15" customHeight="1" x14ac:dyDescent="0.3">
      <c r="A30" s="30"/>
      <c r="B30" s="7" t="s">
        <v>94</v>
      </c>
      <c r="C30" s="8">
        <v>2764.4224687708547</v>
      </c>
      <c r="D30" s="8">
        <v>2799.5285243666758</v>
      </c>
      <c r="E30" s="8">
        <v>2826.3951752864282</v>
      </c>
      <c r="F30" s="8">
        <v>2851.5124913066438</v>
      </c>
      <c r="G30" s="8">
        <v>2875.0184796582016</v>
      </c>
      <c r="H30" s="8">
        <v>2898.0022784875114</v>
      </c>
      <c r="I30" s="8">
        <v>2921.9446680826645</v>
      </c>
      <c r="J30" s="8">
        <v>2945.2044813737343</v>
      </c>
      <c r="K30" s="8">
        <v>2964.8611869612805</v>
      </c>
      <c r="L30" s="8">
        <v>2981.8435362098758</v>
      </c>
      <c r="M30" s="8">
        <v>2988.1023506265551</v>
      </c>
      <c r="N30" s="8">
        <v>3000.523001405782</v>
      </c>
      <c r="O30" s="8">
        <v>3012.0671197726615</v>
      </c>
      <c r="P30" s="8">
        <v>3019.7097364233036</v>
      </c>
      <c r="Q30" s="8">
        <v>3024.1147780359975</v>
      </c>
      <c r="R30" s="9">
        <v>6.4339431877280528E-3</v>
      </c>
    </row>
    <row r="31" spans="1:18" ht="15" customHeight="1" x14ac:dyDescent="0.3">
      <c r="A31" s="30"/>
      <c r="B31" s="7" t="s">
        <v>144</v>
      </c>
      <c r="C31" s="8">
        <v>1228.8142247367309</v>
      </c>
      <c r="D31" s="8">
        <v>1244.4192275819453</v>
      </c>
      <c r="E31" s="8">
        <v>1256.3617302906239</v>
      </c>
      <c r="F31" s="8">
        <v>1267.5266356412058</v>
      </c>
      <c r="G31" s="8">
        <v>1277.9752892674851</v>
      </c>
      <c r="H31" s="8">
        <v>1288.1918242794077</v>
      </c>
      <c r="I31" s="8">
        <v>1298.8344627476858</v>
      </c>
      <c r="J31" s="8">
        <v>1309.1736890271973</v>
      </c>
      <c r="K31" s="8">
        <v>1317.9112968676438</v>
      </c>
      <c r="L31" s="8">
        <v>1325.4601258045609</v>
      </c>
      <c r="M31" s="8">
        <v>1328.242233196642</v>
      </c>
      <c r="N31" s="8">
        <v>1333.7633402381384</v>
      </c>
      <c r="O31" s="8">
        <v>1338.8948196055351</v>
      </c>
      <c r="P31" s="8">
        <v>1342.2920413256634</v>
      </c>
      <c r="Q31" s="8">
        <v>1344.2501276367768</v>
      </c>
      <c r="R31" s="9">
        <v>6.4339431877280528E-3</v>
      </c>
    </row>
    <row r="32" spans="1:18" ht="15" customHeight="1" x14ac:dyDescent="0.3">
      <c r="A32" s="30"/>
      <c r="B32" s="7" t="s">
        <v>145</v>
      </c>
      <c r="C32" s="8">
        <v>755.85884840546407</v>
      </c>
      <c r="D32" s="8">
        <v>765.45767892231845</v>
      </c>
      <c r="E32" s="8">
        <v>772.80366024540649</v>
      </c>
      <c r="F32" s="8">
        <v>779.67133180304563</v>
      </c>
      <c r="G32" s="8">
        <v>786.09842805434357</v>
      </c>
      <c r="H32" s="8">
        <v>792.3827452711796</v>
      </c>
      <c r="I32" s="8">
        <v>798.92916400127842</v>
      </c>
      <c r="J32" s="8">
        <v>805.28895013632996</v>
      </c>
      <c r="K32" s="8">
        <v>810.66356093359138</v>
      </c>
      <c r="L32" s="8">
        <v>815.30693910435627</v>
      </c>
      <c r="M32" s="8">
        <v>817.01824781741209</v>
      </c>
      <c r="N32" s="8">
        <v>820.41434913712362</v>
      </c>
      <c r="O32" s="8">
        <v>823.57078564898768</v>
      </c>
      <c r="P32" s="8">
        <v>825.66045880336901</v>
      </c>
      <c r="Q32" s="8">
        <v>826.86490194408373</v>
      </c>
      <c r="R32" s="9">
        <v>6.4339431877280528E-3</v>
      </c>
    </row>
    <row r="33" spans="1:18" ht="15" customHeight="1" x14ac:dyDescent="0.3">
      <c r="A33" s="30"/>
      <c r="B33" s="7" t="s">
        <v>146</v>
      </c>
      <c r="C33" s="8">
        <v>223.11084996808603</v>
      </c>
      <c r="D33" s="8">
        <v>225.94418748848793</v>
      </c>
      <c r="E33" s="8">
        <v>228.11253960912708</v>
      </c>
      <c r="F33" s="8">
        <v>230.1397065090832</v>
      </c>
      <c r="G33" s="8">
        <v>232.03682646802636</v>
      </c>
      <c r="H33" s="8">
        <v>233.89180158497467</v>
      </c>
      <c r="I33" s="8">
        <v>235.82414259044222</v>
      </c>
      <c r="J33" s="8">
        <v>237.70139426673069</v>
      </c>
      <c r="K33" s="8">
        <v>239.28784653325414</v>
      </c>
      <c r="L33" s="8">
        <v>240.65845700184641</v>
      </c>
      <c r="M33" s="8">
        <v>241.1635930366142</v>
      </c>
      <c r="N33" s="8">
        <v>242.16603820692217</v>
      </c>
      <c r="O33" s="8">
        <v>243.09774024959574</v>
      </c>
      <c r="P33" s="8">
        <v>243.71456011565016</v>
      </c>
      <c r="Q33" s="8">
        <v>244.070081961336</v>
      </c>
      <c r="R33" s="9">
        <v>6.4339431877280528E-3</v>
      </c>
    </row>
    <row r="34" spans="1:18" ht="15" customHeight="1" thickBot="1" x14ac:dyDescent="0.35">
      <c r="A34" s="30"/>
      <c r="B34" s="7" t="s">
        <v>147</v>
      </c>
      <c r="C34" s="8">
        <v>307.794984</v>
      </c>
      <c r="D34" s="8">
        <v>307.794984</v>
      </c>
      <c r="E34" s="8">
        <v>307.794984</v>
      </c>
      <c r="F34" s="8">
        <v>307.794984</v>
      </c>
      <c r="G34" s="8">
        <v>307.794984</v>
      </c>
      <c r="H34" s="8">
        <v>307.794984</v>
      </c>
      <c r="I34" s="8">
        <v>307.794984</v>
      </c>
      <c r="J34" s="8">
        <v>307.794984</v>
      </c>
      <c r="K34" s="8">
        <v>307.794984</v>
      </c>
      <c r="L34" s="8">
        <v>307.794984</v>
      </c>
      <c r="M34" s="8">
        <v>307.794984</v>
      </c>
      <c r="N34" s="8">
        <v>307.794984</v>
      </c>
      <c r="O34" s="8">
        <v>307.794984</v>
      </c>
      <c r="P34" s="8">
        <v>307.794984</v>
      </c>
      <c r="Q34" s="8">
        <v>307.794984</v>
      </c>
      <c r="R34" s="9">
        <v>0</v>
      </c>
    </row>
    <row r="35" spans="1:18" ht="15" customHeight="1" thickBot="1" x14ac:dyDescent="0.35">
      <c r="A35" s="47" t="s">
        <v>148</v>
      </c>
      <c r="B35" s="48"/>
      <c r="C35" s="13">
        <v>16241.563455881136</v>
      </c>
      <c r="D35" s="13">
        <v>16505.887802359426</v>
      </c>
      <c r="E35" s="13">
        <v>16733.314409431587</v>
      </c>
      <c r="F35" s="13">
        <v>16944.209469259979</v>
      </c>
      <c r="G35" s="13">
        <v>17139.661767448059</v>
      </c>
      <c r="H35" s="13">
        <v>17329.493233623074</v>
      </c>
      <c r="I35" s="13">
        <v>17533.306141422072</v>
      </c>
      <c r="J35" s="13">
        <v>17743.467018803993</v>
      </c>
      <c r="K35" s="13">
        <v>17954.307915295773</v>
      </c>
      <c r="L35" s="13">
        <v>18160.64716212064</v>
      </c>
      <c r="M35" s="13">
        <v>18338.441808677228</v>
      </c>
      <c r="N35" s="13">
        <v>18499.38939298797</v>
      </c>
      <c r="O35" s="13">
        <v>18642.555689276778</v>
      </c>
      <c r="P35" s="13">
        <v>18748.582740667985</v>
      </c>
      <c r="Q35" s="13">
        <v>18830.624073578198</v>
      </c>
      <c r="R35" s="14">
        <v>1.0621070389625231E-2</v>
      </c>
    </row>
    <row r="36" spans="1:18" ht="15" customHeight="1" x14ac:dyDescent="0.3">
      <c r="A36" s="32"/>
      <c r="B36" s="7" t="s">
        <v>149</v>
      </c>
      <c r="C36" s="8">
        <v>66021.577509673851</v>
      </c>
      <c r="D36" s="8">
        <v>67033.548680872089</v>
      </c>
      <c r="E36" s="8">
        <v>67923.265161271818</v>
      </c>
      <c r="F36" s="8">
        <v>68755.008408300331</v>
      </c>
      <c r="G36" s="8">
        <v>69415.262507273204</v>
      </c>
      <c r="H36" s="8">
        <v>70040.285466463582</v>
      </c>
      <c r="I36" s="8">
        <v>70791.220482612698</v>
      </c>
      <c r="J36" s="8">
        <v>71387.079876425269</v>
      </c>
      <c r="K36" s="8">
        <v>72004.107707850679</v>
      </c>
      <c r="L36" s="8">
        <v>72585.179178285616</v>
      </c>
      <c r="M36" s="8">
        <v>73224.56182253937</v>
      </c>
      <c r="N36" s="8">
        <v>73684.44871133563</v>
      </c>
      <c r="O36" s="8">
        <v>74164.287210254915</v>
      </c>
      <c r="P36" s="8">
        <v>74589.903035372394</v>
      </c>
      <c r="Q36" s="8">
        <v>74994.561961670101</v>
      </c>
      <c r="R36" s="9">
        <v>9.1439804434914063E-3</v>
      </c>
    </row>
    <row r="37" spans="1:18" ht="15" customHeight="1" x14ac:dyDescent="0.3">
      <c r="A37" s="32"/>
      <c r="B37" s="7" t="s">
        <v>68</v>
      </c>
      <c r="C37" s="8">
        <v>2183.243439796966</v>
      </c>
      <c r="D37" s="8">
        <v>2226.9901651981472</v>
      </c>
      <c r="E37" s="8">
        <v>2259.5744173664534</v>
      </c>
      <c r="F37" s="8">
        <v>2288.6215812708792</v>
      </c>
      <c r="G37" s="8">
        <v>2311.8509246455728</v>
      </c>
      <c r="H37" s="8">
        <v>2334.3040832825645</v>
      </c>
      <c r="I37" s="8">
        <v>2361.2661091399559</v>
      </c>
      <c r="J37" s="8">
        <v>2382.9247896732941</v>
      </c>
      <c r="K37" s="8">
        <v>2406.2265687503386</v>
      </c>
      <c r="L37" s="8">
        <v>2428.0251114930343</v>
      </c>
      <c r="M37" s="8">
        <v>2453.3181614282353</v>
      </c>
      <c r="N37" s="8">
        <v>2472.1498943792158</v>
      </c>
      <c r="O37" s="8">
        <v>2491.9045906122387</v>
      </c>
      <c r="P37" s="8">
        <v>2509.5323971347971</v>
      </c>
      <c r="Q37" s="8">
        <v>2525.6966687157797</v>
      </c>
      <c r="R37" s="9">
        <v>1.046187134190979E-2</v>
      </c>
    </row>
    <row r="38" spans="1:18" ht="15" customHeight="1" x14ac:dyDescent="0.3">
      <c r="A38" s="32"/>
      <c r="B38" s="7" t="s">
        <v>78</v>
      </c>
      <c r="C38" s="8">
        <v>1032.3067175406095</v>
      </c>
      <c r="D38" s="8">
        <v>1056.4368349572287</v>
      </c>
      <c r="E38" s="8">
        <v>1074.1552197824512</v>
      </c>
      <c r="F38" s="8">
        <v>1089.0184167805521</v>
      </c>
      <c r="G38" s="8">
        <v>1102.4177780065463</v>
      </c>
      <c r="H38" s="8">
        <v>1115.4095969644227</v>
      </c>
      <c r="I38" s="8">
        <v>1130.4004515656723</v>
      </c>
      <c r="J38" s="8">
        <v>1143.7479669382515</v>
      </c>
      <c r="K38" s="8">
        <v>1158.0721732870818</v>
      </c>
      <c r="L38" s="8">
        <v>1171.429870473967</v>
      </c>
      <c r="M38" s="8">
        <v>1186.18875075868</v>
      </c>
      <c r="N38" s="8">
        <v>1197.798193700238</v>
      </c>
      <c r="O38" s="8">
        <v>1209.9516884871005</v>
      </c>
      <c r="P38" s="8">
        <v>1220.8798137942013</v>
      </c>
      <c r="Q38" s="8">
        <v>1230.8969500098415</v>
      </c>
      <c r="R38" s="9">
        <v>1.2646969361675753E-2</v>
      </c>
    </row>
    <row r="39" spans="1:18" ht="15" customHeight="1" x14ac:dyDescent="0.3">
      <c r="A39" s="32"/>
      <c r="B39" s="7" t="s">
        <v>80</v>
      </c>
      <c r="C39" s="8">
        <v>2240.6346815661282</v>
      </c>
      <c r="D39" s="8">
        <v>2278.2588841002334</v>
      </c>
      <c r="E39" s="8">
        <v>2311.3662183224128</v>
      </c>
      <c r="F39" s="8">
        <v>2342.1728929402466</v>
      </c>
      <c r="G39" s="8">
        <v>2367.7193595800418</v>
      </c>
      <c r="H39" s="8">
        <v>2392.2262443645332</v>
      </c>
      <c r="I39" s="8">
        <v>2421.2486084048337</v>
      </c>
      <c r="J39" s="8">
        <v>2445.3738565372319</v>
      </c>
      <c r="K39" s="8">
        <v>2470.6730812450614</v>
      </c>
      <c r="L39" s="8">
        <v>2494.4174313703729</v>
      </c>
      <c r="M39" s="8">
        <v>2520.7106512426858</v>
      </c>
      <c r="N39" s="8">
        <v>2540.2900346359334</v>
      </c>
      <c r="O39" s="8">
        <v>2560.7603830454987</v>
      </c>
      <c r="P39" s="8">
        <v>2579.0580677190896</v>
      </c>
      <c r="Q39" s="8">
        <v>2596.2032439327409</v>
      </c>
      <c r="R39" s="9">
        <v>1.0576318092955672E-2</v>
      </c>
    </row>
    <row r="40" spans="1:18" ht="15" customHeight="1" x14ac:dyDescent="0.3">
      <c r="A40" s="32"/>
      <c r="B40" s="7" t="s">
        <v>81</v>
      </c>
      <c r="C40" s="8">
        <v>1185.8223686910394</v>
      </c>
      <c r="D40" s="8">
        <v>1198.4680856700809</v>
      </c>
      <c r="E40" s="8">
        <v>1208.1873455658115</v>
      </c>
      <c r="F40" s="8">
        <v>1220.2692190214696</v>
      </c>
      <c r="G40" s="8">
        <v>1232.4719112116843</v>
      </c>
      <c r="H40" s="8">
        <v>1244.7966303238011</v>
      </c>
      <c r="I40" s="8">
        <v>1257.2445966270393</v>
      </c>
      <c r="J40" s="8">
        <v>1269.8170425933097</v>
      </c>
      <c r="K40" s="8">
        <v>1282.5152130192428</v>
      </c>
      <c r="L40" s="8">
        <v>1295.340365149435</v>
      </c>
      <c r="M40" s="8">
        <v>1308.2937688009295</v>
      </c>
      <c r="N40" s="8">
        <v>1321.3767064889387</v>
      </c>
      <c r="O40" s="8">
        <v>1334.5904735538281</v>
      </c>
      <c r="P40" s="8">
        <v>1347.9363782893663</v>
      </c>
      <c r="Q40" s="8">
        <v>1361.4157420722599</v>
      </c>
      <c r="R40" s="9">
        <v>9.9122778977318582E-3</v>
      </c>
    </row>
    <row r="41" spans="1:18" ht="15" customHeight="1" thickBot="1" x14ac:dyDescent="0.35">
      <c r="A41" s="32"/>
      <c r="B41" s="7" t="s">
        <v>150</v>
      </c>
      <c r="C41" s="8">
        <v>1442.5867102143229</v>
      </c>
      <c r="D41" s="8">
        <v>1469.5980087991531</v>
      </c>
      <c r="E41" s="8">
        <v>1490.0725846959283</v>
      </c>
      <c r="F41" s="8">
        <v>1507.9985397774838</v>
      </c>
      <c r="G41" s="8">
        <v>1522.9142664105348</v>
      </c>
      <c r="H41" s="8">
        <v>1537.2308289073667</v>
      </c>
      <c r="I41" s="8">
        <v>1554.1358192981443</v>
      </c>
      <c r="J41" s="8">
        <v>1568.1197144916714</v>
      </c>
      <c r="K41" s="8">
        <v>1582.98131969573</v>
      </c>
      <c r="L41" s="8">
        <v>1596.9368707808467</v>
      </c>
      <c r="M41" s="8">
        <v>1612.6256248608615</v>
      </c>
      <c r="N41" s="8">
        <v>1624.4632661045637</v>
      </c>
      <c r="O41" s="8">
        <v>1636.8591907169921</v>
      </c>
      <c r="P41" s="8">
        <v>1647.9988705502039</v>
      </c>
      <c r="Q41" s="8">
        <v>1658.3289838054084</v>
      </c>
      <c r="R41" s="9">
        <v>1.0004905618208548E-2</v>
      </c>
    </row>
    <row r="42" spans="1:18" ht="15" customHeight="1" thickBot="1" x14ac:dyDescent="0.35">
      <c r="A42" s="47" t="s">
        <v>151</v>
      </c>
      <c r="B42" s="48"/>
      <c r="C42" s="13">
        <v>74106.171427482914</v>
      </c>
      <c r="D42" s="13">
        <v>75263.300659596935</v>
      </c>
      <c r="E42" s="13">
        <v>76266.620947004878</v>
      </c>
      <c r="F42" s="13">
        <v>77203.089058090962</v>
      </c>
      <c r="G42" s="13">
        <v>77952.636747127588</v>
      </c>
      <c r="H42" s="13">
        <v>78664.252850306264</v>
      </c>
      <c r="I42" s="13">
        <v>79515.516067648336</v>
      </c>
      <c r="J42" s="13">
        <v>80197.063246659032</v>
      </c>
      <c r="K42" s="13">
        <v>80904.57606384813</v>
      </c>
      <c r="L42" s="13">
        <v>81571.328827553269</v>
      </c>
      <c r="M42" s="13">
        <v>82305.698779630766</v>
      </c>
      <c r="N42" s="13">
        <v>82840.526806644528</v>
      </c>
      <c r="O42" s="13">
        <v>83398.353536670576</v>
      </c>
      <c r="P42" s="13">
        <v>83895.308562860053</v>
      </c>
      <c r="Q42" s="13">
        <v>84367.103550206128</v>
      </c>
      <c r="R42" s="14">
        <v>9.305799571776463E-3</v>
      </c>
    </row>
    <row r="43" spans="1:18" ht="15" customHeight="1" x14ac:dyDescent="0.3">
      <c r="A43" s="30"/>
      <c r="B43" s="7" t="s">
        <v>152</v>
      </c>
      <c r="C43" s="8">
        <v>16543.015758059591</v>
      </c>
      <c r="D43" s="8">
        <v>16801.326324537928</v>
      </c>
      <c r="E43" s="8">
        <v>17025.301507781776</v>
      </c>
      <c r="F43" s="8">
        <v>17234.353013482309</v>
      </c>
      <c r="G43" s="8">
        <v>17401.677529002372</v>
      </c>
      <c r="H43" s="8">
        <v>17560.534425557787</v>
      </c>
      <c r="I43" s="8">
        <v>17750.565303519514</v>
      </c>
      <c r="J43" s="8">
        <v>17902.709794390532</v>
      </c>
      <c r="K43" s="8">
        <v>18060.650698074132</v>
      </c>
      <c r="L43" s="8">
        <v>18209.492572701231</v>
      </c>
      <c r="M43" s="8">
        <v>18373.428901558153</v>
      </c>
      <c r="N43" s="8">
        <v>18492.820691854577</v>
      </c>
      <c r="O43" s="8">
        <v>18617.346574211326</v>
      </c>
      <c r="P43" s="8">
        <v>18728.283823713471</v>
      </c>
      <c r="Q43" s="8">
        <v>18833.604497550696</v>
      </c>
      <c r="R43" s="9">
        <v>9.305799571776463E-3</v>
      </c>
    </row>
    <row r="44" spans="1:18" ht="15" customHeight="1" thickBot="1" x14ac:dyDescent="0.35">
      <c r="A44" s="33"/>
      <c r="B44" s="7" t="s">
        <v>153</v>
      </c>
      <c r="C44" s="8">
        <v>3154.8744805289298</v>
      </c>
      <c r="D44" s="8">
        <v>3154.8744805289298</v>
      </c>
      <c r="E44" s="8">
        <v>3154.8744805289298</v>
      </c>
      <c r="F44" s="8">
        <v>3154.8744805289298</v>
      </c>
      <c r="G44" s="8">
        <v>3154.8744805289298</v>
      </c>
      <c r="H44" s="8">
        <v>3154.8744805289298</v>
      </c>
      <c r="I44" s="8">
        <v>3154.8744805289298</v>
      </c>
      <c r="J44" s="8">
        <v>3154.8744805289298</v>
      </c>
      <c r="K44" s="8">
        <v>3154.8744805289298</v>
      </c>
      <c r="L44" s="8">
        <v>3154.8744805289298</v>
      </c>
      <c r="M44" s="8">
        <v>3154.8744805289298</v>
      </c>
      <c r="N44" s="8">
        <v>3154.8744805289298</v>
      </c>
      <c r="O44" s="8">
        <v>3154.8744805289298</v>
      </c>
      <c r="P44" s="8">
        <v>3154.8744805289298</v>
      </c>
      <c r="Q44" s="8">
        <v>3154.8744805289298</v>
      </c>
      <c r="R44" s="9">
        <v>0</v>
      </c>
    </row>
    <row r="45" spans="1:18" ht="15" customHeight="1" thickBot="1" x14ac:dyDescent="0.35">
      <c r="A45" s="47" t="s">
        <v>154</v>
      </c>
      <c r="B45" s="48"/>
      <c r="C45" s="13">
        <v>19697.890238588523</v>
      </c>
      <c r="D45" s="13">
        <v>19956.200805066859</v>
      </c>
      <c r="E45" s="13">
        <v>20180.175988310708</v>
      </c>
      <c r="F45" s="13">
        <v>20389.22749401124</v>
      </c>
      <c r="G45" s="13">
        <v>20556.552009531304</v>
      </c>
      <c r="H45" s="13">
        <v>20715.408906086719</v>
      </c>
      <c r="I45" s="13">
        <v>20905.439784048445</v>
      </c>
      <c r="J45" s="13">
        <v>21057.584274919463</v>
      </c>
      <c r="K45" s="13">
        <v>21215.525178603064</v>
      </c>
      <c r="L45" s="13">
        <v>21364.367053230162</v>
      </c>
      <c r="M45" s="13">
        <v>21528.303382087084</v>
      </c>
      <c r="N45" s="13">
        <v>21647.695172383508</v>
      </c>
      <c r="O45" s="13">
        <v>21772.221054740257</v>
      </c>
      <c r="P45" s="13">
        <v>21883.158304242403</v>
      </c>
      <c r="Q45" s="13">
        <v>21988.478978079627</v>
      </c>
      <c r="R45" s="14">
        <v>7.888602194990213E-3</v>
      </c>
    </row>
    <row r="46" spans="1:18" ht="15" customHeight="1" x14ac:dyDescent="0.3">
      <c r="A46" s="30"/>
      <c r="B46" s="7" t="s">
        <v>155</v>
      </c>
      <c r="C46" s="8">
        <v>4755.2488951979221</v>
      </c>
      <c r="D46" s="8">
        <v>4831.4344396723081</v>
      </c>
      <c r="E46" s="8">
        <v>4896.7085486700389</v>
      </c>
      <c r="F46" s="8">
        <v>4957.0929969196395</v>
      </c>
      <c r="G46" s="8">
        <v>5005.8343769145695</v>
      </c>
      <c r="H46" s="8">
        <v>5052.1406181451466</v>
      </c>
      <c r="I46" s="8">
        <v>5107.3901796420187</v>
      </c>
      <c r="J46" s="8">
        <v>5151.9887663227246</v>
      </c>
      <c r="K46" s="8">
        <v>5198.3324994027635</v>
      </c>
      <c r="L46" s="8">
        <v>5241.9687007124039</v>
      </c>
      <c r="M46" s="8">
        <v>5289.8341906656588</v>
      </c>
      <c r="N46" s="8">
        <v>5324.9156017948053</v>
      </c>
      <c r="O46" s="8">
        <v>5361.4926149325602</v>
      </c>
      <c r="P46" s="8">
        <v>5394.0770877076948</v>
      </c>
      <c r="Q46" s="8">
        <v>5424.9775333669377</v>
      </c>
      <c r="R46" s="9">
        <v>9.4561956300112104E-3</v>
      </c>
    </row>
    <row r="47" spans="1:18" ht="15" customHeight="1" x14ac:dyDescent="0.3">
      <c r="A47" s="30"/>
      <c r="B47" s="7" t="s">
        <v>156</v>
      </c>
      <c r="C47" s="8">
        <v>186.99926140225293</v>
      </c>
      <c r="D47" s="8">
        <v>187.98434528720568</v>
      </c>
      <c r="E47" s="8">
        <v>189.62312283325983</v>
      </c>
      <c r="F47" s="8">
        <v>191.6930924354711</v>
      </c>
      <c r="G47" s="8">
        <v>192.94013598297423</v>
      </c>
      <c r="H47" s="8">
        <v>194.09260576654583</v>
      </c>
      <c r="I47" s="8">
        <v>195.61502406095607</v>
      </c>
      <c r="J47" s="8">
        <v>196.46980818888437</v>
      </c>
      <c r="K47" s="8">
        <v>197.31113202337752</v>
      </c>
      <c r="L47" s="8">
        <v>198.14164048775942</v>
      </c>
      <c r="M47" s="8">
        <v>199.25234876475724</v>
      </c>
      <c r="N47" s="8">
        <v>199.83939519711731</v>
      </c>
      <c r="O47" s="8">
        <v>200.4646565132702</v>
      </c>
      <c r="P47" s="8">
        <v>201.02283589230279</v>
      </c>
      <c r="Q47" s="8">
        <v>201.58708287051522</v>
      </c>
      <c r="R47" s="9">
        <v>5.3799052772351974E-3</v>
      </c>
    </row>
    <row r="48" spans="1:18" ht="15" customHeight="1" thickBot="1" x14ac:dyDescent="0.35">
      <c r="A48" s="30"/>
      <c r="B48" s="7" t="s">
        <v>157</v>
      </c>
      <c r="C48" s="8">
        <v>557.15604498272694</v>
      </c>
      <c r="D48" s="8">
        <v>557.15604498272694</v>
      </c>
      <c r="E48" s="8">
        <v>557.15604498272694</v>
      </c>
      <c r="F48" s="8">
        <v>557.15604498272694</v>
      </c>
      <c r="G48" s="8">
        <v>557.15604498272694</v>
      </c>
      <c r="H48" s="8">
        <v>557.15604498272694</v>
      </c>
      <c r="I48" s="8">
        <v>557.15604498272694</v>
      </c>
      <c r="J48" s="8">
        <v>557.15604498272694</v>
      </c>
      <c r="K48" s="8">
        <v>557.15604498272694</v>
      </c>
      <c r="L48" s="8">
        <v>557.15604498272694</v>
      </c>
      <c r="M48" s="8">
        <v>557.15604498272694</v>
      </c>
      <c r="N48" s="8">
        <v>557.15604498272694</v>
      </c>
      <c r="O48" s="8">
        <v>557.15604498272694</v>
      </c>
      <c r="P48" s="8">
        <v>557.15604498272694</v>
      </c>
      <c r="Q48" s="8">
        <v>557.15604498272694</v>
      </c>
      <c r="R48" s="9">
        <v>0</v>
      </c>
    </row>
    <row r="49" spans="1:18" ht="15" customHeight="1" thickBot="1" x14ac:dyDescent="0.35">
      <c r="A49" s="47" t="s">
        <v>158</v>
      </c>
      <c r="B49" s="48"/>
      <c r="C49" s="13">
        <v>99303.465867654333</v>
      </c>
      <c r="D49" s="13">
        <v>100796.07629460603</v>
      </c>
      <c r="E49" s="13">
        <v>102090.2846518016</v>
      </c>
      <c r="F49" s="13">
        <v>103298.25868644002</v>
      </c>
      <c r="G49" s="13">
        <v>104265.11931453914</v>
      </c>
      <c r="H49" s="13">
        <v>105183.05102528739</v>
      </c>
      <c r="I49" s="13">
        <v>106281.11710038247</v>
      </c>
      <c r="J49" s="13">
        <v>107160.26214107282</v>
      </c>
      <c r="K49" s="13">
        <v>108072.90091886005</v>
      </c>
      <c r="L49" s="13">
        <v>108932.96226696631</v>
      </c>
      <c r="M49" s="13">
        <v>109880.24474613098</v>
      </c>
      <c r="N49" s="13">
        <v>110570.13302100268</v>
      </c>
      <c r="O49" s="13">
        <v>111289.68790783937</v>
      </c>
      <c r="P49" s="13">
        <v>111930.72283568517</v>
      </c>
      <c r="Q49" s="13">
        <v>112539.30318950592</v>
      </c>
      <c r="R49" s="14">
        <v>8.9773460188384835E-3</v>
      </c>
    </row>
    <row r="50" spans="1:18" ht="15" customHeight="1" thickBot="1" x14ac:dyDescent="0.35">
      <c r="A50" s="47" t="s">
        <v>159</v>
      </c>
      <c r="B50" s="48"/>
      <c r="C50" s="13">
        <v>1862.2641275276715</v>
      </c>
      <c r="D50" s="13">
        <v>1862.2641275276715</v>
      </c>
      <c r="E50" s="13">
        <v>1862.2641275276715</v>
      </c>
      <c r="F50" s="13">
        <v>1862.2641275276715</v>
      </c>
      <c r="G50" s="13">
        <v>1862.2641275276715</v>
      </c>
      <c r="H50" s="13">
        <v>1862.2641275276715</v>
      </c>
      <c r="I50" s="13">
        <v>1862.2641275276715</v>
      </c>
      <c r="J50" s="13">
        <v>1862.2641275276715</v>
      </c>
      <c r="K50" s="13">
        <v>1862.2641275276715</v>
      </c>
      <c r="L50" s="13">
        <v>1862.2641275276715</v>
      </c>
      <c r="M50" s="13">
        <v>1862.2641275276715</v>
      </c>
      <c r="N50" s="13">
        <v>1862.2641275276715</v>
      </c>
      <c r="O50" s="13">
        <v>1862.2641275276715</v>
      </c>
      <c r="P50" s="13">
        <v>1862.2641275276715</v>
      </c>
      <c r="Q50" s="13">
        <v>1862.2641275276715</v>
      </c>
      <c r="R50" s="14">
        <v>0</v>
      </c>
    </row>
    <row r="51" spans="1:18" ht="15" customHeight="1" thickBot="1" x14ac:dyDescent="0.35">
      <c r="A51" s="47" t="s">
        <v>160</v>
      </c>
      <c r="B51" s="48"/>
      <c r="C51" s="13">
        <v>18182.787943153173</v>
      </c>
      <c r="D51" s="13">
        <v>18557.764068541263</v>
      </c>
      <c r="E51" s="13">
        <v>18670.457918014672</v>
      </c>
      <c r="F51" s="13">
        <v>18839.261276298097</v>
      </c>
      <c r="G51" s="13">
        <v>18985.422710963983</v>
      </c>
      <c r="H51" s="13">
        <v>19135.677006691851</v>
      </c>
      <c r="I51" s="13">
        <v>19291.350175344051</v>
      </c>
      <c r="J51" s="13">
        <v>19440.295034422081</v>
      </c>
      <c r="K51" s="13">
        <v>19597.051012913522</v>
      </c>
      <c r="L51" s="13">
        <v>19766.692268916271</v>
      </c>
      <c r="M51" s="13">
        <v>19958.252482222277</v>
      </c>
      <c r="N51" s="13">
        <v>20122.261123802389</v>
      </c>
      <c r="O51" s="13">
        <v>20292.960198069421</v>
      </c>
      <c r="P51" s="13">
        <v>20435.021100346901</v>
      </c>
      <c r="Q51" s="13">
        <v>20571.563285355889</v>
      </c>
      <c r="R51" s="14">
        <v>8.8557154391426529E-3</v>
      </c>
    </row>
    <row r="52" spans="1:18" ht="15" customHeight="1" thickBot="1" x14ac:dyDescent="0.35">
      <c r="A52" s="47" t="s">
        <v>161</v>
      </c>
      <c r="B52" s="48"/>
      <c r="C52" s="13">
        <v>9.7166399999999999</v>
      </c>
      <c r="D52" s="13">
        <v>9.7166399999999999</v>
      </c>
      <c r="E52" s="13">
        <v>9.7166399999999999</v>
      </c>
      <c r="F52" s="13">
        <v>9.7166399999999999</v>
      </c>
      <c r="G52" s="13">
        <v>9.7270880000000002</v>
      </c>
      <c r="H52" s="13">
        <v>9.7270880000000002</v>
      </c>
      <c r="I52" s="13">
        <v>9.7270880000000002</v>
      </c>
      <c r="J52" s="13">
        <v>9.7270880000000002</v>
      </c>
      <c r="K52" s="13">
        <v>9.7375360000000004</v>
      </c>
      <c r="L52" s="13">
        <v>9.7375360000000004</v>
      </c>
      <c r="M52" s="13">
        <v>9.7375360000000004</v>
      </c>
      <c r="N52" s="13">
        <v>9.7479839999999989</v>
      </c>
      <c r="O52" s="13">
        <v>9.7479839999999989</v>
      </c>
      <c r="P52" s="13">
        <v>9.7479839999999989</v>
      </c>
      <c r="Q52" s="13">
        <v>9.7479839999999989</v>
      </c>
      <c r="R52" s="14">
        <v>2.3007036927458202E-4</v>
      </c>
    </row>
    <row r="53" spans="1:18" ht="15" customHeight="1" thickBot="1" x14ac:dyDescent="0.35">
      <c r="A53" s="47" t="s">
        <v>162</v>
      </c>
      <c r="B53" s="48"/>
      <c r="C53" s="13">
        <v>119358.23457833518</v>
      </c>
      <c r="D53" s="13">
        <v>121225.82113067496</v>
      </c>
      <c r="E53" s="13">
        <v>122632.72333734394</v>
      </c>
      <c r="F53" s="13">
        <v>124009.50073026579</v>
      </c>
      <c r="G53" s="13">
        <v>125122.53324103079</v>
      </c>
      <c r="H53" s="13">
        <v>126190.71924750692</v>
      </c>
      <c r="I53" s="13">
        <v>127444.45849125419</v>
      </c>
      <c r="J53" s="13">
        <v>128472.54839102257</v>
      </c>
      <c r="K53" s="13">
        <v>129541.95359530124</v>
      </c>
      <c r="L53" s="13">
        <v>130571.65619941025</v>
      </c>
      <c r="M53" s="13">
        <v>131710.49889188094</v>
      </c>
      <c r="N53" s="13">
        <v>132564.40625633273</v>
      </c>
      <c r="O53" s="13">
        <v>133454.66021743647</v>
      </c>
      <c r="P53" s="13">
        <v>134237.75604755973</v>
      </c>
      <c r="Q53" s="13">
        <v>134982.87858638947</v>
      </c>
      <c r="R53" s="14">
        <v>8.8257622083469656E-3</v>
      </c>
    </row>
    <row r="54" spans="1:18" ht="15" customHeight="1" x14ac:dyDescent="0.3">
      <c r="A54" s="30"/>
      <c r="B54" s="7" t="s">
        <v>101</v>
      </c>
      <c r="C54" s="8">
        <v>23306.294300000001</v>
      </c>
      <c r="D54" s="8">
        <v>23771.6443</v>
      </c>
      <c r="E54" s="8">
        <v>24089.501049999999</v>
      </c>
      <c r="F54" s="8">
        <v>24327.499199999998</v>
      </c>
      <c r="G54" s="8">
        <v>24576.211749999999</v>
      </c>
      <c r="H54" s="8">
        <v>24812.972750000001</v>
      </c>
      <c r="I54" s="8">
        <v>25130.659250000001</v>
      </c>
      <c r="J54" s="8">
        <v>25485.29</v>
      </c>
      <c r="K54" s="8">
        <v>25889.9175</v>
      </c>
      <c r="L54" s="8">
        <v>26338.48085</v>
      </c>
      <c r="M54" s="8">
        <v>26831.50215</v>
      </c>
      <c r="N54" s="8">
        <v>27288.7369</v>
      </c>
      <c r="O54" s="8">
        <v>27763.223650000004</v>
      </c>
      <c r="P54" s="8">
        <v>28231.933250000002</v>
      </c>
      <c r="Q54" s="8">
        <v>28696.034749999999</v>
      </c>
      <c r="R54" s="9">
        <v>1.4970631440928583E-2</v>
      </c>
    </row>
    <row r="55" spans="1:18" ht="15" customHeight="1" x14ac:dyDescent="0.3">
      <c r="A55" s="30"/>
      <c r="B55" s="7" t="s">
        <v>163</v>
      </c>
      <c r="C55" s="8">
        <v>1057.9526718681634</v>
      </c>
      <c r="D55" s="8">
        <v>1085.0042801622769</v>
      </c>
      <c r="E55" s="8">
        <v>1095.5410713913982</v>
      </c>
      <c r="F55" s="8">
        <v>1102.8407176842727</v>
      </c>
      <c r="G55" s="8">
        <v>1108.3525802969648</v>
      </c>
      <c r="H55" s="8">
        <v>1113.3524542395853</v>
      </c>
      <c r="I55" s="8">
        <v>1119.7175186541954</v>
      </c>
      <c r="J55" s="8">
        <v>1128.1014186278744</v>
      </c>
      <c r="K55" s="8">
        <v>1139.2634672811264</v>
      </c>
      <c r="L55" s="8">
        <v>1151.2864245374958</v>
      </c>
      <c r="M55" s="8">
        <v>1165.3912278712805</v>
      </c>
      <c r="N55" s="8">
        <v>1176.1686906945479</v>
      </c>
      <c r="O55" s="8">
        <v>1186.9509276812505</v>
      </c>
      <c r="P55" s="8">
        <v>1198.1133359631615</v>
      </c>
      <c r="Q55" s="8">
        <v>1209.8138097142648</v>
      </c>
      <c r="R55" s="9">
        <v>9.6268191816941684E-3</v>
      </c>
    </row>
    <row r="56" spans="1:18" ht="15" customHeight="1" thickBot="1" x14ac:dyDescent="0.35">
      <c r="A56" s="30"/>
      <c r="B56" s="7" t="s">
        <v>164</v>
      </c>
      <c r="C56" s="8">
        <v>1039.9254881318366</v>
      </c>
      <c r="D56" s="8">
        <v>1078.1396398377233</v>
      </c>
      <c r="E56" s="8">
        <v>1105.6302086086018</v>
      </c>
      <c r="F56" s="8">
        <v>1130.7825623157273</v>
      </c>
      <c r="G56" s="8">
        <v>1155.2754997030352</v>
      </c>
      <c r="H56" s="8">
        <v>1178.7376257604146</v>
      </c>
      <c r="I56" s="8">
        <v>1203.9733613458047</v>
      </c>
      <c r="J56" s="8">
        <v>1230.6269813721258</v>
      </c>
      <c r="K56" s="8">
        <v>1258.5243727188736</v>
      </c>
      <c r="L56" s="8">
        <v>1285.3374154625042</v>
      </c>
      <c r="M56" s="8">
        <v>1311.9731721287196</v>
      </c>
      <c r="N56" s="8">
        <v>1332.4560293054524</v>
      </c>
      <c r="O56" s="8">
        <v>1352.1680323187493</v>
      </c>
      <c r="P56" s="8">
        <v>1370.2124240368387</v>
      </c>
      <c r="Q56" s="8">
        <v>1386.8994702857353</v>
      </c>
      <c r="R56" s="9">
        <v>2.0778762014797891E-2</v>
      </c>
    </row>
    <row r="57" spans="1:18" ht="15" customHeight="1" thickBot="1" x14ac:dyDescent="0.35">
      <c r="A57" s="47" t="s">
        <v>165</v>
      </c>
      <c r="B57" s="48"/>
      <c r="C57" s="13">
        <v>25404.172460000002</v>
      </c>
      <c r="D57" s="13">
        <v>25934.788219999999</v>
      </c>
      <c r="E57" s="13">
        <v>26290.672330000001</v>
      </c>
      <c r="F57" s="13">
        <v>26561.122479999998</v>
      </c>
      <c r="G57" s="13">
        <v>26839.839829999997</v>
      </c>
      <c r="H57" s="13">
        <v>27105.062830000003</v>
      </c>
      <c r="I57" s="13">
        <v>27454.350130000003</v>
      </c>
      <c r="J57" s="13">
        <v>27844.018400000001</v>
      </c>
      <c r="K57" s="13">
        <v>28287.70534</v>
      </c>
      <c r="L57" s="13">
        <v>28775.10469</v>
      </c>
      <c r="M57" s="13">
        <v>29308.866550000002</v>
      </c>
      <c r="N57" s="13">
        <v>29797.36162</v>
      </c>
      <c r="O57" s="13">
        <v>30302.342610000003</v>
      </c>
      <c r="P57" s="13">
        <v>30800.259010000002</v>
      </c>
      <c r="Q57" s="13">
        <v>31292.748029999999</v>
      </c>
      <c r="R57" s="14">
        <v>1.5002347033913344E-2</v>
      </c>
    </row>
    <row r="58" spans="1:18" ht="15" customHeight="1" thickBot="1" x14ac:dyDescent="0.35">
      <c r="A58" s="47" t="s">
        <v>166</v>
      </c>
      <c r="B58" s="48"/>
      <c r="C58" s="13">
        <v>3944.5144799999994</v>
      </c>
      <c r="D58" s="13">
        <v>3988.7207999999996</v>
      </c>
      <c r="E58" s="13">
        <v>4025.5725599999996</v>
      </c>
      <c r="F58" s="13">
        <v>4065.3232800000001</v>
      </c>
      <c r="G58" s="13">
        <v>4106.2358400000003</v>
      </c>
      <c r="H58" s="13">
        <v>4151.2430399999994</v>
      </c>
      <c r="I58" s="13">
        <v>4196.3968799999993</v>
      </c>
      <c r="J58" s="13">
        <v>4240.8513599999997</v>
      </c>
      <c r="K58" s="13">
        <v>4274.8379999999997</v>
      </c>
      <c r="L58" s="13">
        <v>4305.2375999999995</v>
      </c>
      <c r="M58" s="13">
        <v>4327.2223199999999</v>
      </c>
      <c r="N58" s="13">
        <v>4346.26296</v>
      </c>
      <c r="O58" s="13">
        <v>4361.7278399999996</v>
      </c>
      <c r="P58" s="13">
        <v>4369.9283999999998</v>
      </c>
      <c r="Q58" s="13">
        <v>4370.571359999999</v>
      </c>
      <c r="R58" s="14">
        <v>7.353179400136467E-3</v>
      </c>
    </row>
    <row r="59" spans="1:18" ht="15" customHeight="1" thickBot="1" x14ac:dyDescent="0.35">
      <c r="A59" s="47" t="s">
        <v>167</v>
      </c>
      <c r="B59" s="48"/>
      <c r="C59" s="13">
        <v>213407.78516543377</v>
      </c>
      <c r="D59" s="13">
        <v>216760.4148619475</v>
      </c>
      <c r="E59" s="13">
        <v>219467.37690963809</v>
      </c>
      <c r="F59" s="13">
        <v>222173.44735220468</v>
      </c>
      <c r="G59" s="13">
        <v>224597.242681601</v>
      </c>
      <c r="H59" s="13">
        <v>227049.12919142222</v>
      </c>
      <c r="I59" s="13">
        <v>229485.68705244287</v>
      </c>
      <c r="J59" s="13">
        <v>231368.79729209526</v>
      </c>
      <c r="K59" s="13">
        <v>233390.69894193741</v>
      </c>
      <c r="L59" s="13">
        <v>235440.79534597788</v>
      </c>
      <c r="M59" s="13">
        <v>237741.37543974203</v>
      </c>
      <c r="N59" s="13">
        <v>239594.3331867063</v>
      </c>
      <c r="O59" s="13">
        <v>241553.12923941269</v>
      </c>
      <c r="P59" s="13">
        <v>243368.74708705582</v>
      </c>
      <c r="Q59" s="13">
        <v>245208.23651387636</v>
      </c>
      <c r="R59" s="14">
        <v>9.9710237170576033E-3</v>
      </c>
    </row>
    <row r="60" spans="1:18" ht="15" customHeight="1" thickBot="1" x14ac:dyDescent="0.35">
      <c r="A60" s="47" t="s">
        <v>168</v>
      </c>
      <c r="B60" s="48"/>
      <c r="C60" s="13">
        <v>261911.63218543379</v>
      </c>
      <c r="D60" s="13">
        <v>266140.40876194753</v>
      </c>
      <c r="E60" s="13">
        <v>269495.84971963812</v>
      </c>
      <c r="F60" s="13">
        <v>272749.48879220471</v>
      </c>
      <c r="G60" s="13">
        <v>275713.14075160102</v>
      </c>
      <c r="H60" s="13">
        <v>278689.31298142223</v>
      </c>
      <c r="I60" s="13">
        <v>281749.35926244286</v>
      </c>
      <c r="J60" s="13">
        <v>284301.26809209527</v>
      </c>
      <c r="K60" s="13">
        <v>287032.40164193738</v>
      </c>
      <c r="L60" s="13">
        <v>289824.53499597788</v>
      </c>
      <c r="M60" s="13">
        <v>292865.25286974205</v>
      </c>
      <c r="N60" s="13">
        <v>295399.78480670636</v>
      </c>
      <c r="O60" s="13">
        <v>298034.36008941272</v>
      </c>
      <c r="P60" s="13">
        <v>300470.17697705585</v>
      </c>
      <c r="Q60" s="13">
        <v>302889.48246387643</v>
      </c>
      <c r="R60" s="14">
        <v>1.0437005909236907E-2</v>
      </c>
    </row>
    <row r="61" spans="1:18" x14ac:dyDescent="0.3">
      <c r="A61" s="25" t="s">
        <v>169</v>
      </c>
    </row>
    <row r="62" spans="1:18" x14ac:dyDescent="0.3">
      <c r="A62" s="25" t="s">
        <v>170</v>
      </c>
    </row>
    <row r="63" spans="1:18" x14ac:dyDescent="0.3">
      <c r="A63" s="25" t="s">
        <v>171</v>
      </c>
    </row>
  </sheetData>
  <mergeCells count="21">
    <mergeCell ref="A58:B58"/>
    <mergeCell ref="A59:B59"/>
    <mergeCell ref="A60:B60"/>
    <mergeCell ref="A49:B49"/>
    <mergeCell ref="A50:B50"/>
    <mergeCell ref="A51:B51"/>
    <mergeCell ref="A52:B52"/>
    <mergeCell ref="A53:B53"/>
    <mergeCell ref="A57:B57"/>
    <mergeCell ref="A45:B45"/>
    <mergeCell ref="A1:R1"/>
    <mergeCell ref="A2:R2"/>
    <mergeCell ref="A3:R3"/>
    <mergeCell ref="A13:B13"/>
    <mergeCell ref="A19:B19"/>
    <mergeCell ref="A23:B23"/>
    <mergeCell ref="A24:B24"/>
    <mergeCell ref="A25:B25"/>
    <mergeCell ref="A28:B28"/>
    <mergeCell ref="A35:B35"/>
    <mergeCell ref="A42:B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B2F1B-F6CE-4013-9A08-C68F69108DC7}">
  <dimension ref="A1:R63"/>
  <sheetViews>
    <sheetView zoomScale="65" zoomScaleNormal="65" workbookViewId="0">
      <selection activeCell="A4" sqref="A4"/>
    </sheetView>
  </sheetViews>
  <sheetFormatPr defaultRowHeight="14.4" x14ac:dyDescent="0.3"/>
  <cols>
    <col min="1" max="1" width="44.44140625" customWidth="1"/>
    <col min="2" max="2" width="35" bestFit="1" customWidth="1"/>
    <col min="3" max="17" width="10.6640625" customWidth="1"/>
    <col min="18" max="18" width="15.33203125" customWidth="1"/>
  </cols>
  <sheetData>
    <row r="1" spans="1:18" ht="18.75" customHeight="1" x14ac:dyDescent="0.35">
      <c r="A1" s="43" t="s">
        <v>172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customHeight="1" x14ac:dyDescent="0.3">
      <c r="A3" s="44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3">
      <c r="A4" s="28"/>
      <c r="B4" s="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8" ht="43.8" thickBot="1" x14ac:dyDescent="0.35">
      <c r="A5" s="6" t="s">
        <v>124</v>
      </c>
      <c r="B5" s="6" t="s">
        <v>12</v>
      </c>
      <c r="C5" s="6">
        <v>2021</v>
      </c>
      <c r="D5" s="6">
        <v>2022</v>
      </c>
      <c r="E5" s="6">
        <v>2023</v>
      </c>
      <c r="F5" s="6">
        <v>2024</v>
      </c>
      <c r="G5" s="6">
        <v>2025</v>
      </c>
      <c r="H5" s="6">
        <v>2026</v>
      </c>
      <c r="I5" s="6">
        <v>2027</v>
      </c>
      <c r="J5" s="6">
        <v>2028</v>
      </c>
      <c r="K5" s="6">
        <v>2029</v>
      </c>
      <c r="L5" s="6">
        <v>2030</v>
      </c>
      <c r="M5" s="6">
        <v>2031</v>
      </c>
      <c r="N5" s="6">
        <v>2032</v>
      </c>
      <c r="O5" s="6">
        <v>2033</v>
      </c>
      <c r="P5" s="6">
        <v>2034</v>
      </c>
      <c r="Q5" s="6">
        <v>2035</v>
      </c>
      <c r="R5" s="6" t="s">
        <v>13</v>
      </c>
    </row>
    <row r="6" spans="1:18" ht="15" thickTop="1" x14ac:dyDescent="0.3">
      <c r="A6" s="29"/>
      <c r="B6" s="7" t="s">
        <v>125</v>
      </c>
      <c r="C6" s="8">
        <v>6635.8383276548693</v>
      </c>
      <c r="D6" s="8">
        <v>6643.6830017665488</v>
      </c>
      <c r="E6" s="8">
        <v>6649.5311515386047</v>
      </c>
      <c r="F6" s="8">
        <v>6698.1155487308479</v>
      </c>
      <c r="G6" s="8">
        <v>6760.9184844299371</v>
      </c>
      <c r="H6" s="8">
        <v>6835.8506979727863</v>
      </c>
      <c r="I6" s="8">
        <v>6916.6207003255731</v>
      </c>
      <c r="J6" s="8">
        <v>7016.3715463959788</v>
      </c>
      <c r="K6" s="8">
        <v>7086.1687501768383</v>
      </c>
      <c r="L6" s="8">
        <v>7173.2813770488201</v>
      </c>
      <c r="M6" s="8">
        <v>7281.2500004663589</v>
      </c>
      <c r="N6" s="8">
        <v>7386.6648860419364</v>
      </c>
      <c r="O6" s="8">
        <v>7475.5776857821393</v>
      </c>
      <c r="P6" s="8">
        <v>7557.7829462874352</v>
      </c>
      <c r="Q6" s="8">
        <v>7610.2561998676756</v>
      </c>
      <c r="R6" s="9">
        <v>9.8346041459647093E-3</v>
      </c>
    </row>
    <row r="7" spans="1:18" x14ac:dyDescent="0.3">
      <c r="A7" s="29"/>
      <c r="B7" s="7" t="s">
        <v>126</v>
      </c>
      <c r="C7" s="8">
        <v>203.64300871565982</v>
      </c>
      <c r="D7" s="8">
        <v>206.0967480685064</v>
      </c>
      <c r="E7" s="8">
        <v>207.15232539359749</v>
      </c>
      <c r="F7" s="8">
        <v>209.05922107325188</v>
      </c>
      <c r="G7" s="8">
        <v>211.41096971682572</v>
      </c>
      <c r="H7" s="8">
        <v>214.21879477497046</v>
      </c>
      <c r="I7" s="8">
        <v>217.30706459144812</v>
      </c>
      <c r="J7" s="8">
        <v>220.90909731678306</v>
      </c>
      <c r="K7" s="8">
        <v>223.71222045506295</v>
      </c>
      <c r="L7" s="8">
        <v>226.96301543337918</v>
      </c>
      <c r="M7" s="8">
        <v>231.11466435519475</v>
      </c>
      <c r="N7" s="8">
        <v>235.11899567601543</v>
      </c>
      <c r="O7" s="8">
        <v>238.68262487084186</v>
      </c>
      <c r="P7" s="8">
        <v>241.98231609591915</v>
      </c>
      <c r="Q7" s="8">
        <v>244.6201603453049</v>
      </c>
      <c r="R7" s="9">
        <v>1.3181703937593436E-2</v>
      </c>
    </row>
    <row r="8" spans="1:18" ht="15.75" customHeight="1" x14ac:dyDescent="0.3">
      <c r="A8" s="30"/>
      <c r="B8" s="7" t="s">
        <v>45</v>
      </c>
      <c r="C8" s="8">
        <v>111.26946496237423</v>
      </c>
      <c r="D8" s="8">
        <v>113.35894814956021</v>
      </c>
      <c r="E8" s="8">
        <v>113.35849733937513</v>
      </c>
      <c r="F8" s="8">
        <v>113.23951246290079</v>
      </c>
      <c r="G8" s="8">
        <v>113.50957116252491</v>
      </c>
      <c r="H8" s="8">
        <v>114.02405414135664</v>
      </c>
      <c r="I8" s="8">
        <v>114.69709962918867</v>
      </c>
      <c r="J8" s="8">
        <v>115.64387892979526</v>
      </c>
      <c r="K8" s="8">
        <v>116.10409947418876</v>
      </c>
      <c r="L8" s="8">
        <v>116.76859885690644</v>
      </c>
      <c r="M8" s="8">
        <v>117.83830369322894</v>
      </c>
      <c r="N8" s="8">
        <v>118.90742319316983</v>
      </c>
      <c r="O8" s="8">
        <v>119.68782440074247</v>
      </c>
      <c r="P8" s="8">
        <v>120.40448646437524</v>
      </c>
      <c r="Q8" s="8">
        <v>120.70528759654009</v>
      </c>
      <c r="R8" s="9">
        <v>5.8310104866090562E-3</v>
      </c>
    </row>
    <row r="9" spans="1:18" ht="15" customHeight="1" x14ac:dyDescent="0.3">
      <c r="A9" s="30"/>
      <c r="B9" s="7" t="s">
        <v>46</v>
      </c>
      <c r="C9" s="8">
        <v>592</v>
      </c>
      <c r="D9" s="8">
        <v>643.68349861376214</v>
      </c>
      <c r="E9" s="8">
        <v>720.47744382299038</v>
      </c>
      <c r="F9" s="8">
        <v>792.58944193693924</v>
      </c>
      <c r="G9" s="8">
        <v>872.19172325320744</v>
      </c>
      <c r="H9" s="8">
        <v>959.76108453609345</v>
      </c>
      <c r="I9" s="8">
        <v>1018.8019031927724</v>
      </c>
      <c r="J9" s="8">
        <v>1039.5252854489847</v>
      </c>
      <c r="K9" s="8">
        <v>1053.0929041486838</v>
      </c>
      <c r="L9" s="8">
        <v>1070.624260581365</v>
      </c>
      <c r="M9" s="8">
        <v>1088.2833061571484</v>
      </c>
      <c r="N9" s="8">
        <v>1099.2011581144764</v>
      </c>
      <c r="O9" s="8">
        <v>1101.6160544580086</v>
      </c>
      <c r="P9" s="8">
        <v>1103.81027469235</v>
      </c>
      <c r="Q9" s="8">
        <v>1105.608891323632</v>
      </c>
      <c r="R9" s="9">
        <v>4.5627820319698253E-2</v>
      </c>
    </row>
    <row r="10" spans="1:18" ht="15" customHeight="1" x14ac:dyDescent="0.3">
      <c r="A10" s="30"/>
      <c r="B10" s="7" t="s">
        <v>127</v>
      </c>
      <c r="C10" s="8">
        <v>3.923257764050113</v>
      </c>
      <c r="D10" s="8">
        <v>3.9514647873609849</v>
      </c>
      <c r="E10" s="8">
        <v>3.946325415780231</v>
      </c>
      <c r="F10" s="8">
        <v>3.9660800167808823</v>
      </c>
      <c r="G10" s="8">
        <v>3.9871419449447041</v>
      </c>
      <c r="H10" s="8">
        <v>4.0224809638407262</v>
      </c>
      <c r="I10" s="8">
        <v>4.0616296061076547</v>
      </c>
      <c r="J10" s="8">
        <v>4.1077910856664195</v>
      </c>
      <c r="K10" s="8">
        <v>4.138674485847269</v>
      </c>
      <c r="L10" s="8">
        <v>4.1790378305053268</v>
      </c>
      <c r="M10" s="8">
        <v>4.2384715585206614</v>
      </c>
      <c r="N10" s="8">
        <v>4.2956845614734753</v>
      </c>
      <c r="O10" s="8">
        <v>4.341450987960112</v>
      </c>
      <c r="P10" s="8">
        <v>4.3829034067658323</v>
      </c>
      <c r="Q10" s="8">
        <v>4.4104628949576421</v>
      </c>
      <c r="R10" s="9">
        <v>8.396286878626702E-3</v>
      </c>
    </row>
    <row r="11" spans="1:18" ht="15" customHeight="1" x14ac:dyDescent="0.3">
      <c r="A11" s="30"/>
      <c r="B11" s="7" t="s">
        <v>128</v>
      </c>
      <c r="C11" s="8">
        <v>53.291920079882516</v>
      </c>
      <c r="D11" s="8">
        <v>53.291920079882516</v>
      </c>
      <c r="E11" s="8">
        <v>55.481998987274949</v>
      </c>
      <c r="F11" s="8">
        <v>54.995314785632189</v>
      </c>
      <c r="G11" s="8">
        <v>54.995314785632189</v>
      </c>
      <c r="H11" s="8">
        <v>54.995314785632189</v>
      </c>
      <c r="I11" s="8">
        <v>54.995314785632189</v>
      </c>
      <c r="J11" s="8">
        <v>54.995314785632189</v>
      </c>
      <c r="K11" s="8">
        <v>54.995314785632189</v>
      </c>
      <c r="L11" s="8">
        <v>54.995314785632189</v>
      </c>
      <c r="M11" s="8">
        <v>54.995314785632189</v>
      </c>
      <c r="N11" s="8">
        <v>54.995314785632189</v>
      </c>
      <c r="O11" s="8">
        <v>54.995314785632189</v>
      </c>
      <c r="P11" s="8">
        <v>54.995314785632189</v>
      </c>
      <c r="Q11" s="8">
        <v>54.995314785632189</v>
      </c>
      <c r="R11" s="9">
        <v>2.2499036328851307E-3</v>
      </c>
    </row>
    <row r="12" spans="1:18" ht="15" customHeight="1" thickBot="1" x14ac:dyDescent="0.35">
      <c r="A12" s="30"/>
      <c r="B12" s="7" t="s">
        <v>129</v>
      </c>
      <c r="C12" s="8">
        <v>60.870500823163894</v>
      </c>
      <c r="D12" s="8">
        <v>59.027617656036966</v>
      </c>
      <c r="E12" s="8">
        <v>60.803476569677493</v>
      </c>
      <c r="F12" s="8">
        <v>61.412425441243712</v>
      </c>
      <c r="G12" s="8">
        <v>61.659322085608345</v>
      </c>
      <c r="H12" s="8">
        <v>61.952034599881472</v>
      </c>
      <c r="I12" s="8">
        <v>62.262573835979367</v>
      </c>
      <c r="J12" s="8">
        <v>62.583778927172034</v>
      </c>
      <c r="K12" s="8">
        <v>62.845685156137911</v>
      </c>
      <c r="L12" s="8">
        <v>63.190459441226565</v>
      </c>
      <c r="M12" s="8">
        <v>63.506844777612322</v>
      </c>
      <c r="N12" s="8">
        <v>63.963844780916013</v>
      </c>
      <c r="O12" s="8">
        <v>64.401825700078405</v>
      </c>
      <c r="P12" s="8">
        <v>64.904314536761262</v>
      </c>
      <c r="Q12" s="8">
        <v>65.394582935934551</v>
      </c>
      <c r="R12" s="9">
        <v>5.133901762274462E-3</v>
      </c>
    </row>
    <row r="13" spans="1:18" ht="15" customHeight="1" thickBot="1" x14ac:dyDescent="0.35">
      <c r="A13" s="47" t="s">
        <v>130</v>
      </c>
      <c r="B13" s="48"/>
      <c r="C13" s="13">
        <v>7660.8364799999999</v>
      </c>
      <c r="D13" s="13">
        <v>7723.0931991216585</v>
      </c>
      <c r="E13" s="13">
        <v>7810.7512190673006</v>
      </c>
      <c r="F13" s="13">
        <v>7933.3775444475968</v>
      </c>
      <c r="G13" s="13">
        <v>8078.6725273786806</v>
      </c>
      <c r="H13" s="13">
        <v>8244.8244617745604</v>
      </c>
      <c r="I13" s="13">
        <v>8388.746285966703</v>
      </c>
      <c r="J13" s="13">
        <v>8514.1366928900115</v>
      </c>
      <c r="K13" s="13">
        <v>8601.057648682392</v>
      </c>
      <c r="L13" s="13">
        <v>8710.002063977834</v>
      </c>
      <c r="M13" s="13">
        <v>8841.2269057936974</v>
      </c>
      <c r="N13" s="13">
        <v>8963.1473071536202</v>
      </c>
      <c r="O13" s="13">
        <v>9059.3027809854029</v>
      </c>
      <c r="P13" s="13">
        <v>9148.2625562692392</v>
      </c>
      <c r="Q13" s="13">
        <v>9205.9908997496768</v>
      </c>
      <c r="R13" s="14">
        <v>1.3210300678610398E-2</v>
      </c>
    </row>
    <row r="14" spans="1:18" ht="15" customHeight="1" x14ac:dyDescent="0.3">
      <c r="A14" s="30"/>
      <c r="B14" s="7" t="s">
        <v>131</v>
      </c>
      <c r="C14" s="8">
        <v>10350.986831946017</v>
      </c>
      <c r="D14" s="8">
        <v>10391.889732651811</v>
      </c>
      <c r="E14" s="8">
        <v>10415.77233174832</v>
      </c>
      <c r="F14" s="8">
        <v>10499.557660841385</v>
      </c>
      <c r="G14" s="8">
        <v>10603.331312973458</v>
      </c>
      <c r="H14" s="8">
        <v>10728.407679031699</v>
      </c>
      <c r="I14" s="8">
        <v>10857.675358875391</v>
      </c>
      <c r="J14" s="8">
        <v>11009.827031537841</v>
      </c>
      <c r="K14" s="8">
        <v>11112.436396890409</v>
      </c>
      <c r="L14" s="8">
        <v>11242.011853891659</v>
      </c>
      <c r="M14" s="8">
        <v>11403.159479874914</v>
      </c>
      <c r="N14" s="8">
        <v>11560.058744095415</v>
      </c>
      <c r="O14" s="8">
        <v>11688.292076145755</v>
      </c>
      <c r="P14" s="8">
        <v>11806.196284095833</v>
      </c>
      <c r="Q14" s="8">
        <v>11916.517638253961</v>
      </c>
      <c r="R14" s="9">
        <v>1.0111032612199811E-2</v>
      </c>
    </row>
    <row r="15" spans="1:18" ht="15" customHeight="1" x14ac:dyDescent="0.3">
      <c r="A15" s="30"/>
      <c r="B15" s="7" t="s">
        <v>132</v>
      </c>
      <c r="C15" s="8">
        <v>224.39158313488565</v>
      </c>
      <c r="D15" s="8">
        <v>224.8332954078985</v>
      </c>
      <c r="E15" s="8">
        <v>225.18624591740175</v>
      </c>
      <c r="F15" s="8">
        <v>226.97085142241079</v>
      </c>
      <c r="G15" s="8">
        <v>229.16725766159129</v>
      </c>
      <c r="H15" s="8">
        <v>231.8085333185692</v>
      </c>
      <c r="I15" s="8">
        <v>234.61241389957243</v>
      </c>
      <c r="J15" s="8">
        <v>237.99410853629183</v>
      </c>
      <c r="K15" s="8">
        <v>240.36055591876212</v>
      </c>
      <c r="L15" s="8">
        <v>243.33361736069</v>
      </c>
      <c r="M15" s="8">
        <v>246.98897930998703</v>
      </c>
      <c r="N15" s="8">
        <v>250.5141033081853</v>
      </c>
      <c r="O15" s="8">
        <v>253.47259482647277</v>
      </c>
      <c r="P15" s="8">
        <v>256.20379810803587</v>
      </c>
      <c r="Q15" s="8">
        <v>258.38050265621746</v>
      </c>
      <c r="R15" s="9">
        <v>1.0125249090410016E-2</v>
      </c>
    </row>
    <row r="16" spans="1:18" ht="15" customHeight="1" x14ac:dyDescent="0.3">
      <c r="A16" s="30"/>
      <c r="B16" s="7" t="s">
        <v>133</v>
      </c>
      <c r="C16" s="8">
        <v>5.2376042353205854</v>
      </c>
      <c r="D16" s="8">
        <v>5.2259113192921225</v>
      </c>
      <c r="E16" s="8">
        <v>5.2377695671287077</v>
      </c>
      <c r="F16" s="8">
        <v>5.2858054965613954</v>
      </c>
      <c r="G16" s="8">
        <v>5.3467446912414127</v>
      </c>
      <c r="H16" s="8">
        <v>5.4144611131969294</v>
      </c>
      <c r="I16" s="8">
        <v>5.4850869935408912</v>
      </c>
      <c r="J16" s="8">
        <v>5.5708290952136936</v>
      </c>
      <c r="K16" s="8">
        <v>5.6311142109486951</v>
      </c>
      <c r="L16" s="8">
        <v>5.7060289981862216</v>
      </c>
      <c r="M16" s="8">
        <v>5.7933063782755791</v>
      </c>
      <c r="N16" s="8">
        <v>5.8776288068791871</v>
      </c>
      <c r="O16" s="8">
        <v>5.9493009706728781</v>
      </c>
      <c r="P16" s="8">
        <v>6.0160462370011523</v>
      </c>
      <c r="Q16" s="8">
        <v>6.0719104223897373</v>
      </c>
      <c r="R16" s="9">
        <v>1.0613723057438573E-2</v>
      </c>
    </row>
    <row r="17" spans="1:18" ht="15" customHeight="1" x14ac:dyDescent="0.3">
      <c r="A17" s="30"/>
      <c r="B17" s="7" t="s">
        <v>134</v>
      </c>
      <c r="C17" s="8">
        <v>53.350345958060721</v>
      </c>
      <c r="D17" s="8">
        <v>53.350345958060721</v>
      </c>
      <c r="E17" s="8">
        <v>53.350345958060721</v>
      </c>
      <c r="F17" s="8">
        <v>53.350345958060721</v>
      </c>
      <c r="G17" s="8">
        <v>53.350345958060721</v>
      </c>
      <c r="H17" s="8">
        <v>53.350345958060721</v>
      </c>
      <c r="I17" s="8">
        <v>53.350345958060721</v>
      </c>
      <c r="J17" s="8">
        <v>53.350345958060721</v>
      </c>
      <c r="K17" s="8">
        <v>53.350345958060721</v>
      </c>
      <c r="L17" s="8">
        <v>53.350345958060721</v>
      </c>
      <c r="M17" s="8">
        <v>53.350345958060721</v>
      </c>
      <c r="N17" s="8">
        <v>53.350345958060721</v>
      </c>
      <c r="O17" s="8">
        <v>53.350345958060721</v>
      </c>
      <c r="P17" s="8">
        <v>53.350345958060721</v>
      </c>
      <c r="Q17" s="8">
        <v>53.350345958060721</v>
      </c>
      <c r="R17" s="9">
        <v>0</v>
      </c>
    </row>
    <row r="18" spans="1:18" ht="15" customHeight="1" thickBot="1" x14ac:dyDescent="0.35">
      <c r="A18" s="30"/>
      <c r="B18" s="7" t="s">
        <v>135</v>
      </c>
      <c r="C18" s="8">
        <v>211.37078131648653</v>
      </c>
      <c r="D18" s="8">
        <v>217.68943887578911</v>
      </c>
      <c r="E18" s="8">
        <v>219.89396043977874</v>
      </c>
      <c r="F18" s="8">
        <v>220.82560379552064</v>
      </c>
      <c r="G18" s="8">
        <v>221.91710369036923</v>
      </c>
      <c r="H18" s="8">
        <v>223.07039442922999</v>
      </c>
      <c r="I18" s="8">
        <v>224.26650991955879</v>
      </c>
      <c r="J18" s="8">
        <v>225.25323508062485</v>
      </c>
      <c r="K18" s="8">
        <v>226.54441369985321</v>
      </c>
      <c r="L18" s="8">
        <v>227.73555736832998</v>
      </c>
      <c r="M18" s="8">
        <v>229.43352894781802</v>
      </c>
      <c r="N18" s="8">
        <v>231.0549066855921</v>
      </c>
      <c r="O18" s="8">
        <v>232.9151743049099</v>
      </c>
      <c r="P18" s="8">
        <v>234.7286451632921</v>
      </c>
      <c r="Q18" s="8">
        <v>209.58341468829497</v>
      </c>
      <c r="R18" s="9">
        <v>-6.0638948648039648E-4</v>
      </c>
    </row>
    <row r="19" spans="1:18" ht="15" customHeight="1" thickBot="1" x14ac:dyDescent="0.35">
      <c r="A19" s="47" t="s">
        <v>136</v>
      </c>
      <c r="B19" s="48"/>
      <c r="C19" s="13">
        <v>18506.173626590771</v>
      </c>
      <c r="D19" s="13">
        <v>18617.18202102272</v>
      </c>
      <c r="E19" s="13">
        <v>18733.60655143415</v>
      </c>
      <c r="F19" s="13">
        <v>18944.562481705623</v>
      </c>
      <c r="G19" s="13">
        <v>19198.096275706001</v>
      </c>
      <c r="H19" s="13">
        <v>19494.554968617351</v>
      </c>
      <c r="I19" s="13">
        <v>19776.31297126312</v>
      </c>
      <c r="J19" s="13">
        <v>20063.469743874433</v>
      </c>
      <c r="K19" s="13">
        <v>20259.025052239347</v>
      </c>
      <c r="L19" s="13">
        <v>20503.710029125778</v>
      </c>
      <c r="M19" s="13">
        <v>20804.190373767207</v>
      </c>
      <c r="N19" s="13">
        <v>21090.991221152191</v>
      </c>
      <c r="O19" s="13">
        <v>21323.366555307621</v>
      </c>
      <c r="P19" s="13">
        <v>21537.31539351106</v>
      </c>
      <c r="Q19" s="13">
        <v>21682.270221812076</v>
      </c>
      <c r="R19" s="14">
        <v>1.1377848044262118E-2</v>
      </c>
    </row>
    <row r="20" spans="1:18" ht="15" customHeight="1" x14ac:dyDescent="0.3">
      <c r="A20" s="30"/>
      <c r="B20" s="7" t="s">
        <v>137</v>
      </c>
      <c r="C20" s="8">
        <v>2036.842805864911</v>
      </c>
      <c r="D20" s="8">
        <v>2050.420660838497</v>
      </c>
      <c r="E20" s="8">
        <v>2058.5065861021608</v>
      </c>
      <c r="F20" s="8">
        <v>2078.2740417577902</v>
      </c>
      <c r="G20" s="8">
        <v>2101.7587466439691</v>
      </c>
      <c r="H20" s="8">
        <v>2129.5634048832476</v>
      </c>
      <c r="I20" s="8">
        <v>2158.2016961402314</v>
      </c>
      <c r="J20" s="8">
        <v>2191.1287487546597</v>
      </c>
      <c r="K20" s="8">
        <v>2214.7829896903272</v>
      </c>
      <c r="L20" s="8">
        <v>2243.9336176162956</v>
      </c>
      <c r="M20" s="8">
        <v>2279.9906446678392</v>
      </c>
      <c r="N20" s="8">
        <v>2314.8166872719271</v>
      </c>
      <c r="O20" s="8">
        <v>2344.3984658703525</v>
      </c>
      <c r="P20" s="8">
        <v>2371.7875084644493</v>
      </c>
      <c r="Q20" s="8">
        <v>2390.7412527453248</v>
      </c>
      <c r="R20" s="9">
        <v>1.1508757739050468E-2</v>
      </c>
    </row>
    <row r="21" spans="1:18" ht="15" customHeight="1" x14ac:dyDescent="0.3">
      <c r="A21" s="30"/>
      <c r="B21" s="7" t="s">
        <v>138</v>
      </c>
      <c r="C21" s="8">
        <v>112.35773396205674</v>
      </c>
      <c r="D21" s="8">
        <v>112.35773396205674</v>
      </c>
      <c r="E21" s="8">
        <v>116.9751750837851</v>
      </c>
      <c r="F21" s="8">
        <v>115.94907705673435</v>
      </c>
      <c r="G21" s="8">
        <v>115.94907705673435</v>
      </c>
      <c r="H21" s="8">
        <v>115.94907705673435</v>
      </c>
      <c r="I21" s="8">
        <v>115.94907705673435</v>
      </c>
      <c r="J21" s="8">
        <v>115.94907705673435</v>
      </c>
      <c r="K21" s="8">
        <v>115.94907705673435</v>
      </c>
      <c r="L21" s="8">
        <v>115.94907705673435</v>
      </c>
      <c r="M21" s="8">
        <v>115.94907705673435</v>
      </c>
      <c r="N21" s="8">
        <v>115.94907705673435</v>
      </c>
      <c r="O21" s="8">
        <v>115.94907705673435</v>
      </c>
      <c r="P21" s="8">
        <v>115.94907705673435</v>
      </c>
      <c r="Q21" s="8">
        <v>115.94907705673435</v>
      </c>
      <c r="R21" s="9">
        <v>2.2499036328851307E-3</v>
      </c>
    </row>
    <row r="22" spans="1:18" ht="15" customHeight="1" thickBot="1" x14ac:dyDescent="0.35">
      <c r="A22" s="30"/>
      <c r="B22" s="7" t="s">
        <v>139</v>
      </c>
      <c r="C22" s="8">
        <v>16.625833582262601</v>
      </c>
      <c r="D22" s="8">
        <v>17.126025457459271</v>
      </c>
      <c r="E22" s="8">
        <v>17.297543180870747</v>
      </c>
      <c r="F22" s="8">
        <v>17.367084569871832</v>
      </c>
      <c r="G22" s="8">
        <v>17.449530545891211</v>
      </c>
      <c r="H22" s="8">
        <v>17.536997631048056</v>
      </c>
      <c r="I22" s="8">
        <v>17.62746888169319</v>
      </c>
      <c r="J22" s="8">
        <v>17.701237899482773</v>
      </c>
      <c r="K22" s="8">
        <v>17.798347695116568</v>
      </c>
      <c r="L22" s="8">
        <v>17.887461404249635</v>
      </c>
      <c r="M22" s="8">
        <v>18.016180913925513</v>
      </c>
      <c r="N22" s="8">
        <v>18.139543471375024</v>
      </c>
      <c r="O22" s="8">
        <v>18.281075454324355</v>
      </c>
      <c r="P22" s="8">
        <v>18.419165405079191</v>
      </c>
      <c r="Q22" s="8">
        <v>16.343343830288976</v>
      </c>
      <c r="R22" s="9">
        <v>-1.2233237215225623E-3</v>
      </c>
    </row>
    <row r="23" spans="1:18" ht="15" customHeight="1" thickBot="1" x14ac:dyDescent="0.35">
      <c r="A23" s="47" t="s">
        <v>140</v>
      </c>
      <c r="B23" s="48"/>
      <c r="C23" s="13">
        <v>2165.8263734092307</v>
      </c>
      <c r="D23" s="13">
        <v>2179.9044202580135</v>
      </c>
      <c r="E23" s="13">
        <v>2192.7793043668166</v>
      </c>
      <c r="F23" s="13">
        <v>2211.5902033843963</v>
      </c>
      <c r="G23" s="13">
        <v>2235.1573542465949</v>
      </c>
      <c r="H23" s="13">
        <v>2263.0494795710301</v>
      </c>
      <c r="I23" s="13">
        <v>2291.7782420786593</v>
      </c>
      <c r="J23" s="13">
        <v>2324.7790637108769</v>
      </c>
      <c r="K23" s="13">
        <v>2348.5304144421784</v>
      </c>
      <c r="L23" s="13">
        <v>2377.7701560772798</v>
      </c>
      <c r="M23" s="13">
        <v>2413.9559026384991</v>
      </c>
      <c r="N23" s="13">
        <v>2448.9053078000366</v>
      </c>
      <c r="O23" s="13">
        <v>2478.6286183814113</v>
      </c>
      <c r="P23" s="13">
        <v>2506.155750926263</v>
      </c>
      <c r="Q23" s="13">
        <v>2523.0336736323484</v>
      </c>
      <c r="R23" s="14">
        <v>1.0963956351019766E-2</v>
      </c>
    </row>
    <row r="24" spans="1:18" ht="15" customHeight="1" thickBot="1" x14ac:dyDescent="0.35">
      <c r="A24" s="47" t="s">
        <v>141</v>
      </c>
      <c r="B24" s="48"/>
      <c r="C24" s="13">
        <v>13011.163520000002</v>
      </c>
      <c r="D24" s="13">
        <v>13072.893144470863</v>
      </c>
      <c r="E24" s="13">
        <v>13112.219957997508</v>
      </c>
      <c r="F24" s="13">
        <v>13217.580470898334</v>
      </c>
      <c r="G24" s="13">
        <v>13348.270119221317</v>
      </c>
      <c r="H24" s="13">
        <v>13505.10089342179</v>
      </c>
      <c r="I24" s="13">
        <v>13667.167957724783</v>
      </c>
      <c r="J24" s="13">
        <v>13856.774613918909</v>
      </c>
      <c r="K24" s="13">
        <v>13986.853241120212</v>
      </c>
      <c r="L24" s="13">
        <v>14149.907559654206</v>
      </c>
      <c r="M24" s="13">
        <v>14352.681543107554</v>
      </c>
      <c r="N24" s="13">
        <v>14549.761036654168</v>
      </c>
      <c r="O24" s="13">
        <v>14712.608110587284</v>
      </c>
      <c r="P24" s="13">
        <v>14862.650870488484</v>
      </c>
      <c r="Q24" s="13">
        <v>14966.937485611272</v>
      </c>
      <c r="R24" s="14">
        <v>1.0052755662363522E-2</v>
      </c>
    </row>
    <row r="25" spans="1:18" ht="15" customHeight="1" thickBot="1" x14ac:dyDescent="0.35">
      <c r="A25" s="47" t="s">
        <v>142</v>
      </c>
      <c r="B25" s="48"/>
      <c r="C25" s="13">
        <v>20672</v>
      </c>
      <c r="D25" s="13">
        <v>20796</v>
      </c>
      <c r="E25" s="13">
        <v>20923</v>
      </c>
      <c r="F25" s="13">
        <v>21151</v>
      </c>
      <c r="G25" s="13">
        <v>21427</v>
      </c>
      <c r="H25" s="13">
        <v>21750</v>
      </c>
      <c r="I25" s="13">
        <v>22056</v>
      </c>
      <c r="J25" s="13">
        <v>22371</v>
      </c>
      <c r="K25" s="13">
        <v>22588</v>
      </c>
      <c r="L25" s="13">
        <v>22860</v>
      </c>
      <c r="M25" s="13">
        <v>23194</v>
      </c>
      <c r="N25" s="13">
        <v>23513</v>
      </c>
      <c r="O25" s="13">
        <v>23772</v>
      </c>
      <c r="P25" s="13">
        <v>24011</v>
      </c>
      <c r="Q25" s="13">
        <v>24173</v>
      </c>
      <c r="R25" s="14">
        <v>1.1238119959381399E-2</v>
      </c>
    </row>
    <row r="26" spans="1:18" ht="15" customHeight="1" x14ac:dyDescent="0.3">
      <c r="A26" s="30"/>
      <c r="B26" s="7" t="s">
        <v>98</v>
      </c>
      <c r="C26" s="8">
        <v>576.33016641943448</v>
      </c>
      <c r="D26" s="8">
        <v>565.45546998273358</v>
      </c>
      <c r="E26" s="8">
        <v>572.63497168886909</v>
      </c>
      <c r="F26" s="8">
        <v>581.24755824536692</v>
      </c>
      <c r="G26" s="8">
        <v>589.92208560089807</v>
      </c>
      <c r="H26" s="8">
        <v>597.96031202090489</v>
      </c>
      <c r="I26" s="8">
        <v>606.41804657981925</v>
      </c>
      <c r="J26" s="8">
        <v>616.34265187947756</v>
      </c>
      <c r="K26" s="8">
        <v>624.17816295719365</v>
      </c>
      <c r="L26" s="8">
        <v>631.87008400078685</v>
      </c>
      <c r="M26" s="8">
        <v>639.79287529532257</v>
      </c>
      <c r="N26" s="8">
        <v>646.33607606593409</v>
      </c>
      <c r="O26" s="8">
        <v>652.42879829812159</v>
      </c>
      <c r="P26" s="8">
        <v>657.67124228903322</v>
      </c>
      <c r="Q26" s="8">
        <v>662.45476126892504</v>
      </c>
      <c r="R26" s="9">
        <v>9.9976147176890073E-3</v>
      </c>
    </row>
    <row r="27" spans="1:18" ht="15" customHeight="1" thickBot="1" x14ac:dyDescent="0.35">
      <c r="A27" s="30"/>
      <c r="B27" s="7" t="s">
        <v>99</v>
      </c>
      <c r="C27" s="8">
        <v>120.22247271509404</v>
      </c>
      <c r="D27" s="8">
        <v>117.95401103839822</v>
      </c>
      <c r="E27" s="8">
        <v>119.45165509429808</v>
      </c>
      <c r="F27" s="8">
        <v>121.24824064998352</v>
      </c>
      <c r="G27" s="8">
        <v>123.05774705634732</v>
      </c>
      <c r="H27" s="8">
        <v>124.73452108756075</v>
      </c>
      <c r="I27" s="8">
        <v>126.49880451655029</v>
      </c>
      <c r="J27" s="8">
        <v>128.569077182059</v>
      </c>
      <c r="K27" s="8">
        <v>130.20356479287059</v>
      </c>
      <c r="L27" s="8">
        <v>131.80809952256413</v>
      </c>
      <c r="M27" s="8">
        <v>133.46079378660431</v>
      </c>
      <c r="N27" s="8">
        <v>134.82570546735386</v>
      </c>
      <c r="O27" s="8">
        <v>136.09664732498817</v>
      </c>
      <c r="P27" s="8">
        <v>137.19022114149234</v>
      </c>
      <c r="Q27" s="8">
        <v>138.18806320069777</v>
      </c>
      <c r="R27" s="9">
        <v>9.9976147176890073E-3</v>
      </c>
    </row>
    <row r="28" spans="1:18" ht="15" customHeight="1" thickBot="1" x14ac:dyDescent="0.35">
      <c r="A28" s="47" t="s">
        <v>143</v>
      </c>
      <c r="B28" s="48"/>
      <c r="C28" s="13">
        <v>696.55263913452848</v>
      </c>
      <c r="D28" s="13">
        <v>683.4094810211318</v>
      </c>
      <c r="E28" s="13">
        <v>692.08662678316716</v>
      </c>
      <c r="F28" s="13">
        <v>702.49579889535039</v>
      </c>
      <c r="G28" s="13">
        <v>712.97983265724542</v>
      </c>
      <c r="H28" s="13">
        <v>722.69483310846567</v>
      </c>
      <c r="I28" s="13">
        <v>732.91685109636956</v>
      </c>
      <c r="J28" s="13">
        <v>744.91172906153656</v>
      </c>
      <c r="K28" s="13">
        <v>754.38172775006421</v>
      </c>
      <c r="L28" s="13">
        <v>763.67818352335098</v>
      </c>
      <c r="M28" s="13">
        <v>773.25366908192689</v>
      </c>
      <c r="N28" s="13">
        <v>781.16178153328792</v>
      </c>
      <c r="O28" s="13">
        <v>788.52544562310982</v>
      </c>
      <c r="P28" s="13">
        <v>794.86146343052553</v>
      </c>
      <c r="Q28" s="13">
        <v>800.64282446962284</v>
      </c>
      <c r="R28" s="14">
        <v>9.9976147176890073E-3</v>
      </c>
    </row>
    <row r="29" spans="1:18" ht="15" customHeight="1" x14ac:dyDescent="0.3">
      <c r="A29" s="30"/>
      <c r="B29" s="7" t="s">
        <v>93</v>
      </c>
      <c r="C29" s="8">
        <v>2804.18</v>
      </c>
      <c r="D29" s="8">
        <v>2760.2</v>
      </c>
      <c r="E29" s="8">
        <v>2797.96</v>
      </c>
      <c r="F29" s="8">
        <v>2843.08</v>
      </c>
      <c r="G29" s="8">
        <v>2884.8</v>
      </c>
      <c r="H29" s="8">
        <v>2926.52</v>
      </c>
      <c r="I29" s="8">
        <v>2969.82</v>
      </c>
      <c r="J29" s="8">
        <v>3025.61</v>
      </c>
      <c r="K29" s="8">
        <v>3071.42</v>
      </c>
      <c r="L29" s="8">
        <v>3117.54</v>
      </c>
      <c r="M29" s="8">
        <v>3162.75</v>
      </c>
      <c r="N29" s="8">
        <v>3203.08</v>
      </c>
      <c r="O29" s="8">
        <v>3242.41</v>
      </c>
      <c r="P29" s="8">
        <v>3277.54</v>
      </c>
      <c r="Q29" s="8">
        <v>3311.06</v>
      </c>
      <c r="R29" s="9">
        <v>1.1939081354966019E-2</v>
      </c>
    </row>
    <row r="30" spans="1:18" ht="15" customHeight="1" x14ac:dyDescent="0.3">
      <c r="A30" s="30"/>
      <c r="B30" s="7" t="s">
        <v>94</v>
      </c>
      <c r="C30" s="8">
        <v>706.56212170289007</v>
      </c>
      <c r="D30" s="8">
        <v>693.23009600844011</v>
      </c>
      <c r="E30" s="8">
        <v>702.03193261847252</v>
      </c>
      <c r="F30" s="8">
        <v>712.59068484987961</v>
      </c>
      <c r="G30" s="8">
        <v>723.22537449517858</v>
      </c>
      <c r="H30" s="8">
        <v>733.07997979778338</v>
      </c>
      <c r="I30" s="8">
        <v>743.44888849446579</v>
      </c>
      <c r="J30" s="8">
        <v>755.61613322009839</v>
      </c>
      <c r="K30" s="8">
        <v>765.22221607724475</v>
      </c>
      <c r="L30" s="8">
        <v>774.65226220218869</v>
      </c>
      <c r="M30" s="8">
        <v>784.36534777890745</v>
      </c>
      <c r="N30" s="8">
        <v>792.3871000462467</v>
      </c>
      <c r="O30" s="8">
        <v>799.85658021256518</v>
      </c>
      <c r="P30" s="8">
        <v>806.28364678820435</v>
      </c>
      <c r="Q30" s="8">
        <v>812.1480861609283</v>
      </c>
      <c r="R30" s="9">
        <v>9.9976147176890073E-3</v>
      </c>
    </row>
    <row r="31" spans="1:18" ht="15" customHeight="1" x14ac:dyDescent="0.3">
      <c r="A31" s="30"/>
      <c r="B31" s="7" t="s">
        <v>144</v>
      </c>
      <c r="C31" s="8">
        <v>360.52176379413248</v>
      </c>
      <c r="D31" s="8">
        <v>353.7191270964172</v>
      </c>
      <c r="E31" s="8">
        <v>358.2102448082311</v>
      </c>
      <c r="F31" s="8">
        <v>363.59782483977585</v>
      </c>
      <c r="G31" s="8">
        <v>369.02415176922653</v>
      </c>
      <c r="H31" s="8">
        <v>374.05244238382613</v>
      </c>
      <c r="I31" s="8">
        <v>379.34315517060622</v>
      </c>
      <c r="J31" s="8">
        <v>385.55146494870212</v>
      </c>
      <c r="K31" s="8">
        <v>390.45294753379176</v>
      </c>
      <c r="L31" s="8">
        <v>395.26460776464501</v>
      </c>
      <c r="M31" s="8">
        <v>400.22068825132925</v>
      </c>
      <c r="N31" s="8">
        <v>404.31376964829224</v>
      </c>
      <c r="O31" s="8">
        <v>408.12505542412197</v>
      </c>
      <c r="P31" s="8">
        <v>411.40445196506221</v>
      </c>
      <c r="Q31" s="8">
        <v>414.3967692169727</v>
      </c>
      <c r="R31" s="9">
        <v>9.9976147176890073E-3</v>
      </c>
    </row>
    <row r="32" spans="1:18" ht="15" customHeight="1" x14ac:dyDescent="0.3">
      <c r="A32" s="30"/>
      <c r="B32" s="7" t="s">
        <v>145</v>
      </c>
      <c r="C32" s="8">
        <v>245.13417723878257</v>
      </c>
      <c r="D32" s="8">
        <v>240.50877340074686</v>
      </c>
      <c r="E32" s="8">
        <v>243.5624765491556</v>
      </c>
      <c r="F32" s="8">
        <v>247.2257227965998</v>
      </c>
      <c r="G32" s="8">
        <v>250.91531471826559</v>
      </c>
      <c r="H32" s="8">
        <v>254.33426471383706</v>
      </c>
      <c r="I32" s="8">
        <v>257.9316467757273</v>
      </c>
      <c r="J32" s="8">
        <v>262.15294230441015</v>
      </c>
      <c r="K32" s="8">
        <v>265.48567009343833</v>
      </c>
      <c r="L32" s="8">
        <v>268.75732381949825</v>
      </c>
      <c r="M32" s="8">
        <v>272.12717505856597</v>
      </c>
      <c r="N32" s="8">
        <v>274.9102362808805</v>
      </c>
      <c r="O32" s="8">
        <v>277.50169259976553</v>
      </c>
      <c r="P32" s="8">
        <v>279.73149466342721</v>
      </c>
      <c r="Q32" s="8">
        <v>281.76609923171992</v>
      </c>
      <c r="R32" s="9">
        <v>9.9976147176890073E-3</v>
      </c>
    </row>
    <row r="33" spans="1:18" ht="15" customHeight="1" x14ac:dyDescent="0.3">
      <c r="A33" s="30"/>
      <c r="B33" s="7" t="s">
        <v>146</v>
      </c>
      <c r="C33" s="8">
        <v>38.22640812905631</v>
      </c>
      <c r="D33" s="8">
        <v>37.505119172672941</v>
      </c>
      <c r="E33" s="8">
        <v>37.981315940381712</v>
      </c>
      <c r="F33" s="8">
        <v>38.552565317801786</v>
      </c>
      <c r="G33" s="8">
        <v>39.127923059492296</v>
      </c>
      <c r="H33" s="8">
        <v>39.661076695495659</v>
      </c>
      <c r="I33" s="8">
        <v>40.222055162239656</v>
      </c>
      <c r="J33" s="8">
        <v>40.880327164660628</v>
      </c>
      <c r="K33" s="8">
        <v>41.400035244869869</v>
      </c>
      <c r="L33" s="8">
        <v>41.910219389724929</v>
      </c>
      <c r="M33" s="8">
        <v>42.435716528678867</v>
      </c>
      <c r="N33" s="8">
        <v>42.869709190700519</v>
      </c>
      <c r="O33" s="8">
        <v>43.273822839846332</v>
      </c>
      <c r="P33" s="8">
        <v>43.621539852188981</v>
      </c>
      <c r="Q33" s="8">
        <v>43.93881762016435</v>
      </c>
      <c r="R33" s="9">
        <v>9.9976147176892294E-3</v>
      </c>
    </row>
    <row r="34" spans="1:18" ht="15" customHeight="1" thickBot="1" x14ac:dyDescent="0.35">
      <c r="A34" s="30"/>
      <c r="B34" s="7" t="s">
        <v>147</v>
      </c>
      <c r="C34" s="8">
        <v>66.182890000610087</v>
      </c>
      <c r="D34" s="8">
        <v>64.197403300591787</v>
      </c>
      <c r="E34" s="8">
        <v>64.197403300591787</v>
      </c>
      <c r="F34" s="8">
        <v>64.197403300591787</v>
      </c>
      <c r="G34" s="8">
        <v>64.197403300591787</v>
      </c>
      <c r="H34" s="8">
        <v>64.197403300591787</v>
      </c>
      <c r="I34" s="8">
        <v>64.197403300591787</v>
      </c>
      <c r="J34" s="8">
        <v>64.197403300591787</v>
      </c>
      <c r="K34" s="8">
        <v>64.197403300591787</v>
      </c>
      <c r="L34" s="8">
        <v>64.197403300591787</v>
      </c>
      <c r="M34" s="8">
        <v>64.197403300591787</v>
      </c>
      <c r="N34" s="8">
        <v>64.197403300591787</v>
      </c>
      <c r="O34" s="8">
        <v>64.197403300591787</v>
      </c>
      <c r="P34" s="8">
        <v>64.197403300591787</v>
      </c>
      <c r="Q34" s="8">
        <v>64.197403300591787</v>
      </c>
      <c r="R34" s="9">
        <v>-2.1732926497888272E-3</v>
      </c>
    </row>
    <row r="35" spans="1:18" ht="15" customHeight="1" thickBot="1" x14ac:dyDescent="0.35">
      <c r="A35" s="47" t="s">
        <v>148</v>
      </c>
      <c r="B35" s="48"/>
      <c r="C35" s="13">
        <v>4220.8073608654713</v>
      </c>
      <c r="D35" s="13">
        <v>4149.3605189788695</v>
      </c>
      <c r="E35" s="13">
        <v>4203.9433732168327</v>
      </c>
      <c r="F35" s="13">
        <v>4269.2442011046496</v>
      </c>
      <c r="G35" s="13">
        <v>4331.290167342755</v>
      </c>
      <c r="H35" s="13">
        <v>4391.8451668915341</v>
      </c>
      <c r="I35" s="13">
        <v>4454.963148903631</v>
      </c>
      <c r="J35" s="13">
        <v>4534.0082709384633</v>
      </c>
      <c r="K35" s="13">
        <v>4598.1782722499365</v>
      </c>
      <c r="L35" s="13">
        <v>4662.3218164766486</v>
      </c>
      <c r="M35" s="13">
        <v>4726.0963309180734</v>
      </c>
      <c r="N35" s="13">
        <v>4781.7582184667126</v>
      </c>
      <c r="O35" s="13">
        <v>4835.3645543768907</v>
      </c>
      <c r="P35" s="13">
        <v>4882.7785365694745</v>
      </c>
      <c r="Q35" s="13">
        <v>4927.507175530377</v>
      </c>
      <c r="R35" s="14">
        <v>1.111898929802857E-2</v>
      </c>
    </row>
    <row r="36" spans="1:18" ht="15" customHeight="1" x14ac:dyDescent="0.3">
      <c r="A36" s="32"/>
      <c r="B36" s="7" t="s">
        <v>149</v>
      </c>
      <c r="C36" s="8">
        <v>16302.461618563382</v>
      </c>
      <c r="D36" s="8">
        <v>16453.379812029365</v>
      </c>
      <c r="E36" s="8">
        <v>16593.713268885855</v>
      </c>
      <c r="F36" s="8">
        <v>16714.850714380947</v>
      </c>
      <c r="G36" s="8">
        <v>16795.99182642594</v>
      </c>
      <c r="H36" s="8">
        <v>16888.905053257229</v>
      </c>
      <c r="I36" s="8">
        <v>17052.939724997377</v>
      </c>
      <c r="J36" s="8">
        <v>17178.646584203303</v>
      </c>
      <c r="K36" s="8">
        <v>17303.865436864038</v>
      </c>
      <c r="L36" s="8">
        <v>17384.59753204307</v>
      </c>
      <c r="M36" s="8">
        <v>17622.805413248279</v>
      </c>
      <c r="N36" s="8">
        <v>17715.56914992465</v>
      </c>
      <c r="O36" s="8">
        <v>17822.360228141999</v>
      </c>
      <c r="P36" s="8">
        <v>17790.465059028658</v>
      </c>
      <c r="Q36" s="8">
        <v>17957.897184733258</v>
      </c>
      <c r="R36" s="9">
        <v>6.93204881782572E-3</v>
      </c>
    </row>
    <row r="37" spans="1:18" ht="15" customHeight="1" x14ac:dyDescent="0.3">
      <c r="A37" s="35"/>
      <c r="B37" s="7" t="s">
        <v>68</v>
      </c>
      <c r="C37" s="36">
        <v>520.34009234461996</v>
      </c>
      <c r="D37" s="8">
        <v>527.59302782996463</v>
      </c>
      <c r="E37" s="8">
        <v>532.80649724450598</v>
      </c>
      <c r="F37" s="8">
        <v>537.01941612182986</v>
      </c>
      <c r="G37" s="8">
        <v>539.91867177378049</v>
      </c>
      <c r="H37" s="8">
        <v>543.28642422340204</v>
      </c>
      <c r="I37" s="8">
        <v>549.01299907061855</v>
      </c>
      <c r="J37" s="8">
        <v>553.47435080787375</v>
      </c>
      <c r="K37" s="8">
        <v>558.13622492831576</v>
      </c>
      <c r="L37" s="8">
        <v>561.29050834515795</v>
      </c>
      <c r="M37" s="8">
        <v>569.88860685004727</v>
      </c>
      <c r="N37" s="8">
        <v>573.68290322044572</v>
      </c>
      <c r="O37" s="8">
        <v>577.98908488859752</v>
      </c>
      <c r="P37" s="8">
        <v>577.72066388796952</v>
      </c>
      <c r="Q37" s="8">
        <v>583.74709978934288</v>
      </c>
      <c r="R37" s="9">
        <v>8.2470510456345014E-3</v>
      </c>
    </row>
    <row r="38" spans="1:18" ht="15" customHeight="1" x14ac:dyDescent="0.3">
      <c r="A38" s="32"/>
      <c r="B38" s="7" t="s">
        <v>78</v>
      </c>
      <c r="C38" s="8">
        <v>297.74</v>
      </c>
      <c r="D38" s="8">
        <v>302.87790230348554</v>
      </c>
      <c r="E38" s="8">
        <v>306.5160435018841</v>
      </c>
      <c r="F38" s="8">
        <v>309.23919083155084</v>
      </c>
      <c r="G38" s="8">
        <v>311.57172140805386</v>
      </c>
      <c r="H38" s="8">
        <v>314.15870987147031</v>
      </c>
      <c r="I38" s="8">
        <v>318.06312434944874</v>
      </c>
      <c r="J38" s="8">
        <v>321.48506655844324</v>
      </c>
      <c r="K38" s="8">
        <v>325.07429089205556</v>
      </c>
      <c r="L38" s="8">
        <v>327.71334196631989</v>
      </c>
      <c r="M38" s="8">
        <v>333.4519079338379</v>
      </c>
      <c r="N38" s="8">
        <v>336.37527515953735</v>
      </c>
      <c r="O38" s="8">
        <v>339.62492973301659</v>
      </c>
      <c r="P38" s="8">
        <v>340.12716005548918</v>
      </c>
      <c r="Q38" s="8">
        <v>344.27742402545573</v>
      </c>
      <c r="R38" s="9">
        <v>1.042735957301022E-2</v>
      </c>
    </row>
    <row r="39" spans="1:18" ht="15" customHeight="1" x14ac:dyDescent="0.3">
      <c r="A39" s="32"/>
      <c r="B39" s="7" t="s">
        <v>80</v>
      </c>
      <c r="C39" s="8">
        <v>588</v>
      </c>
      <c r="D39" s="8">
        <v>594.29895610366668</v>
      </c>
      <c r="E39" s="8">
        <v>600.11263548125191</v>
      </c>
      <c r="F39" s="8">
        <v>605.14032733253669</v>
      </c>
      <c r="G39" s="8">
        <v>608.86343328907174</v>
      </c>
      <c r="H39" s="8">
        <v>613.04848020540283</v>
      </c>
      <c r="I39" s="8">
        <v>619.86658289949173</v>
      </c>
      <c r="J39" s="8">
        <v>625.39380580952491</v>
      </c>
      <c r="K39" s="8">
        <v>631.01563865001606</v>
      </c>
      <c r="L39" s="8">
        <v>634.92847308459272</v>
      </c>
      <c r="M39" s="8">
        <v>644.73351068472448</v>
      </c>
      <c r="N39" s="8">
        <v>649.08497812881683</v>
      </c>
      <c r="O39" s="8">
        <v>654.0008541376842</v>
      </c>
      <c r="P39" s="8">
        <v>653.74346683684621</v>
      </c>
      <c r="Q39" s="8">
        <v>660.69858858326211</v>
      </c>
      <c r="R39" s="9">
        <v>8.3612469421014968E-3</v>
      </c>
    </row>
    <row r="40" spans="1:18" ht="15" customHeight="1" x14ac:dyDescent="0.3">
      <c r="A40" s="32"/>
      <c r="B40" s="7" t="s">
        <v>81</v>
      </c>
      <c r="C40" s="8">
        <v>165.37037499393909</v>
      </c>
      <c r="D40" s="8">
        <v>166.13463022315406</v>
      </c>
      <c r="E40" s="8">
        <v>166.69788617190667</v>
      </c>
      <c r="F40" s="8">
        <v>167.54234994795991</v>
      </c>
      <c r="G40" s="8">
        <v>168.42187501985168</v>
      </c>
      <c r="H40" s="8">
        <v>169.52071450706964</v>
      </c>
      <c r="I40" s="8">
        <v>171.04501380348515</v>
      </c>
      <c r="J40" s="8">
        <v>172.57634342208394</v>
      </c>
      <c r="K40" s="8">
        <v>174.06809048136537</v>
      </c>
      <c r="L40" s="8">
        <v>175.21503521567857</v>
      </c>
      <c r="M40" s="8">
        <v>177.8256155814023</v>
      </c>
      <c r="N40" s="8">
        <v>179.42241633347757</v>
      </c>
      <c r="O40" s="8">
        <v>181.12950253434514</v>
      </c>
      <c r="P40" s="8">
        <v>181.57139752713508</v>
      </c>
      <c r="Q40" s="8">
        <v>184.11418910995647</v>
      </c>
      <c r="R40" s="9">
        <v>7.6986622493004919E-3</v>
      </c>
    </row>
    <row r="41" spans="1:18" ht="15" customHeight="1" thickBot="1" x14ac:dyDescent="0.35">
      <c r="A41" s="32"/>
      <c r="B41" s="7" t="s">
        <v>150</v>
      </c>
      <c r="C41" s="8">
        <v>301.90357725693644</v>
      </c>
      <c r="D41" s="8">
        <v>305.71764795390067</v>
      </c>
      <c r="E41" s="8">
        <v>308.52580467511888</v>
      </c>
      <c r="F41" s="8">
        <v>310.71207146687925</v>
      </c>
      <c r="G41" s="8">
        <v>312.30949068994175</v>
      </c>
      <c r="H41" s="8">
        <v>314.16059804936884</v>
      </c>
      <c r="I41" s="8">
        <v>317.29839107240792</v>
      </c>
      <c r="J41" s="8">
        <v>319.82144807443791</v>
      </c>
      <c r="K41" s="8">
        <v>322.41904623780903</v>
      </c>
      <c r="L41" s="8">
        <v>324.16302659743633</v>
      </c>
      <c r="M41" s="8">
        <v>328.93558849702407</v>
      </c>
      <c r="N41" s="8">
        <v>331.01540734622063</v>
      </c>
      <c r="O41" s="8">
        <v>333.38093043715287</v>
      </c>
      <c r="P41" s="8">
        <v>333.13726118800332</v>
      </c>
      <c r="Q41" s="8">
        <v>336.55453114416741</v>
      </c>
      <c r="R41" s="9">
        <v>7.791086940092562E-3</v>
      </c>
    </row>
    <row r="42" spans="1:18" ht="15" customHeight="1" thickBot="1" x14ac:dyDescent="0.35">
      <c r="A42" s="47" t="s">
        <v>151</v>
      </c>
      <c r="B42" s="48"/>
      <c r="C42" s="13">
        <v>18175.815663158879</v>
      </c>
      <c r="D42" s="13">
        <v>18350.001976443535</v>
      </c>
      <c r="E42" s="13">
        <v>18508.372135960522</v>
      </c>
      <c r="F42" s="13">
        <v>18644.504070081704</v>
      </c>
      <c r="G42" s="13">
        <v>18737.07701860664</v>
      </c>
      <c r="H42" s="13">
        <v>18843.079980113944</v>
      </c>
      <c r="I42" s="13">
        <v>19028.225836192833</v>
      </c>
      <c r="J42" s="13">
        <v>19171.397598875668</v>
      </c>
      <c r="K42" s="13">
        <v>19314.578728053602</v>
      </c>
      <c r="L42" s="13">
        <v>19407.907917252254</v>
      </c>
      <c r="M42" s="13">
        <v>19677.640642795315</v>
      </c>
      <c r="N42" s="13">
        <v>19785.150130113147</v>
      </c>
      <c r="O42" s="13">
        <v>19908.4855298728</v>
      </c>
      <c r="P42" s="13">
        <v>19876.765008524104</v>
      </c>
      <c r="Q42" s="13">
        <v>20067.289017385443</v>
      </c>
      <c r="R42" s="14">
        <v>7.0964309301038142E-3</v>
      </c>
    </row>
    <row r="43" spans="1:18" ht="15" customHeight="1" x14ac:dyDescent="0.3">
      <c r="A43" s="30"/>
      <c r="B43" s="7" t="s">
        <v>152</v>
      </c>
      <c r="C43" s="8">
        <v>3845.6437762816918</v>
      </c>
      <c r="D43" s="8">
        <v>3882.3399345531134</v>
      </c>
      <c r="E43" s="8">
        <v>3915.677525825201</v>
      </c>
      <c r="F43" s="8">
        <v>3944.3934335398963</v>
      </c>
      <c r="G43" s="8">
        <v>3963.9565082217864</v>
      </c>
      <c r="H43" s="8">
        <v>3986.3772492396256</v>
      </c>
      <c r="I43" s="8">
        <v>4025.4934642268668</v>
      </c>
      <c r="J43" s="8">
        <v>4055.7873808167228</v>
      </c>
      <c r="K43" s="8">
        <v>4086.0749603587788</v>
      </c>
      <c r="L43" s="8">
        <v>4105.836125959735</v>
      </c>
      <c r="M43" s="8">
        <v>4162.8959653772308</v>
      </c>
      <c r="N43" s="8">
        <v>4185.713605607908</v>
      </c>
      <c r="O43" s="8">
        <v>4211.8728688621823</v>
      </c>
      <c r="P43" s="8">
        <v>4205.2548562357597</v>
      </c>
      <c r="Q43" s="8">
        <v>4245.6699910715924</v>
      </c>
      <c r="R43" s="9">
        <v>7.0935132565381753E-3</v>
      </c>
    </row>
    <row r="44" spans="1:18" ht="15" customHeight="1" thickBot="1" x14ac:dyDescent="0.35">
      <c r="A44" s="33"/>
      <c r="B44" s="7" t="s">
        <v>153</v>
      </c>
      <c r="C44" s="8">
        <v>270.71619592508216</v>
      </c>
      <c r="D44" s="8">
        <v>270.71619592508216</v>
      </c>
      <c r="E44" s="8">
        <v>270.71619592508216</v>
      </c>
      <c r="F44" s="8">
        <v>270.71619592508216</v>
      </c>
      <c r="G44" s="8">
        <v>270.71619592508216</v>
      </c>
      <c r="H44" s="8">
        <v>271.57561242008239</v>
      </c>
      <c r="I44" s="8">
        <v>271.57561242008239</v>
      </c>
      <c r="J44" s="8">
        <v>271.57561242008239</v>
      </c>
      <c r="K44" s="8">
        <v>271.57561242008239</v>
      </c>
      <c r="L44" s="8">
        <v>298.2175237650905</v>
      </c>
      <c r="M44" s="8">
        <v>298.2175237650905</v>
      </c>
      <c r="N44" s="8">
        <v>298.2175237650905</v>
      </c>
      <c r="O44" s="8">
        <v>298.2175237650905</v>
      </c>
      <c r="P44" s="8">
        <v>298.2175237650905</v>
      </c>
      <c r="Q44" s="8">
        <v>298.2175237650905</v>
      </c>
      <c r="R44" s="9">
        <v>6.9348023716073737E-3</v>
      </c>
    </row>
    <row r="45" spans="1:18" ht="15" customHeight="1" thickBot="1" x14ac:dyDescent="0.35">
      <c r="A45" s="47" t="s">
        <v>154</v>
      </c>
      <c r="B45" s="48"/>
      <c r="C45" s="13">
        <v>4116.3599722067738</v>
      </c>
      <c r="D45" s="13">
        <v>4153.0561304781959</v>
      </c>
      <c r="E45" s="13">
        <v>4186.3937217502835</v>
      </c>
      <c r="F45" s="13">
        <v>4215.1096294649788</v>
      </c>
      <c r="G45" s="13">
        <v>4234.6727041468685</v>
      </c>
      <c r="H45" s="13">
        <v>4257.9528616597081</v>
      </c>
      <c r="I45" s="13">
        <v>4297.0690766469488</v>
      </c>
      <c r="J45" s="13">
        <v>4327.3629932368049</v>
      </c>
      <c r="K45" s="13">
        <v>4357.6505727788608</v>
      </c>
      <c r="L45" s="13">
        <v>4404.0536497248258</v>
      </c>
      <c r="M45" s="13">
        <v>4461.1134891423217</v>
      </c>
      <c r="N45" s="13">
        <v>4483.9311293729988</v>
      </c>
      <c r="O45" s="13">
        <v>4510.0903926272731</v>
      </c>
      <c r="P45" s="13">
        <v>4503.4723800008505</v>
      </c>
      <c r="Q45" s="13">
        <v>4543.8875148366833</v>
      </c>
      <c r="R45" s="14">
        <v>7.0830854728003434E-3</v>
      </c>
    </row>
    <row r="46" spans="1:18" ht="15" customHeight="1" x14ac:dyDescent="0.3">
      <c r="A46" s="30"/>
      <c r="B46" s="7" t="s">
        <v>155</v>
      </c>
      <c r="C46" s="8">
        <v>918.71275176558675</v>
      </c>
      <c r="D46" s="8">
        <v>927.8509240238933</v>
      </c>
      <c r="E46" s="8">
        <v>935.98412751571368</v>
      </c>
      <c r="F46" s="8">
        <v>942.89738415577483</v>
      </c>
      <c r="G46" s="8">
        <v>947.69014071573099</v>
      </c>
      <c r="H46" s="8">
        <v>953.16528886818583</v>
      </c>
      <c r="I46" s="8">
        <v>962.62712698180076</v>
      </c>
      <c r="J46" s="8">
        <v>970.0261383366385</v>
      </c>
      <c r="K46" s="8">
        <v>977.43776057163814</v>
      </c>
      <c r="L46" s="8">
        <v>982.31395296775793</v>
      </c>
      <c r="M46" s="8">
        <v>996.09216817740446</v>
      </c>
      <c r="N46" s="8">
        <v>1001.6850716923213</v>
      </c>
      <c r="O46" s="8">
        <v>1008.0807095508271</v>
      </c>
      <c r="P46" s="8">
        <v>1006.6154897684451</v>
      </c>
      <c r="Q46" s="8">
        <v>1016.395781124581</v>
      </c>
      <c r="R46" s="9">
        <v>7.2435796633016913E-3</v>
      </c>
    </row>
    <row r="47" spans="1:18" ht="15" customHeight="1" x14ac:dyDescent="0.3">
      <c r="A47" s="30"/>
      <c r="B47" s="7" t="s">
        <v>156</v>
      </c>
      <c r="C47" s="36">
        <v>39.83674383979384</v>
      </c>
      <c r="D47" s="8">
        <v>39.807164979454392</v>
      </c>
      <c r="E47" s="8">
        <v>39.966210698560872</v>
      </c>
      <c r="F47" s="8">
        <v>40.205112222621295</v>
      </c>
      <c r="G47" s="8">
        <v>40.27633245584223</v>
      </c>
      <c r="H47" s="8">
        <v>40.377481778251415</v>
      </c>
      <c r="I47" s="8">
        <v>40.653572598508482</v>
      </c>
      <c r="J47" s="8">
        <v>40.788881970965896</v>
      </c>
      <c r="K47" s="8">
        <v>40.90855101598153</v>
      </c>
      <c r="L47" s="8">
        <v>40.942003820249447</v>
      </c>
      <c r="M47" s="8">
        <v>41.371223650048051</v>
      </c>
      <c r="N47" s="8">
        <v>41.451192586620195</v>
      </c>
      <c r="O47" s="8">
        <v>41.560891714198938</v>
      </c>
      <c r="P47" s="8">
        <v>41.364645471689592</v>
      </c>
      <c r="Q47" s="8">
        <v>41.645210418384728</v>
      </c>
      <c r="R47" s="9">
        <v>3.1762240866541891E-3</v>
      </c>
    </row>
    <row r="48" spans="1:18" ht="15" customHeight="1" thickBot="1" x14ac:dyDescent="0.35">
      <c r="A48" s="30"/>
      <c r="B48" s="7" t="s">
        <v>157</v>
      </c>
      <c r="C48" s="8">
        <v>44.283804074917867</v>
      </c>
      <c r="D48" s="8">
        <v>44.283804074917867</v>
      </c>
      <c r="E48" s="8">
        <v>44.283804074917867</v>
      </c>
      <c r="F48" s="8">
        <v>44.283804074917867</v>
      </c>
      <c r="G48" s="8">
        <v>44.283804074917867</v>
      </c>
      <c r="H48" s="8">
        <v>44.424387579917607</v>
      </c>
      <c r="I48" s="8">
        <v>44.424387579917607</v>
      </c>
      <c r="J48" s="8">
        <v>44.424387579917607</v>
      </c>
      <c r="K48" s="8">
        <v>44.424387579917607</v>
      </c>
      <c r="L48" s="8">
        <v>48.782476234909524</v>
      </c>
      <c r="M48" s="8">
        <v>48.782476234909524</v>
      </c>
      <c r="N48" s="8">
        <v>48.782476234909524</v>
      </c>
      <c r="O48" s="8">
        <v>48.782476234909524</v>
      </c>
      <c r="P48" s="8">
        <v>48.782476234909524</v>
      </c>
      <c r="Q48" s="8">
        <v>48.782476234909524</v>
      </c>
      <c r="R48" s="9">
        <v>6.9348023716073737E-3</v>
      </c>
    </row>
    <row r="49" spans="1:18" ht="15" customHeight="1" thickBot="1" x14ac:dyDescent="0.35">
      <c r="A49" s="47" t="s">
        <v>158</v>
      </c>
      <c r="B49" s="48"/>
      <c r="C49" s="13">
        <v>23295</v>
      </c>
      <c r="D49" s="13">
        <v>23515</v>
      </c>
      <c r="E49" s="13">
        <v>23715</v>
      </c>
      <c r="F49" s="13">
        <v>23887</v>
      </c>
      <c r="G49" s="13">
        <v>24004</v>
      </c>
      <c r="H49" s="13">
        <v>24139</v>
      </c>
      <c r="I49" s="13">
        <v>24373</v>
      </c>
      <c r="J49" s="13">
        <v>24554</v>
      </c>
      <c r="K49" s="13">
        <v>24735</v>
      </c>
      <c r="L49" s="13">
        <v>24884</v>
      </c>
      <c r="M49" s="13">
        <v>25225</v>
      </c>
      <c r="N49" s="13">
        <v>25361</v>
      </c>
      <c r="O49" s="13">
        <v>25517</v>
      </c>
      <c r="P49" s="13">
        <v>25477</v>
      </c>
      <c r="Q49" s="13">
        <v>25718</v>
      </c>
      <c r="R49" s="14">
        <v>7.0930653614567074E-3</v>
      </c>
    </row>
    <row r="50" spans="1:18" ht="15" customHeight="1" thickBot="1" x14ac:dyDescent="0.35">
      <c r="A50" s="39" t="s">
        <v>159</v>
      </c>
      <c r="B50" s="40"/>
      <c r="C50">
        <v>158</v>
      </c>
      <c r="D50">
        <v>158</v>
      </c>
      <c r="E50">
        <v>158</v>
      </c>
      <c r="F50">
        <v>158</v>
      </c>
      <c r="G50">
        <v>158</v>
      </c>
      <c r="H50">
        <v>158</v>
      </c>
      <c r="I50">
        <v>158</v>
      </c>
      <c r="J50">
        <v>158</v>
      </c>
      <c r="K50">
        <v>158</v>
      </c>
      <c r="L50">
        <v>174</v>
      </c>
      <c r="M50">
        <v>174</v>
      </c>
      <c r="N50">
        <v>174</v>
      </c>
      <c r="O50">
        <v>174</v>
      </c>
      <c r="P50">
        <v>174</v>
      </c>
      <c r="Q50">
        <v>174</v>
      </c>
      <c r="R50" s="14">
        <v>6.9138098026764183E-3</v>
      </c>
    </row>
    <row r="51" spans="1:18" ht="15" customHeight="1" thickBot="1" x14ac:dyDescent="0.35">
      <c r="A51" s="47" t="s">
        <v>174</v>
      </c>
      <c r="B51" s="48"/>
      <c r="C51" s="13">
        <v>4248</v>
      </c>
      <c r="D51" s="13">
        <v>4361</v>
      </c>
      <c r="E51" s="13">
        <v>4413</v>
      </c>
      <c r="F51" s="13">
        <v>4472</v>
      </c>
      <c r="G51" s="13">
        <v>4523</v>
      </c>
      <c r="H51" s="13">
        <v>4581</v>
      </c>
      <c r="I51" s="13">
        <v>4642</v>
      </c>
      <c r="J51" s="13">
        <v>4701</v>
      </c>
      <c r="K51" s="13">
        <v>4758</v>
      </c>
      <c r="L51" s="13">
        <v>4818</v>
      </c>
      <c r="M51" s="13">
        <v>4881</v>
      </c>
      <c r="N51" s="13">
        <v>4942</v>
      </c>
      <c r="O51" s="13">
        <v>5003</v>
      </c>
      <c r="P51" s="13">
        <v>5055</v>
      </c>
      <c r="Q51" s="13">
        <v>5101</v>
      </c>
      <c r="R51" s="14">
        <v>1.3156387525070645E-2</v>
      </c>
    </row>
    <row r="52" spans="1:18" ht="15" customHeight="1" thickBot="1" x14ac:dyDescent="0.35">
      <c r="A52" s="47" t="s">
        <v>175</v>
      </c>
      <c r="B52" s="48"/>
      <c r="C52" s="13">
        <v>146.83000000000001</v>
      </c>
      <c r="D52" s="13">
        <v>147.09447826809199</v>
      </c>
      <c r="E52" s="13">
        <v>150.05229319543301</v>
      </c>
      <c r="F52" s="13">
        <v>152.520359156571</v>
      </c>
      <c r="G52" s="13">
        <v>154.81201962480699</v>
      </c>
      <c r="H52" s="13">
        <v>157.106961036417</v>
      </c>
      <c r="I52" s="13">
        <v>159.388762055744</v>
      </c>
      <c r="J52" s="13">
        <v>161.80217651777099</v>
      </c>
      <c r="K52" s="13">
        <v>164.38231712224899</v>
      </c>
      <c r="L52" s="13">
        <v>167.077515701659</v>
      </c>
      <c r="M52" s="13">
        <v>169.993360646562</v>
      </c>
      <c r="N52" s="13">
        <v>172.58597430651599</v>
      </c>
      <c r="O52" s="13">
        <v>175.06595904334799</v>
      </c>
      <c r="P52" s="13">
        <v>177.398903691892</v>
      </c>
      <c r="Q52" s="13">
        <v>179.62914662165099</v>
      </c>
      <c r="R52" s="14">
        <v>1.4505554407494348E-2</v>
      </c>
    </row>
    <row r="53" spans="1:18" ht="15" customHeight="1" thickBot="1" x14ac:dyDescent="0.35">
      <c r="A53" s="47" t="s">
        <v>162</v>
      </c>
      <c r="B53" s="48"/>
      <c r="C53" s="13">
        <v>27847.83</v>
      </c>
      <c r="D53" s="13">
        <v>28181.094478268093</v>
      </c>
      <c r="E53" s="13">
        <v>28436.052293195433</v>
      </c>
      <c r="F53" s="13">
        <v>28669.52035915657</v>
      </c>
      <c r="G53" s="13">
        <v>28839.812019624806</v>
      </c>
      <c r="H53" s="13">
        <v>29035.106961036417</v>
      </c>
      <c r="I53" s="13">
        <v>29332.388762055743</v>
      </c>
      <c r="J53" s="13">
        <v>29574.802176517773</v>
      </c>
      <c r="K53" s="13">
        <v>29815.38231712225</v>
      </c>
      <c r="L53" s="13">
        <v>30043.077515701658</v>
      </c>
      <c r="M53" s="13">
        <v>30449.993360646564</v>
      </c>
      <c r="N53" s="13">
        <v>30649.585974306516</v>
      </c>
      <c r="O53" s="13">
        <v>30869.06595904335</v>
      </c>
      <c r="P53" s="13">
        <v>30883.398903691894</v>
      </c>
      <c r="Q53" s="13">
        <v>31172.62914662165</v>
      </c>
      <c r="R53" s="14">
        <v>8.0886371810000579E-3</v>
      </c>
    </row>
    <row r="54" spans="1:18" ht="15" customHeight="1" x14ac:dyDescent="0.3">
      <c r="A54" s="30"/>
      <c r="B54" s="7" t="s">
        <v>101</v>
      </c>
      <c r="C54" s="8">
        <v>5716.62</v>
      </c>
      <c r="D54" s="8">
        <v>5606.94</v>
      </c>
      <c r="E54" s="8">
        <v>5630.84</v>
      </c>
      <c r="F54" s="8">
        <v>5665.26</v>
      </c>
      <c r="G54" s="8">
        <v>5704.37</v>
      </c>
      <c r="H54" s="8">
        <v>5738.5</v>
      </c>
      <c r="I54" s="8">
        <v>5774.15</v>
      </c>
      <c r="J54" s="8">
        <v>5851.21</v>
      </c>
      <c r="K54" s="8">
        <v>5898.18</v>
      </c>
      <c r="L54" s="8">
        <v>5945.87</v>
      </c>
      <c r="M54" s="8">
        <v>5996.43</v>
      </c>
      <c r="N54" s="8">
        <v>6038.23</v>
      </c>
      <c r="O54" s="8">
        <v>6084.74</v>
      </c>
      <c r="P54" s="8">
        <v>6131.25</v>
      </c>
      <c r="Q54" s="8">
        <v>6183.61</v>
      </c>
      <c r="R54" s="9">
        <v>5.6246537038464606E-3</v>
      </c>
    </row>
    <row r="55" spans="1:18" ht="15" customHeight="1" x14ac:dyDescent="0.3">
      <c r="A55" s="30"/>
      <c r="B55" s="7" t="s">
        <v>163</v>
      </c>
      <c r="C55" s="8">
        <v>286.94776785714288</v>
      </c>
      <c r="D55" s="8">
        <v>283.40223214285714</v>
      </c>
      <c r="E55" s="8">
        <v>286.38303571428565</v>
      </c>
      <c r="F55" s="8">
        <v>289.69285714285712</v>
      </c>
      <c r="G55" s="8">
        <v>292.8848214285714</v>
      </c>
      <c r="H55" s="8">
        <v>295.8066964285714</v>
      </c>
      <c r="I55" s="8">
        <v>298.69419642857139</v>
      </c>
      <c r="J55" s="8">
        <v>303.5361607142857</v>
      </c>
      <c r="K55" s="8">
        <v>306.94910714285709</v>
      </c>
      <c r="L55" s="8">
        <v>310.36205357142853</v>
      </c>
      <c r="M55" s="8">
        <v>313.94687499999998</v>
      </c>
      <c r="N55" s="8">
        <v>316.85401785714288</v>
      </c>
      <c r="O55" s="8">
        <v>319.79553571428573</v>
      </c>
      <c r="P55" s="8">
        <v>322.59955357142854</v>
      </c>
      <c r="Q55" s="8">
        <v>325.5361607142857</v>
      </c>
      <c r="R55" s="9">
        <v>9.0531154055011331E-3</v>
      </c>
    </row>
    <row r="56" spans="1:18" ht="15" customHeight="1" thickBot="1" x14ac:dyDescent="0.35">
      <c r="A56" s="30"/>
      <c r="B56" s="7" t="s">
        <v>164</v>
      </c>
      <c r="C56" s="8">
        <v>297.38223214285716</v>
      </c>
      <c r="D56" s="8">
        <v>293.70776785714287</v>
      </c>
      <c r="E56" s="8">
        <v>296.7969642857143</v>
      </c>
      <c r="F56" s="8">
        <v>300.22714285714284</v>
      </c>
      <c r="G56" s="8">
        <v>303.53517857142856</v>
      </c>
      <c r="H56" s="8">
        <v>306.56330357142861</v>
      </c>
      <c r="I56" s="8">
        <v>309.55580357142861</v>
      </c>
      <c r="J56" s="8">
        <v>314.57383928571431</v>
      </c>
      <c r="K56" s="8">
        <v>318.11089285714286</v>
      </c>
      <c r="L56" s="8">
        <v>321.64794642857146</v>
      </c>
      <c r="M56" s="8">
        <v>325.36312499999997</v>
      </c>
      <c r="N56" s="8">
        <v>328.37598214285714</v>
      </c>
      <c r="O56" s="8">
        <v>331.42446428571429</v>
      </c>
      <c r="P56" s="8">
        <v>334.33044642857141</v>
      </c>
      <c r="Q56" s="8">
        <v>337.37383928571427</v>
      </c>
      <c r="R56" s="9">
        <v>9.0531154055011331E-3</v>
      </c>
    </row>
    <row r="57" spans="1:18" ht="15" customHeight="1" thickBot="1" x14ac:dyDescent="0.35">
      <c r="A57" s="47" t="s">
        <v>165</v>
      </c>
      <c r="B57" s="48"/>
      <c r="C57" s="13">
        <v>6300.95</v>
      </c>
      <c r="D57" s="13">
        <v>6184.05</v>
      </c>
      <c r="E57" s="13">
        <v>6214.02</v>
      </c>
      <c r="F57" s="13">
        <v>6255.18</v>
      </c>
      <c r="G57" s="13">
        <v>6300.79</v>
      </c>
      <c r="H57" s="13">
        <v>6340.8700000000008</v>
      </c>
      <c r="I57" s="13">
        <v>6382.4</v>
      </c>
      <c r="J57" s="13">
        <v>6469.3200000000006</v>
      </c>
      <c r="K57" s="13">
        <v>6523.2400000000007</v>
      </c>
      <c r="L57" s="13">
        <v>6577.8799999999992</v>
      </c>
      <c r="M57" s="13">
        <v>6635.74</v>
      </c>
      <c r="N57" s="13">
        <v>6683.46</v>
      </c>
      <c r="O57" s="13">
        <v>6735.9599999999991</v>
      </c>
      <c r="P57" s="13">
        <v>6788.1799999999994</v>
      </c>
      <c r="Q57" s="13">
        <v>6846.5199999999995</v>
      </c>
      <c r="R57" s="14">
        <v>5.9490599518707832E-3</v>
      </c>
    </row>
    <row r="58" spans="1:18" ht="15" customHeight="1" thickBot="1" x14ac:dyDescent="0.35">
      <c r="A58" s="47" t="s">
        <v>166</v>
      </c>
      <c r="B58" s="48"/>
      <c r="C58" s="13">
        <v>1119.5999999999999</v>
      </c>
      <c r="D58" s="13">
        <v>1096.0899999999999</v>
      </c>
      <c r="E58" s="13">
        <v>1108.75</v>
      </c>
      <c r="F58" s="13">
        <v>1124.6199999999999</v>
      </c>
      <c r="G58" s="13">
        <v>1140.73</v>
      </c>
      <c r="H58" s="13">
        <v>1157.26</v>
      </c>
      <c r="I58" s="13">
        <v>1173.8699999999999</v>
      </c>
      <c r="J58" s="13">
        <v>1192.51</v>
      </c>
      <c r="K58" s="13">
        <v>1206.98</v>
      </c>
      <c r="L58" s="13">
        <v>1221.21</v>
      </c>
      <c r="M58" s="13">
        <v>1234.54</v>
      </c>
      <c r="N58" s="13">
        <v>1245.6500000000001</v>
      </c>
      <c r="O58" s="13">
        <v>1255.29</v>
      </c>
      <c r="P58" s="13">
        <v>1263.54</v>
      </c>
      <c r="Q58" s="13">
        <v>1269.8599999999999</v>
      </c>
      <c r="R58" s="14">
        <v>9.0359498916057213E-3</v>
      </c>
    </row>
    <row r="59" spans="1:18" ht="15" customHeight="1" thickBot="1" x14ac:dyDescent="0.35">
      <c r="A59" s="47" t="s">
        <v>176</v>
      </c>
      <c r="B59" s="48"/>
      <c r="C59" s="13">
        <v>48519.83</v>
      </c>
      <c r="D59" s="13">
        <v>48977.094478268089</v>
      </c>
      <c r="E59" s="13">
        <v>49359.052293195433</v>
      </c>
      <c r="F59" s="13">
        <v>49820.520359156566</v>
      </c>
      <c r="G59" s="13">
        <v>50266.812019624806</v>
      </c>
      <c r="H59" s="13">
        <v>50785.106961036421</v>
      </c>
      <c r="I59" s="13">
        <v>51388.388762055743</v>
      </c>
      <c r="J59" s="13">
        <v>51945.802176517769</v>
      </c>
      <c r="K59" s="13">
        <v>52403.382317122247</v>
      </c>
      <c r="L59" s="13">
        <v>52903.077515701661</v>
      </c>
      <c r="M59" s="13">
        <v>53643.993360646564</v>
      </c>
      <c r="N59" s="13">
        <v>54162.585974306516</v>
      </c>
      <c r="O59" s="13">
        <v>54641.06595904335</v>
      </c>
      <c r="P59" s="13">
        <v>54894.398903691894</v>
      </c>
      <c r="Q59" s="13">
        <v>55345.62914662165</v>
      </c>
      <c r="R59" s="14">
        <v>9.446129134298431E-3</v>
      </c>
    </row>
    <row r="60" spans="1:18" ht="15" customHeight="1" thickBot="1" x14ac:dyDescent="0.35">
      <c r="A60" s="47" t="s">
        <v>177</v>
      </c>
      <c r="B60" s="48"/>
      <c r="C60" s="13">
        <v>45966</v>
      </c>
      <c r="D60" s="13">
        <v>46528</v>
      </c>
      <c r="E60" s="13">
        <v>47060</v>
      </c>
      <c r="F60" s="13">
        <v>47795.999999999993</v>
      </c>
      <c r="G60" s="13">
        <v>48369</v>
      </c>
      <c r="H60" s="13">
        <v>48946.000000000007</v>
      </c>
      <c r="I60" s="13">
        <v>49651</v>
      </c>
      <c r="J60" s="13">
        <v>50268</v>
      </c>
      <c r="K60" s="13">
        <v>50839</v>
      </c>
      <c r="L60" s="13">
        <v>51489</v>
      </c>
      <c r="M60" s="13">
        <v>52277</v>
      </c>
      <c r="N60" s="13">
        <v>52872</v>
      </c>
      <c r="O60" s="13">
        <v>53363</v>
      </c>
      <c r="P60" s="13">
        <v>53608</v>
      </c>
      <c r="Q60" s="13">
        <v>54100</v>
      </c>
      <c r="R60" s="14">
        <v>1.1705998956079267E-2</v>
      </c>
    </row>
    <row r="61" spans="1:18" ht="15" customHeight="1" thickBot="1" x14ac:dyDescent="0.35">
      <c r="A61" s="47" t="s">
        <v>178</v>
      </c>
      <c r="B61" s="48"/>
      <c r="C61" s="13">
        <v>60857.74</v>
      </c>
      <c r="D61" s="13">
        <v>61090.004478268092</v>
      </c>
      <c r="E61" s="13">
        <v>61577.852293195436</v>
      </c>
      <c r="F61" s="13">
        <v>62172.060359156574</v>
      </c>
      <c r="G61" s="13">
        <v>62752.602019624814</v>
      </c>
      <c r="H61" s="13">
        <v>63397.776961036427</v>
      </c>
      <c r="I61" s="13">
        <v>64132.538762055752</v>
      </c>
      <c r="J61" s="13">
        <v>64886.552176517776</v>
      </c>
      <c r="K61" s="13">
        <v>65486.162317122245</v>
      </c>
      <c r="L61" s="13">
        <v>66128.167515701658</v>
      </c>
      <c r="M61" s="13">
        <v>67013.623360646554</v>
      </c>
      <c r="N61" s="13">
        <v>67654.615974306507</v>
      </c>
      <c r="O61" s="13">
        <v>68256.205959043335</v>
      </c>
      <c r="P61" s="13">
        <v>68623.75890369188</v>
      </c>
      <c r="Q61" s="13">
        <v>69190.159146621649</v>
      </c>
      <c r="R61" s="14">
        <v>9.2078217114945904E-3</v>
      </c>
    </row>
    <row r="62" spans="1:18" ht="15" customHeight="1" thickBot="1" x14ac:dyDescent="0.35">
      <c r="A62" s="47" t="s">
        <v>179</v>
      </c>
      <c r="B62" s="48"/>
      <c r="C62" s="13">
        <v>57654.506968387977</v>
      </c>
      <c r="D62" s="13">
        <v>58035.205204467034</v>
      </c>
      <c r="E62" s="13">
        <v>58709.67116030449</v>
      </c>
      <c r="F62" s="13">
        <v>59645.619425572659</v>
      </c>
      <c r="G62" s="13">
        <v>60383.391847134058</v>
      </c>
      <c r="H62" s="13">
        <v>61101.920953236135</v>
      </c>
      <c r="I62" s="13">
        <v>61964.283348498735</v>
      </c>
      <c r="J62" s="13">
        <v>62790.775541890907</v>
      </c>
      <c r="K62" s="13">
        <v>63531.223726991768</v>
      </c>
      <c r="L62" s="13">
        <v>64360.588780593993</v>
      </c>
      <c r="M62" s="13">
        <v>65305.935836509387</v>
      </c>
      <c r="N62" s="13">
        <v>66042.541940120747</v>
      </c>
      <c r="O62" s="13">
        <v>66659.679028271275</v>
      </c>
      <c r="P62" s="13">
        <v>67015.625287440751</v>
      </c>
      <c r="Q62" s="13">
        <v>67632.939900561585</v>
      </c>
      <c r="R62" s="14">
        <v>1.1467158029071944E-2</v>
      </c>
    </row>
    <row r="63" spans="1:18" ht="15" customHeight="1" x14ac:dyDescent="0.3">
      <c r="A63" s="25" t="s">
        <v>180</v>
      </c>
      <c r="B63" s="32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4"/>
    </row>
  </sheetData>
  <mergeCells count="22">
    <mergeCell ref="A59:B59"/>
    <mergeCell ref="A60:B60"/>
    <mergeCell ref="A61:B61"/>
    <mergeCell ref="A62:B62"/>
    <mergeCell ref="A49:B49"/>
    <mergeCell ref="A51:B51"/>
    <mergeCell ref="A52:B52"/>
    <mergeCell ref="A53:B53"/>
    <mergeCell ref="A57:B57"/>
    <mergeCell ref="A58:B58"/>
    <mergeCell ref="A45:B45"/>
    <mergeCell ref="A1:R1"/>
    <mergeCell ref="A2:R2"/>
    <mergeCell ref="A3:R3"/>
    <mergeCell ref="A13:B13"/>
    <mergeCell ref="A19:B19"/>
    <mergeCell ref="A23:B23"/>
    <mergeCell ref="A24:B24"/>
    <mergeCell ref="A25:B25"/>
    <mergeCell ref="A28:B28"/>
    <mergeCell ref="A35:B35"/>
    <mergeCell ref="A42:B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114D-6999-4A46-8BD4-9660E0FC3500}">
  <dimension ref="A1:R71"/>
  <sheetViews>
    <sheetView topLeftCell="A38" zoomScale="70" zoomScaleNormal="70" workbookViewId="0">
      <selection activeCell="F60" sqref="F60"/>
    </sheetView>
  </sheetViews>
  <sheetFormatPr defaultRowHeight="14.4" x14ac:dyDescent="0.3"/>
  <cols>
    <col min="1" max="1" width="44.44140625" customWidth="1"/>
    <col min="2" max="2" width="35" bestFit="1" customWidth="1"/>
    <col min="3" max="17" width="10.6640625" customWidth="1"/>
    <col min="18" max="18" width="15.33203125" customWidth="1"/>
  </cols>
  <sheetData>
    <row r="1" spans="1:18" ht="18.75" customHeight="1" x14ac:dyDescent="0.35">
      <c r="A1" s="43" t="s">
        <v>181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customHeight="1" x14ac:dyDescent="0.3">
      <c r="A3" s="44" t="s">
        <v>182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3">
      <c r="A4" s="28"/>
    </row>
    <row r="5" spans="1:18" ht="43.8" thickBot="1" x14ac:dyDescent="0.35">
      <c r="A5" s="6" t="s">
        <v>124</v>
      </c>
      <c r="B5" s="6" t="s">
        <v>12</v>
      </c>
      <c r="C5" s="6">
        <v>2021</v>
      </c>
      <c r="D5" s="6">
        <v>2022</v>
      </c>
      <c r="E5" s="6">
        <v>2023</v>
      </c>
      <c r="F5" s="6">
        <v>2024</v>
      </c>
      <c r="G5" s="6">
        <v>2025</v>
      </c>
      <c r="H5" s="6">
        <v>2026</v>
      </c>
      <c r="I5" s="6">
        <v>2027</v>
      </c>
      <c r="J5" s="6">
        <v>2028</v>
      </c>
      <c r="K5" s="6">
        <v>2029</v>
      </c>
      <c r="L5" s="6">
        <v>2030</v>
      </c>
      <c r="M5" s="6">
        <v>2031</v>
      </c>
      <c r="N5" s="6">
        <v>2032</v>
      </c>
      <c r="O5" s="6">
        <v>2033</v>
      </c>
      <c r="P5" s="6">
        <v>2034</v>
      </c>
      <c r="Q5" s="6">
        <v>2035</v>
      </c>
      <c r="R5" s="6" t="s">
        <v>13</v>
      </c>
    </row>
    <row r="6" spans="1:18" ht="15" thickTop="1" x14ac:dyDescent="0.3">
      <c r="A6" s="29"/>
      <c r="B6" s="7" t="s">
        <v>125</v>
      </c>
      <c r="C6" s="8">
        <v>6909.2103383456897</v>
      </c>
      <c r="D6" s="8">
        <v>6917.4042208325536</v>
      </c>
      <c r="E6" s="8">
        <v>6923.5984395576234</v>
      </c>
      <c r="F6" s="8">
        <v>6974.1102017765752</v>
      </c>
      <c r="G6" s="8">
        <v>7039.4287416116522</v>
      </c>
      <c r="H6" s="8">
        <v>7117.3629990528343</v>
      </c>
      <c r="I6" s="8">
        <v>7201.3823090115447</v>
      </c>
      <c r="J6" s="8">
        <v>7305.1584151532343</v>
      </c>
      <c r="K6" s="8">
        <v>7377.7822634591012</v>
      </c>
      <c r="L6" s="8">
        <v>7468.4166590336899</v>
      </c>
      <c r="M6" s="8">
        <v>7580.752863048072</v>
      </c>
      <c r="N6" s="8">
        <v>7690.4355891115583</v>
      </c>
      <c r="O6" s="8">
        <v>7782.9588016899015</v>
      </c>
      <c r="P6" s="8">
        <v>7868.5048018546186</v>
      </c>
      <c r="Q6" s="8">
        <v>7922.7334591966846</v>
      </c>
      <c r="R6" s="9">
        <v>9.8251621253779842E-3</v>
      </c>
    </row>
    <row r="7" spans="1:18" x14ac:dyDescent="0.3">
      <c r="A7" s="29"/>
      <c r="B7" s="7" t="s">
        <v>126</v>
      </c>
      <c r="C7" s="8">
        <v>212.03234793806405</v>
      </c>
      <c r="D7" s="8">
        <v>214.58797998186691</v>
      </c>
      <c r="E7" s="8">
        <v>215.69032224384461</v>
      </c>
      <c r="F7" s="8">
        <v>217.67346888166045</v>
      </c>
      <c r="G7" s="8">
        <v>220.11986388297592</v>
      </c>
      <c r="H7" s="8">
        <v>223.04069983348504</v>
      </c>
      <c r="I7" s="8">
        <v>226.25373262096349</v>
      </c>
      <c r="J7" s="8">
        <v>230.00149586954709</v>
      </c>
      <c r="K7" s="8">
        <v>232.91853614849728</v>
      </c>
      <c r="L7" s="8">
        <v>236.30111191100895</v>
      </c>
      <c r="M7" s="8">
        <v>240.62120561590675</v>
      </c>
      <c r="N7" s="8">
        <v>244.78807688159284</v>
      </c>
      <c r="O7" s="8">
        <v>248.49678702183246</v>
      </c>
      <c r="P7" s="8">
        <v>251.93089424458159</v>
      </c>
      <c r="Q7" s="8">
        <v>254.66426862153514</v>
      </c>
      <c r="R7" s="9">
        <v>1.3172230621401493E-2</v>
      </c>
    </row>
    <row r="8" spans="1:18" ht="15.75" customHeight="1" x14ac:dyDescent="0.3">
      <c r="A8" s="30"/>
      <c r="B8" s="7" t="s">
        <v>45</v>
      </c>
      <c r="C8" s="8">
        <v>115.85335562747514</v>
      </c>
      <c r="D8" s="8">
        <v>118.02936205571544</v>
      </c>
      <c r="E8" s="8">
        <v>118.03068478112057</v>
      </c>
      <c r="F8" s="8">
        <v>117.90552631797493</v>
      </c>
      <c r="G8" s="8">
        <v>118.18550090932861</v>
      </c>
      <c r="H8" s="8">
        <v>118.71976434306256</v>
      </c>
      <c r="I8" s="8">
        <v>119.41925109840044</v>
      </c>
      <c r="J8" s="8">
        <v>120.40366587469175</v>
      </c>
      <c r="K8" s="8">
        <v>120.88207267067754</v>
      </c>
      <c r="L8" s="8">
        <v>121.57289016226014</v>
      </c>
      <c r="M8" s="8">
        <v>122.68539852936763</v>
      </c>
      <c r="N8" s="8">
        <v>123.7973961513097</v>
      </c>
      <c r="O8" s="8">
        <v>124.60915336971877</v>
      </c>
      <c r="P8" s="8">
        <v>125.35465580883918</v>
      </c>
      <c r="Q8" s="8">
        <v>125.66144892200801</v>
      </c>
      <c r="R8" s="9">
        <v>5.8216058998887821E-3</v>
      </c>
    </row>
    <row r="9" spans="1:18" ht="15" customHeight="1" x14ac:dyDescent="0.3">
      <c r="A9" s="30"/>
      <c r="B9" s="7" t="s">
        <v>46</v>
      </c>
      <c r="C9" s="8">
        <v>616.38821175834153</v>
      </c>
      <c r="D9" s="8">
        <v>670.20340208994867</v>
      </c>
      <c r="E9" s="8">
        <v>750.17266512618744</v>
      </c>
      <c r="F9" s="8">
        <v>825.24794811582137</v>
      </c>
      <c r="G9" s="8">
        <v>908.12091567202356</v>
      </c>
      <c r="H9" s="8">
        <v>999.28572650566764</v>
      </c>
      <c r="I9" s="8">
        <v>1060.7466160019985</v>
      </c>
      <c r="J9" s="8">
        <v>1082.3111114551639</v>
      </c>
      <c r="K9" s="8">
        <v>1096.4303030193719</v>
      </c>
      <c r="L9" s="8">
        <v>1114.6736957614085</v>
      </c>
      <c r="M9" s="8">
        <v>1133.0481426169706</v>
      </c>
      <c r="N9" s="8">
        <v>1144.4049292028785</v>
      </c>
      <c r="O9" s="8">
        <v>1146.9123494540763</v>
      </c>
      <c r="P9" s="8">
        <v>1149.1910403459876</v>
      </c>
      <c r="Q9" s="8">
        <v>1151.0052127059002</v>
      </c>
      <c r="R9" s="9">
        <v>4.5618043630164307E-2</v>
      </c>
    </row>
    <row r="10" spans="1:18" ht="15" customHeight="1" x14ac:dyDescent="0.3">
      <c r="A10" s="30"/>
      <c r="B10" s="7" t="s">
        <v>127</v>
      </c>
      <c r="C10" s="8">
        <v>4.0848814821788491</v>
      </c>
      <c r="D10" s="8">
        <v>4.1142660164992879</v>
      </c>
      <c r="E10" s="8">
        <v>4.1089772899793848</v>
      </c>
      <c r="F10" s="8">
        <v>4.1295016344313034</v>
      </c>
      <c r="G10" s="8">
        <v>4.1513888488326725</v>
      </c>
      <c r="H10" s="8">
        <v>4.1881337731563688</v>
      </c>
      <c r="I10" s="8">
        <v>4.2288494423012661</v>
      </c>
      <c r="J10" s="8">
        <v>4.2768636778594473</v>
      </c>
      <c r="K10" s="8">
        <v>4.3089912606375202</v>
      </c>
      <c r="L10" s="8">
        <v>4.3509788772455087</v>
      </c>
      <c r="M10" s="8">
        <v>4.4128144755564458</v>
      </c>
      <c r="N10" s="8">
        <v>4.4723411635443098</v>
      </c>
      <c r="O10" s="8">
        <v>4.5199629512396982</v>
      </c>
      <c r="P10" s="8">
        <v>4.5630969753031492</v>
      </c>
      <c r="Q10" s="8">
        <v>4.5915565824228048</v>
      </c>
      <c r="R10" s="9">
        <v>8.3868583064019564E-3</v>
      </c>
    </row>
    <row r="11" spans="1:18" ht="15" customHeight="1" x14ac:dyDescent="0.3">
      <c r="A11" s="30"/>
      <c r="B11" s="7" t="s">
        <v>128</v>
      </c>
      <c r="C11" s="8">
        <v>53.291920079882516</v>
      </c>
      <c r="D11" s="8">
        <v>53.291920079882516</v>
      </c>
      <c r="E11" s="8">
        <v>55.481998987274949</v>
      </c>
      <c r="F11" s="8">
        <v>54.995314785632189</v>
      </c>
      <c r="G11" s="8">
        <v>54.995314785632189</v>
      </c>
      <c r="H11" s="8">
        <v>54.995314785632189</v>
      </c>
      <c r="I11" s="8">
        <v>54.995314785632189</v>
      </c>
      <c r="J11" s="8">
        <v>54.995314785632189</v>
      </c>
      <c r="K11" s="8">
        <v>54.995314785632189</v>
      </c>
      <c r="L11" s="8">
        <v>54.995314785632189</v>
      </c>
      <c r="M11" s="8">
        <v>54.995314785632189</v>
      </c>
      <c r="N11" s="8">
        <v>54.995314785632189</v>
      </c>
      <c r="O11" s="8">
        <v>54.995314785632189</v>
      </c>
      <c r="P11" s="8">
        <v>54.995314785632189</v>
      </c>
      <c r="Q11" s="8">
        <v>54.995314785632189</v>
      </c>
      <c r="R11" s="9">
        <v>2.2499036328851307E-3</v>
      </c>
    </row>
    <row r="12" spans="1:18" ht="15" customHeight="1" thickBot="1" x14ac:dyDescent="0.35">
      <c r="A12" s="30"/>
      <c r="B12" s="7" t="s">
        <v>129</v>
      </c>
      <c r="C12" s="8">
        <v>60.870500823163894</v>
      </c>
      <c r="D12" s="8">
        <v>59.027617656036966</v>
      </c>
      <c r="E12" s="8">
        <v>60.803476569677493</v>
      </c>
      <c r="F12" s="8">
        <v>61.412425441243712</v>
      </c>
      <c r="G12" s="8">
        <v>61.659322085608345</v>
      </c>
      <c r="H12" s="8">
        <v>61.952034599881472</v>
      </c>
      <c r="I12" s="8">
        <v>62.262573835979367</v>
      </c>
      <c r="J12" s="8">
        <v>62.583778927172034</v>
      </c>
      <c r="K12" s="8">
        <v>62.845685156137911</v>
      </c>
      <c r="L12" s="8">
        <v>63.190459441226565</v>
      </c>
      <c r="M12" s="8">
        <v>63.506844777612322</v>
      </c>
      <c r="N12" s="8">
        <v>63.963844780916013</v>
      </c>
      <c r="O12" s="8">
        <v>64.401825700078405</v>
      </c>
      <c r="P12" s="8">
        <v>64.904314536761262</v>
      </c>
      <c r="Q12" s="8">
        <v>65.394582935934551</v>
      </c>
      <c r="R12" s="9">
        <v>5.133901762274462E-3</v>
      </c>
    </row>
    <row r="13" spans="1:18" ht="15" customHeight="1" thickBot="1" x14ac:dyDescent="0.35">
      <c r="A13" s="47" t="s">
        <v>130</v>
      </c>
      <c r="B13" s="48"/>
      <c r="C13" s="13">
        <v>7971.7315560547959</v>
      </c>
      <c r="D13" s="13">
        <v>8036.6587687125048</v>
      </c>
      <c r="E13" s="13">
        <v>8127.886564555708</v>
      </c>
      <c r="F13" s="13">
        <v>8255.4743869533395</v>
      </c>
      <c r="G13" s="13">
        <v>8406.6610477960548</v>
      </c>
      <c r="H13" s="13">
        <v>8579.5446728937186</v>
      </c>
      <c r="I13" s="13">
        <v>8729.2886467968201</v>
      </c>
      <c r="J13" s="13">
        <v>8859.7306457433006</v>
      </c>
      <c r="K13" s="13">
        <v>8950.163166500055</v>
      </c>
      <c r="L13" s="13">
        <v>9063.5011099724725</v>
      </c>
      <c r="M13" s="13">
        <v>9200.0225838491169</v>
      </c>
      <c r="N13" s="13">
        <v>9326.8574920774317</v>
      </c>
      <c r="O13" s="13">
        <v>9426.8941949724795</v>
      </c>
      <c r="P13" s="13">
        <v>9519.4441185517244</v>
      </c>
      <c r="Q13" s="13">
        <v>9579.0458437501184</v>
      </c>
      <c r="R13" s="14">
        <v>1.3206174154199335E-2</v>
      </c>
    </row>
    <row r="14" spans="1:18" ht="15" customHeight="1" x14ac:dyDescent="0.3">
      <c r="A14" s="30"/>
      <c r="B14" s="7" t="s">
        <v>131</v>
      </c>
      <c r="C14" s="8">
        <v>10777.40922850903</v>
      </c>
      <c r="D14" s="8">
        <v>10820.037903668492</v>
      </c>
      <c r="E14" s="8">
        <v>10845.06913636969</v>
      </c>
      <c r="F14" s="8">
        <v>10932.19005612555</v>
      </c>
      <c r="G14" s="8">
        <v>11040.126481819243</v>
      </c>
      <c r="H14" s="8">
        <v>11170.222292324048</v>
      </c>
      <c r="I14" s="8">
        <v>11304.692657603056</v>
      </c>
      <c r="J14" s="8">
        <v>11462.980552980129</v>
      </c>
      <c r="K14" s="8">
        <v>11569.740863248486</v>
      </c>
      <c r="L14" s="8">
        <v>11704.549730795716</v>
      </c>
      <c r="M14" s="8">
        <v>11872.210660163957</v>
      </c>
      <c r="N14" s="8">
        <v>12035.456941576344</v>
      </c>
      <c r="O14" s="8">
        <v>12168.891758529451</v>
      </c>
      <c r="P14" s="8">
        <v>12291.582440678521</v>
      </c>
      <c r="Q14" s="8">
        <v>12405.810071327651</v>
      </c>
      <c r="R14" s="9">
        <v>1.0101588006988571E-2</v>
      </c>
    </row>
    <row r="15" spans="1:18" ht="15" customHeight="1" x14ac:dyDescent="0.3">
      <c r="A15" s="30"/>
      <c r="B15" s="7" t="s">
        <v>132</v>
      </c>
      <c r="C15" s="8">
        <v>233.63568692928277</v>
      </c>
      <c r="D15" s="8">
        <v>234.09647724383402</v>
      </c>
      <c r="E15" s="8">
        <v>234.46752941112382</v>
      </c>
      <c r="F15" s="8">
        <v>236.32314475537532</v>
      </c>
      <c r="G15" s="8">
        <v>238.6076069301034</v>
      </c>
      <c r="H15" s="8">
        <v>241.35481460933138</v>
      </c>
      <c r="I15" s="8">
        <v>244.27155400488374</v>
      </c>
      <c r="J15" s="8">
        <v>247.78970914444002</v>
      </c>
      <c r="K15" s="8">
        <v>250.25199212880136</v>
      </c>
      <c r="L15" s="8">
        <v>253.34526084729916</v>
      </c>
      <c r="M15" s="8">
        <v>257.14848575801977</v>
      </c>
      <c r="N15" s="8">
        <v>260.81629603857192</v>
      </c>
      <c r="O15" s="8">
        <v>263.89489158060587</v>
      </c>
      <c r="P15" s="8">
        <v>266.73706164805253</v>
      </c>
      <c r="Q15" s="8">
        <v>268.98961084044265</v>
      </c>
      <c r="R15" s="9">
        <v>1.0115804352273772E-2</v>
      </c>
    </row>
    <row r="16" spans="1:18" ht="15" customHeight="1" x14ac:dyDescent="0.3">
      <c r="A16" s="30"/>
      <c r="B16" s="7" t="s">
        <v>133</v>
      </c>
      <c r="C16" s="8">
        <v>5.4533741697756275</v>
      </c>
      <c r="D16" s="8">
        <v>5.4412200293355006</v>
      </c>
      <c r="E16" s="8">
        <v>5.4536496446585883</v>
      </c>
      <c r="F16" s="8">
        <v>5.503606166537458</v>
      </c>
      <c r="G16" s="8">
        <v>5.5669992679637899</v>
      </c>
      <c r="H16" s="8">
        <v>5.6374381023720339</v>
      </c>
      <c r="I16" s="8">
        <v>5.7109114624162309</v>
      </c>
      <c r="J16" s="8">
        <v>5.8001188755724522</v>
      </c>
      <c r="K16" s="8">
        <v>5.862848601793881</v>
      </c>
      <c r="L16" s="8">
        <v>5.9407960997224469</v>
      </c>
      <c r="M16" s="8">
        <v>6.0316050006268647</v>
      </c>
      <c r="N16" s="8">
        <v>6.1193416045481062</v>
      </c>
      <c r="O16" s="8">
        <v>6.1939245767808826</v>
      </c>
      <c r="P16" s="8">
        <v>6.2633829312703657</v>
      </c>
      <c r="Q16" s="8">
        <v>6.3212231758437643</v>
      </c>
      <c r="R16" s="9">
        <v>1.0604273752038429E-2</v>
      </c>
    </row>
    <row r="17" spans="1:18" ht="15" customHeight="1" x14ac:dyDescent="0.3">
      <c r="A17" s="30"/>
      <c r="B17" s="7" t="s">
        <v>134</v>
      </c>
      <c r="C17" s="8">
        <v>53.350345958060721</v>
      </c>
      <c r="D17" s="8">
        <v>53.350345958060721</v>
      </c>
      <c r="E17" s="8">
        <v>53.350345958060721</v>
      </c>
      <c r="F17" s="8">
        <v>53.350345958060721</v>
      </c>
      <c r="G17" s="8">
        <v>53.350345958060721</v>
      </c>
      <c r="H17" s="8">
        <v>53.350345958060721</v>
      </c>
      <c r="I17" s="8">
        <v>53.350345958060721</v>
      </c>
      <c r="J17" s="8">
        <v>53.350345958060721</v>
      </c>
      <c r="K17" s="8">
        <v>53.350345958060721</v>
      </c>
      <c r="L17" s="8">
        <v>53.350345958060721</v>
      </c>
      <c r="M17" s="8">
        <v>53.350345958060721</v>
      </c>
      <c r="N17" s="8">
        <v>53.350345958060721</v>
      </c>
      <c r="O17" s="8">
        <v>53.350345958060721</v>
      </c>
      <c r="P17" s="8">
        <v>53.350345958060721</v>
      </c>
      <c r="Q17" s="8">
        <v>53.350345958060721</v>
      </c>
      <c r="R17" s="9">
        <v>0</v>
      </c>
    </row>
    <row r="18" spans="1:18" ht="15" customHeight="1" thickBot="1" x14ac:dyDescent="0.35">
      <c r="A18" s="30"/>
      <c r="B18" s="7" t="s">
        <v>135</v>
      </c>
      <c r="C18" s="8">
        <v>211.37078131648653</v>
      </c>
      <c r="D18" s="8">
        <v>217.68943887578911</v>
      </c>
      <c r="E18" s="8">
        <v>219.89396043977874</v>
      </c>
      <c r="F18" s="8">
        <v>220.82560379552064</v>
      </c>
      <c r="G18" s="8">
        <v>221.91710369036923</v>
      </c>
      <c r="H18" s="8">
        <v>223.07039442922999</v>
      </c>
      <c r="I18" s="8">
        <v>224.26650991955879</v>
      </c>
      <c r="J18" s="8">
        <v>225.25323508062485</v>
      </c>
      <c r="K18" s="8">
        <v>226.54441369985321</v>
      </c>
      <c r="L18" s="8">
        <v>227.73555736832998</v>
      </c>
      <c r="M18" s="8">
        <v>229.43352894781802</v>
      </c>
      <c r="N18" s="8">
        <v>231.0549066855921</v>
      </c>
      <c r="O18" s="8">
        <v>232.9151743049099</v>
      </c>
      <c r="P18" s="8">
        <v>234.7286451632921</v>
      </c>
      <c r="Q18" s="8">
        <v>209.58341468829497</v>
      </c>
      <c r="R18" s="9">
        <v>-6.0638948648039648E-4</v>
      </c>
    </row>
    <row r="19" spans="1:18" ht="15" customHeight="1" thickBot="1" x14ac:dyDescent="0.35">
      <c r="A19" s="47" t="s">
        <v>136</v>
      </c>
      <c r="B19" s="48"/>
      <c r="C19" s="38">
        <v>19252.950972937433</v>
      </c>
      <c r="D19" s="38">
        <v>19367.274154488015</v>
      </c>
      <c r="E19" s="38">
        <v>19486.121186379019</v>
      </c>
      <c r="F19" s="38">
        <v>19703.667143754385</v>
      </c>
      <c r="G19" s="38">
        <v>19966.229585461795</v>
      </c>
      <c r="H19" s="38">
        <v>20273.179958316759</v>
      </c>
      <c r="I19" s="38">
        <v>20561.580625744795</v>
      </c>
      <c r="J19" s="38">
        <v>20854.904607782126</v>
      </c>
      <c r="K19" s="38">
        <v>21055.913630137053</v>
      </c>
      <c r="L19" s="38">
        <v>21308.422801041605</v>
      </c>
      <c r="M19" s="38">
        <v>21618.197209677601</v>
      </c>
      <c r="N19" s="38">
        <v>21913.655323940548</v>
      </c>
      <c r="O19" s="38">
        <v>22152.140289922289</v>
      </c>
      <c r="P19" s="38">
        <v>22372.10599493092</v>
      </c>
      <c r="Q19" s="38">
        <v>22523.100509740412</v>
      </c>
      <c r="R19" s="14">
        <v>1.1268525843438626E-2</v>
      </c>
    </row>
    <row r="20" spans="1:18" ht="15" customHeight="1" x14ac:dyDescent="0.3">
      <c r="A20" s="30"/>
      <c r="B20" s="7" t="s">
        <v>137</v>
      </c>
      <c r="C20" s="8">
        <v>2120.7532005741814</v>
      </c>
      <c r="D20" s="8">
        <v>2134.898448645893</v>
      </c>
      <c r="E20" s="8">
        <v>2143.3500592080454</v>
      </c>
      <c r="F20" s="8">
        <v>2163.9089518927112</v>
      </c>
      <c r="G20" s="8">
        <v>2188.3389014572226</v>
      </c>
      <c r="H20" s="8">
        <v>2217.2625546880158</v>
      </c>
      <c r="I20" s="8">
        <v>2247.0562124552225</v>
      </c>
      <c r="J20" s="8">
        <v>2281.3134270050423</v>
      </c>
      <c r="K20" s="8">
        <v>2305.9268322308076</v>
      </c>
      <c r="L20" s="8">
        <v>2336.2573319919024</v>
      </c>
      <c r="M20" s="8">
        <v>2373.7745038532548</v>
      </c>
      <c r="N20" s="8">
        <v>2410.0116776252362</v>
      </c>
      <c r="O20" s="8">
        <v>2440.7955400312208</v>
      </c>
      <c r="P20" s="8">
        <v>2469.2984082718003</v>
      </c>
      <c r="Q20" s="8">
        <v>2488.9051324890379</v>
      </c>
      <c r="R20" s="9">
        <v>1.1499300065016538E-2</v>
      </c>
    </row>
    <row r="21" spans="1:18" ht="15" customHeight="1" x14ac:dyDescent="0.3">
      <c r="A21" s="30"/>
      <c r="B21" s="7" t="s">
        <v>138</v>
      </c>
      <c r="C21" s="8">
        <v>112.35773396205674</v>
      </c>
      <c r="D21" s="8">
        <v>112.35773396205674</v>
      </c>
      <c r="E21" s="8">
        <v>116.9751750837851</v>
      </c>
      <c r="F21" s="8">
        <v>115.94907705673435</v>
      </c>
      <c r="G21" s="8">
        <v>115.94907705673435</v>
      </c>
      <c r="H21" s="8">
        <v>115.94907705673435</v>
      </c>
      <c r="I21" s="8">
        <v>115.94907705673435</v>
      </c>
      <c r="J21" s="8">
        <v>115.94907705673435</v>
      </c>
      <c r="K21" s="8">
        <v>115.94907705673435</v>
      </c>
      <c r="L21" s="8">
        <v>115.94907705673435</v>
      </c>
      <c r="M21" s="8">
        <v>115.94907705673435</v>
      </c>
      <c r="N21" s="8">
        <v>115.94907705673435</v>
      </c>
      <c r="O21" s="8">
        <v>115.94907705673435</v>
      </c>
      <c r="P21" s="8">
        <v>115.94907705673435</v>
      </c>
      <c r="Q21" s="8">
        <v>115.94907705673435</v>
      </c>
      <c r="R21" s="9">
        <v>2.2499036328851307E-3</v>
      </c>
    </row>
    <row r="22" spans="1:18" ht="15" customHeight="1" thickBot="1" x14ac:dyDescent="0.35">
      <c r="A22" s="30"/>
      <c r="B22" s="7" t="s">
        <v>139</v>
      </c>
      <c r="C22" s="8">
        <v>16.625833582262601</v>
      </c>
      <c r="D22" s="8">
        <v>17.126025457459271</v>
      </c>
      <c r="E22" s="8">
        <v>17.297543180870747</v>
      </c>
      <c r="F22" s="8">
        <v>17.367084569871832</v>
      </c>
      <c r="G22" s="8">
        <v>17.449530545891211</v>
      </c>
      <c r="H22" s="8">
        <v>17.536997631048056</v>
      </c>
      <c r="I22" s="8">
        <v>17.62746888169319</v>
      </c>
      <c r="J22" s="8">
        <v>17.701237899482773</v>
      </c>
      <c r="K22" s="8">
        <v>17.798347695116568</v>
      </c>
      <c r="L22" s="8">
        <v>17.887461404249635</v>
      </c>
      <c r="M22" s="8">
        <v>18.016180913925513</v>
      </c>
      <c r="N22" s="8">
        <v>18.139543471375024</v>
      </c>
      <c r="O22" s="8">
        <v>18.281075454324355</v>
      </c>
      <c r="P22" s="8">
        <v>18.419165405079191</v>
      </c>
      <c r="Q22" s="8">
        <v>16.343343830288976</v>
      </c>
      <c r="R22" s="9">
        <v>-1.2233237215225623E-3</v>
      </c>
    </row>
    <row r="23" spans="1:18" ht="15" customHeight="1" thickBot="1" x14ac:dyDescent="0.35">
      <c r="A23" s="47" t="s">
        <v>140</v>
      </c>
      <c r="B23" s="48"/>
      <c r="C23" s="13">
        <v>2249.736768118501</v>
      </c>
      <c r="D23" s="13">
        <v>2264.3822080654095</v>
      </c>
      <c r="E23" s="13">
        <v>2277.6227774727013</v>
      </c>
      <c r="F23" s="13">
        <v>2297.2251135193173</v>
      </c>
      <c r="G23" s="13">
        <v>2321.7375090598484</v>
      </c>
      <c r="H23" s="13">
        <v>2350.7486293757984</v>
      </c>
      <c r="I23" s="13">
        <v>2380.6327583936504</v>
      </c>
      <c r="J23" s="13">
        <v>2414.9637419612595</v>
      </c>
      <c r="K23" s="13">
        <v>2439.6742569826588</v>
      </c>
      <c r="L23" s="13">
        <v>2470.0938704528867</v>
      </c>
      <c r="M23" s="13">
        <v>2507.7397618239147</v>
      </c>
      <c r="N23" s="13">
        <v>2544.1002981533456</v>
      </c>
      <c r="O23" s="13">
        <v>2575.0256925422796</v>
      </c>
      <c r="P23" s="13">
        <v>2603.666650733614</v>
      </c>
      <c r="Q23" s="13">
        <v>2621.1975533760615</v>
      </c>
      <c r="R23" s="14">
        <v>1.0975369222028908E-2</v>
      </c>
    </row>
    <row r="24" spans="1:18" ht="15" customHeight="1" thickBot="1" x14ac:dyDescent="0.35">
      <c r="A24" s="47" t="s">
        <v>141</v>
      </c>
      <c r="B24" s="48"/>
      <c r="C24" s="13">
        <v>13530.956185001138</v>
      </c>
      <c r="D24" s="13">
        <v>13594.997593840921</v>
      </c>
      <c r="E24" s="13">
        <v>13635.857399296012</v>
      </c>
      <c r="F24" s="13">
        <v>13745.417870320362</v>
      </c>
      <c r="G24" s="13">
        <v>13881.306046725589</v>
      </c>
      <c r="H24" s="13">
        <v>14044.38391479884</v>
      </c>
      <c r="I24" s="13">
        <v>14212.924737341626</v>
      </c>
      <c r="J24" s="13">
        <v>14410.137704000084</v>
      </c>
      <c r="K24" s="13">
        <v>14545.424720619654</v>
      </c>
      <c r="L24" s="13">
        <v>14715.015561522017</v>
      </c>
      <c r="M24" s="13">
        <v>14925.914387652399</v>
      </c>
      <c r="N24" s="13">
        <v>15130.898130016463</v>
      </c>
      <c r="O24" s="13">
        <v>15300.271787492089</v>
      </c>
      <c r="P24" s="13">
        <v>15456.328527112812</v>
      </c>
      <c r="Q24" s="13">
        <v>15565.252219366355</v>
      </c>
      <c r="R24" s="14">
        <v>1.0054560586105099E-2</v>
      </c>
    </row>
    <row r="25" spans="1:18" ht="15" customHeight="1" thickBot="1" x14ac:dyDescent="0.35">
      <c r="A25" s="47" t="s">
        <v>142</v>
      </c>
      <c r="B25" s="48"/>
      <c r="C25" s="13">
        <v>21502.687741055932</v>
      </c>
      <c r="D25" s="13">
        <v>21631.67058160793</v>
      </c>
      <c r="E25" s="13">
        <v>21763.773974753931</v>
      </c>
      <c r="F25" s="13">
        <v>22000.935971897929</v>
      </c>
      <c r="G25" s="13">
        <v>22288.026810545929</v>
      </c>
      <c r="H25" s="13">
        <v>22624.006306499927</v>
      </c>
      <c r="I25" s="13">
        <v>22942.302671087924</v>
      </c>
      <c r="J25" s="13">
        <v>23269.960693457924</v>
      </c>
      <c r="K25" s="13">
        <v>23495.680664423922</v>
      </c>
      <c r="L25" s="13">
        <v>23778.610766279922</v>
      </c>
      <c r="M25" s="13">
        <v>24126.032288411923</v>
      </c>
      <c r="N25" s="13">
        <v>24457.85104757392</v>
      </c>
      <c r="O25" s="13">
        <v>24727.25875485592</v>
      </c>
      <c r="P25" s="13">
        <v>24975.862778177918</v>
      </c>
      <c r="Q25" s="13">
        <v>25144.372618253918</v>
      </c>
      <c r="R25" s="14">
        <v>1.1238119959381399E-2</v>
      </c>
    </row>
    <row r="26" spans="1:18" ht="15" customHeight="1" x14ac:dyDescent="0.3">
      <c r="A26" s="30"/>
      <c r="B26" s="7" t="s">
        <v>98</v>
      </c>
      <c r="C26" s="8">
        <v>601.67697810226662</v>
      </c>
      <c r="D26" s="8">
        <v>590.32401608318014</v>
      </c>
      <c r="E26" s="8">
        <v>597.81926991947489</v>
      </c>
      <c r="F26" s="8">
        <v>606.81063520779912</v>
      </c>
      <c r="G26" s="8">
        <v>615.86666543118156</v>
      </c>
      <c r="H26" s="8">
        <v>624.25841041260196</v>
      </c>
      <c r="I26" s="8">
        <v>633.08811336328051</v>
      </c>
      <c r="J26" s="8">
        <v>643.44919954874717</v>
      </c>
      <c r="K26" s="8">
        <v>651.62931383361365</v>
      </c>
      <c r="L26" s="8">
        <v>659.65952304175391</v>
      </c>
      <c r="M26" s="8">
        <v>667.93075609874779</v>
      </c>
      <c r="N26" s="8">
        <v>674.76172469308096</v>
      </c>
      <c r="O26" s="8">
        <v>681.12240285062717</v>
      </c>
      <c r="P26" s="8">
        <v>686.59540780873749</v>
      </c>
      <c r="Q26" s="8">
        <v>691.58930438437073</v>
      </c>
      <c r="R26" s="9">
        <v>9.9976147176890073E-3</v>
      </c>
    </row>
    <row r="27" spans="1:18" ht="15" customHeight="1" thickBot="1" x14ac:dyDescent="0.35">
      <c r="A27" s="30"/>
      <c r="B27" s="7" t="s">
        <v>99</v>
      </c>
      <c r="C27" s="8">
        <v>125.50981763213284</v>
      </c>
      <c r="D27" s="8">
        <v>123.14158975495137</v>
      </c>
      <c r="E27" s="8">
        <v>124.70509970520244</v>
      </c>
      <c r="F27" s="8">
        <v>126.58069850434687</v>
      </c>
      <c r="G27" s="8">
        <v>128.46978640894446</v>
      </c>
      <c r="H27" s="8">
        <v>130.22030441206877</v>
      </c>
      <c r="I27" s="8">
        <v>132.06218044758032</v>
      </c>
      <c r="J27" s="8">
        <v>134.22350302586867</v>
      </c>
      <c r="K27" s="8">
        <v>135.9298748656918</v>
      </c>
      <c r="L27" s="8">
        <v>137.60497650650987</v>
      </c>
      <c r="M27" s="8">
        <v>139.33035572219882</v>
      </c>
      <c r="N27" s="8">
        <v>140.75529577097669</v>
      </c>
      <c r="O27" s="8">
        <v>142.08213323464085</v>
      </c>
      <c r="P27" s="8">
        <v>143.22380206890264</v>
      </c>
      <c r="Q27" s="8">
        <v>144.26552889457975</v>
      </c>
      <c r="R27" s="9">
        <v>9.9976147176890073E-3</v>
      </c>
    </row>
    <row r="28" spans="1:18" ht="15" customHeight="1" thickBot="1" x14ac:dyDescent="0.35">
      <c r="A28" s="47" t="s">
        <v>143</v>
      </c>
      <c r="B28" s="48"/>
      <c r="C28" s="13">
        <v>727.18679573439942</v>
      </c>
      <c r="D28" s="13">
        <v>713.46560583813141</v>
      </c>
      <c r="E28" s="13">
        <v>722.52436962467732</v>
      </c>
      <c r="F28" s="13">
        <v>733.39133371214587</v>
      </c>
      <c r="G28" s="13">
        <v>744.33645184012607</v>
      </c>
      <c r="H28" s="13">
        <v>754.47871482467076</v>
      </c>
      <c r="I28" s="13">
        <v>765.15029381086083</v>
      </c>
      <c r="J28" s="13">
        <v>777.67270257461587</v>
      </c>
      <c r="K28" s="13">
        <v>787.55918869930542</v>
      </c>
      <c r="L28" s="13">
        <v>797.26449954826387</v>
      </c>
      <c r="M28" s="13">
        <v>807.26111182094667</v>
      </c>
      <c r="N28" s="13">
        <v>815.51702046405762</v>
      </c>
      <c r="O28" s="13">
        <v>823.20453608526805</v>
      </c>
      <c r="P28" s="13">
        <v>829.81920987764011</v>
      </c>
      <c r="Q28" s="13">
        <v>835.85483327895054</v>
      </c>
      <c r="R28" s="14">
        <v>9.9976147176890073E-3</v>
      </c>
    </row>
    <row r="29" spans="1:18" ht="15" customHeight="1" x14ac:dyDescent="0.3">
      <c r="A29" s="30"/>
      <c r="B29" s="7" t="s">
        <v>93</v>
      </c>
      <c r="C29" s="8">
        <v>2927.50691662896</v>
      </c>
      <c r="D29" s="8">
        <v>2881.5926906544</v>
      </c>
      <c r="E29" s="8">
        <v>2921.0133630691203</v>
      </c>
      <c r="F29" s="8">
        <v>2968.1177258697603</v>
      </c>
      <c r="G29" s="8">
        <v>3011.6725577856005</v>
      </c>
      <c r="H29" s="8">
        <v>3055.2273897014402</v>
      </c>
      <c r="I29" s="8">
        <v>3100.4317094990406</v>
      </c>
      <c r="J29" s="8">
        <v>3158.6753353999202</v>
      </c>
      <c r="K29" s="8">
        <v>3206.5000441742404</v>
      </c>
      <c r="L29" s="8">
        <v>3254.6483866468802</v>
      </c>
      <c r="M29" s="8">
        <v>3301.8467076180004</v>
      </c>
      <c r="N29" s="8">
        <v>3343.95040778976</v>
      </c>
      <c r="O29" s="8">
        <v>3385.0101282895203</v>
      </c>
      <c r="P29" s="8">
        <v>3421.6851341668803</v>
      </c>
      <c r="Q29" s="8">
        <v>3456.6793327723203</v>
      </c>
      <c r="R29" s="9">
        <v>1.1939081354966019E-2</v>
      </c>
    </row>
    <row r="30" spans="1:18" ht="15" customHeight="1" x14ac:dyDescent="0.3">
      <c r="A30" s="30"/>
      <c r="B30" s="7" t="s">
        <v>94</v>
      </c>
      <c r="C30" s="8">
        <v>739.15939187840286</v>
      </c>
      <c r="D30" s="8">
        <v>725.19534107235359</v>
      </c>
      <c r="E30" s="8">
        <v>734.38427956949261</v>
      </c>
      <c r="F30" s="8">
        <v>745.40740226076639</v>
      </c>
      <c r="G30" s="8">
        <v>756.50980206848737</v>
      </c>
      <c r="H30" s="8">
        <v>766.79780967999022</v>
      </c>
      <c r="I30" s="8">
        <v>777.62273958015032</v>
      </c>
      <c r="J30" s="8">
        <v>790.32509573796028</v>
      </c>
      <c r="K30" s="8">
        <v>800.35365096836858</v>
      </c>
      <c r="L30" s="8">
        <v>810.19842742883247</v>
      </c>
      <c r="M30" s="8">
        <v>820.33869132332336</v>
      </c>
      <c r="N30" s="8">
        <v>828.71323762424527</v>
      </c>
      <c r="O30" s="8">
        <v>836.51122307828882</v>
      </c>
      <c r="P30" s="8">
        <v>843.22094993384712</v>
      </c>
      <c r="Q30" s="8">
        <v>849.34330542664713</v>
      </c>
      <c r="R30" s="9">
        <v>9.9744078985157802E-3</v>
      </c>
    </row>
    <row r="31" spans="1:18" ht="15" customHeight="1" x14ac:dyDescent="0.3">
      <c r="A31" s="30"/>
      <c r="B31" s="7" t="s">
        <v>144</v>
      </c>
      <c r="C31" s="8">
        <v>377.15444898567108</v>
      </c>
      <c r="D31" s="8">
        <v>370.02932286912477</v>
      </c>
      <c r="E31" s="8">
        <v>374.71795846481757</v>
      </c>
      <c r="F31" s="8">
        <v>380.34248249902345</v>
      </c>
      <c r="G31" s="8">
        <v>386.00745750699616</v>
      </c>
      <c r="H31" s="8">
        <v>391.2568906935465</v>
      </c>
      <c r="I31" s="8">
        <v>396.78028729333522</v>
      </c>
      <c r="J31" s="8">
        <v>403.26163649914628</v>
      </c>
      <c r="K31" s="8">
        <v>408.37868468064187</v>
      </c>
      <c r="L31" s="8">
        <v>413.40196015022349</v>
      </c>
      <c r="M31" s="8">
        <v>418.57600743111777</v>
      </c>
      <c r="N31" s="8">
        <v>422.84910120538837</v>
      </c>
      <c r="O31" s="8">
        <v>426.82800607953732</v>
      </c>
      <c r="P31" s="8">
        <v>430.25162940470619</v>
      </c>
      <c r="Q31" s="8">
        <v>433.37554778787563</v>
      </c>
      <c r="R31" s="9">
        <v>9.9744078985157802E-3</v>
      </c>
    </row>
    <row r="32" spans="1:18" ht="15" customHeight="1" x14ac:dyDescent="0.3">
      <c r="A32" s="30"/>
      <c r="B32" s="7" t="s">
        <v>145</v>
      </c>
      <c r="C32" s="8">
        <v>256.44345176576428</v>
      </c>
      <c r="D32" s="8">
        <v>251.5987735695833</v>
      </c>
      <c r="E32" s="8">
        <v>254.78677758084436</v>
      </c>
      <c r="F32" s="8">
        <v>258.61113219670642</v>
      </c>
      <c r="G32" s="8">
        <v>262.46299116090091</v>
      </c>
      <c r="H32" s="8">
        <v>266.032305455862</v>
      </c>
      <c r="I32" s="8">
        <v>269.78789920089275</v>
      </c>
      <c r="J32" s="8">
        <v>274.19484592234227</v>
      </c>
      <c r="K32" s="8">
        <v>277.67414598639715</v>
      </c>
      <c r="L32" s="8">
        <v>281.08968597022675</v>
      </c>
      <c r="M32" s="8">
        <v>284.60774216147757</v>
      </c>
      <c r="N32" s="8">
        <v>287.51320150350529</v>
      </c>
      <c r="O32" s="8">
        <v>290.21862922129719</v>
      </c>
      <c r="P32" s="8">
        <v>292.54649724834371</v>
      </c>
      <c r="Q32" s="8">
        <v>294.67058305819961</v>
      </c>
      <c r="R32" s="9">
        <v>9.9744078985157802E-3</v>
      </c>
    </row>
    <row r="33" spans="1:18" ht="15" customHeight="1" x14ac:dyDescent="0.3">
      <c r="A33" s="30"/>
      <c r="B33" s="7" t="s">
        <v>146</v>
      </c>
      <c r="C33" s="8">
        <v>39.989984912112682</v>
      </c>
      <c r="D33" s="8">
        <v>39.234502147256286</v>
      </c>
      <c r="E33" s="8">
        <v>39.731641892616331</v>
      </c>
      <c r="F33" s="8">
        <v>40.328014630285551</v>
      </c>
      <c r="G33" s="8">
        <v>40.928676416738277</v>
      </c>
      <c r="H33" s="8">
        <v>41.485277974778668</v>
      </c>
      <c r="I33" s="8">
        <v>42.070928090489112</v>
      </c>
      <c r="J33" s="8">
        <v>42.758150679663359</v>
      </c>
      <c r="K33" s="8">
        <v>43.300715350775945</v>
      </c>
      <c r="L33" s="8">
        <v>43.833337226981328</v>
      </c>
      <c r="M33" s="8">
        <v>44.381945557743414</v>
      </c>
      <c r="N33" s="8">
        <v>44.835025074691174</v>
      </c>
      <c r="O33" s="8">
        <v>45.256911509577129</v>
      </c>
      <c r="P33" s="8">
        <v>45.619921002071443</v>
      </c>
      <c r="Q33" s="8">
        <v>45.951152542215254</v>
      </c>
      <c r="R33" s="9">
        <v>9.9744078985157802E-3</v>
      </c>
    </row>
    <row r="34" spans="1:18" ht="15" customHeight="1" thickBot="1" x14ac:dyDescent="0.35">
      <c r="A34" s="30"/>
      <c r="B34" s="7" t="s">
        <v>147</v>
      </c>
      <c r="C34" s="8">
        <v>66.182890000610087</v>
      </c>
      <c r="D34" s="8">
        <v>64.197403300591787</v>
      </c>
      <c r="E34" s="8">
        <v>64.197403300591787</v>
      </c>
      <c r="F34" s="8">
        <v>64.197403300591787</v>
      </c>
      <c r="G34" s="8">
        <v>64.197403300591787</v>
      </c>
      <c r="H34" s="8">
        <v>64.197403300591787</v>
      </c>
      <c r="I34" s="8">
        <v>64.197403300591787</v>
      </c>
      <c r="J34" s="8">
        <v>64.197403300591787</v>
      </c>
      <c r="K34" s="8">
        <v>64.197403300591787</v>
      </c>
      <c r="L34" s="8">
        <v>64.197403300591787</v>
      </c>
      <c r="M34" s="8">
        <v>64.197403300591787</v>
      </c>
      <c r="N34" s="8">
        <v>64.197403300591787</v>
      </c>
      <c r="O34" s="8">
        <v>64.197403300591787</v>
      </c>
      <c r="P34" s="8">
        <v>64.197403300591787</v>
      </c>
      <c r="Q34" s="8">
        <v>64.197403300591787</v>
      </c>
      <c r="R34" s="9">
        <v>-2.1732926497888272E-3</v>
      </c>
    </row>
    <row r="35" spans="1:18" ht="15" customHeight="1" thickBot="1" x14ac:dyDescent="0.35">
      <c r="A35" s="47" t="s">
        <v>148</v>
      </c>
      <c r="B35" s="48"/>
      <c r="C35" s="13">
        <v>4406.4370841715208</v>
      </c>
      <c r="D35" s="13">
        <v>4331.8480336133107</v>
      </c>
      <c r="E35" s="13">
        <v>4388.8314238774828</v>
      </c>
      <c r="F35" s="13">
        <v>4457.0041607571347</v>
      </c>
      <c r="G35" s="13">
        <v>4521.7788882393152</v>
      </c>
      <c r="H35" s="13">
        <v>4584.9970768062094</v>
      </c>
      <c r="I35" s="13">
        <v>4650.8909669645</v>
      </c>
      <c r="J35" s="13">
        <v>4733.4124675396242</v>
      </c>
      <c r="K35" s="13">
        <v>4800.4046444610158</v>
      </c>
      <c r="L35" s="13">
        <v>4867.369200723736</v>
      </c>
      <c r="M35" s="13">
        <v>4933.9484973922545</v>
      </c>
      <c r="N35" s="13">
        <v>4992.058376498183</v>
      </c>
      <c r="O35" s="13">
        <v>5048.0223014788126</v>
      </c>
      <c r="P35" s="13">
        <v>5097.5215350564404</v>
      </c>
      <c r="Q35" s="13">
        <v>5144.2173248878498</v>
      </c>
      <c r="R35" s="14">
        <v>1.111898929802857E-2</v>
      </c>
    </row>
    <row r="36" spans="1:18" ht="15" customHeight="1" x14ac:dyDescent="0.3">
      <c r="A36" s="32"/>
      <c r="B36" s="7" t="s">
        <v>149</v>
      </c>
      <c r="C36" s="8">
        <v>16992.914923064563</v>
      </c>
      <c r="D36" s="8">
        <v>17150.135554873028</v>
      </c>
      <c r="E36" s="8">
        <v>17296.331296534172</v>
      </c>
      <c r="F36" s="8">
        <v>17422.529399177416</v>
      </c>
      <c r="G36" s="8">
        <v>17507.059573918355</v>
      </c>
      <c r="H36" s="8">
        <v>17603.883176918669</v>
      </c>
      <c r="I36" s="8">
        <v>17774.770198894676</v>
      </c>
      <c r="J36" s="8">
        <v>17905.727676627921</v>
      </c>
      <c r="K36" s="8">
        <v>18036.176516017451</v>
      </c>
      <c r="L36" s="8">
        <v>18121.197687643667</v>
      </c>
      <c r="M36" s="8">
        <v>18369.35591716439</v>
      </c>
      <c r="N36" s="8">
        <v>18465.993251069831</v>
      </c>
      <c r="O36" s="8">
        <v>18577.24393386452</v>
      </c>
      <c r="P36" s="8">
        <v>18544.01412388121</v>
      </c>
      <c r="Q36" s="8">
        <v>18718.439746221469</v>
      </c>
      <c r="R36" s="9">
        <v>6.9319607777349468E-3</v>
      </c>
    </row>
    <row r="37" spans="1:18" ht="15" customHeight="1" x14ac:dyDescent="0.3">
      <c r="A37" s="32"/>
      <c r="B37" s="7" t="s">
        <v>68</v>
      </c>
      <c r="C37" s="8">
        <v>542.37790139639515</v>
      </c>
      <c r="D37" s="8">
        <v>549.93515304827645</v>
      </c>
      <c r="E37" s="8">
        <v>555.36681536896629</v>
      </c>
      <c r="F37" s="8">
        <v>559.755915574038</v>
      </c>
      <c r="G37" s="8">
        <v>562.77643199031274</v>
      </c>
      <c r="H37" s="8">
        <v>566.28601519611971</v>
      </c>
      <c r="I37" s="8">
        <v>572.2520604691648</v>
      </c>
      <c r="J37" s="8">
        <v>576.89998760888011</v>
      </c>
      <c r="K37" s="8">
        <v>581.75692070193816</v>
      </c>
      <c r="L37" s="8">
        <v>585.07286367562347</v>
      </c>
      <c r="M37" s="8">
        <v>594.03065555587443</v>
      </c>
      <c r="N37" s="8">
        <v>597.983871106278</v>
      </c>
      <c r="O37" s="8">
        <v>602.47038459765179</v>
      </c>
      <c r="P37" s="8">
        <v>602.19112402345888</v>
      </c>
      <c r="Q37" s="8">
        <v>608.46962214082021</v>
      </c>
      <c r="R37" s="9">
        <v>8.2469628905676995E-3</v>
      </c>
    </row>
    <row r="38" spans="1:18" ht="15" customHeight="1" x14ac:dyDescent="0.3">
      <c r="A38" s="32"/>
      <c r="B38" s="7" t="s">
        <v>78</v>
      </c>
      <c r="C38" s="8">
        <v>310.35009359765007</v>
      </c>
      <c r="D38" s="8">
        <v>315.70395507934779</v>
      </c>
      <c r="E38" s="8">
        <v>319.49467549570539</v>
      </c>
      <c r="F38" s="8">
        <v>322.33185839973385</v>
      </c>
      <c r="G38" s="8">
        <v>324.76228522908326</v>
      </c>
      <c r="H38" s="8">
        <v>327.45836453869111</v>
      </c>
      <c r="I38" s="8">
        <v>331.52635470625768</v>
      </c>
      <c r="J38" s="8">
        <v>335.09182610412569</v>
      </c>
      <c r="K38" s="8">
        <v>338.83165080893514</v>
      </c>
      <c r="L38" s="8">
        <v>341.59883446851035</v>
      </c>
      <c r="M38" s="8">
        <v>347.57784782038129</v>
      </c>
      <c r="N38" s="8">
        <v>350.62399115465018</v>
      </c>
      <c r="O38" s="8">
        <v>354.01007974854497</v>
      </c>
      <c r="P38" s="8">
        <v>354.53389436740053</v>
      </c>
      <c r="Q38" s="8">
        <v>358.85806402118317</v>
      </c>
      <c r="R38" s="9">
        <v>1.0427271227310353E-2</v>
      </c>
    </row>
    <row r="39" spans="1:18" ht="15" customHeight="1" x14ac:dyDescent="0.3">
      <c r="A39" s="32"/>
      <c r="B39" s="7" t="s">
        <v>80</v>
      </c>
      <c r="C39" s="8">
        <v>612.90338898172308</v>
      </c>
      <c r="D39" s="8">
        <v>619.46589538069486</v>
      </c>
      <c r="E39" s="8">
        <v>625.52285858660639</v>
      </c>
      <c r="F39" s="8">
        <v>630.76095166725145</v>
      </c>
      <c r="G39" s="8">
        <v>634.64000870739198</v>
      </c>
      <c r="H39" s="8">
        <v>639.00139134490985</v>
      </c>
      <c r="I39" s="8">
        <v>646.10479147250112</v>
      </c>
      <c r="J39" s="8">
        <v>651.86341209048248</v>
      </c>
      <c r="K39" s="8">
        <v>657.72063962153413</v>
      </c>
      <c r="L39" s="8">
        <v>661.83093149395904</v>
      </c>
      <c r="M39" s="8">
        <v>672.04619535702079</v>
      </c>
      <c r="N39" s="8">
        <v>676.57994637719673</v>
      </c>
      <c r="O39" s="8">
        <v>681.70170755986953</v>
      </c>
      <c r="P39" s="8">
        <v>681.43401772766526</v>
      </c>
      <c r="Q39" s="8">
        <v>688.68011625120891</v>
      </c>
      <c r="R39" s="9">
        <v>8.3611587770502371E-3</v>
      </c>
    </row>
    <row r="40" spans="1:18" ht="15" customHeight="1" x14ac:dyDescent="0.3">
      <c r="A40" s="32"/>
      <c r="B40" s="7" t="s">
        <v>81</v>
      </c>
      <c r="C40" s="8">
        <v>172.37425726354368</v>
      </c>
      <c r="D40" s="8">
        <v>173.16997852335922</v>
      </c>
      <c r="E40" s="8">
        <v>173.7562785942263</v>
      </c>
      <c r="F40" s="8">
        <v>174.6358114382783</v>
      </c>
      <c r="G40" s="8">
        <v>175.55210969348329</v>
      </c>
      <c r="H40" s="8">
        <v>176.69723672670492</v>
      </c>
      <c r="I40" s="8">
        <v>178.28514397239414</v>
      </c>
      <c r="J40" s="8">
        <v>179.88058567929167</v>
      </c>
      <c r="K40" s="8">
        <v>181.43476769297942</v>
      </c>
      <c r="L40" s="8">
        <v>182.63904500167132</v>
      </c>
      <c r="M40" s="8">
        <v>185.35879771718683</v>
      </c>
      <c r="N40" s="8">
        <v>187.02267486104051</v>
      </c>
      <c r="O40" s="8">
        <v>188.80142187266597</v>
      </c>
      <c r="P40" s="8">
        <v>189.26220023277355</v>
      </c>
      <c r="Q40" s="8">
        <v>191.91168764508859</v>
      </c>
      <c r="R40" s="9">
        <v>7.6985741421815579E-3</v>
      </c>
    </row>
    <row r="41" spans="1:18" ht="15" customHeight="1" thickBot="1" x14ac:dyDescent="0.35">
      <c r="A41" s="32"/>
      <c r="B41" s="7" t="s">
        <v>150</v>
      </c>
      <c r="C41" s="8">
        <v>314.69000960286024</v>
      </c>
      <c r="D41" s="8">
        <v>318.66395620995888</v>
      </c>
      <c r="E41" s="8">
        <v>321.58953482682091</v>
      </c>
      <c r="F41" s="8">
        <v>323.86709832553288</v>
      </c>
      <c r="G41" s="8">
        <v>325.53128838789024</v>
      </c>
      <c r="H41" s="8">
        <v>327.46033265107252</v>
      </c>
      <c r="I41" s="8">
        <v>330.72925118733053</v>
      </c>
      <c r="J41" s="8">
        <v>333.35779546402881</v>
      </c>
      <c r="K41" s="8">
        <v>336.0640344372095</v>
      </c>
      <c r="L41" s="8">
        <v>337.8980892235063</v>
      </c>
      <c r="M41" s="8">
        <v>342.87020467134704</v>
      </c>
      <c r="N41" s="8">
        <v>345.0370815820749</v>
      </c>
      <c r="O41" s="8">
        <v>347.50160968300469</v>
      </c>
      <c r="P41" s="8">
        <v>347.24792500723612</v>
      </c>
      <c r="Q41" s="8">
        <v>350.80809561019259</v>
      </c>
      <c r="R41" s="9">
        <v>7.7909988248925366E-3</v>
      </c>
    </row>
    <row r="42" spans="1:18" ht="15" customHeight="1" thickBot="1" x14ac:dyDescent="0.35">
      <c r="A42" s="47" t="s">
        <v>151</v>
      </c>
      <c r="B42" s="48"/>
      <c r="C42" s="13">
        <v>18945.610573906732</v>
      </c>
      <c r="D42" s="13">
        <v>19127.074493114666</v>
      </c>
      <c r="E42" s="13">
        <v>19292.061459406494</v>
      </c>
      <c r="F42" s="13">
        <v>19433.881034582253</v>
      </c>
      <c r="G42" s="13">
        <v>19530.32169792652</v>
      </c>
      <c r="H42" s="13">
        <v>19640.786517376171</v>
      </c>
      <c r="I42" s="13">
        <v>19833.667800702322</v>
      </c>
      <c r="J42" s="13">
        <v>19982.821283574733</v>
      </c>
      <c r="K42" s="13">
        <v>20131.984529280042</v>
      </c>
      <c r="L42" s="13">
        <v>20230.237451506935</v>
      </c>
      <c r="M42" s="13">
        <v>20511.239618286203</v>
      </c>
      <c r="N42" s="13">
        <v>20623.240816151072</v>
      </c>
      <c r="O42" s="13">
        <v>20751.72913732626</v>
      </c>
      <c r="P42" s="13">
        <v>20718.683285239742</v>
      </c>
      <c r="Q42" s="13">
        <v>20917.167331889963</v>
      </c>
      <c r="R42" s="14">
        <v>7.0963428756403157E-3</v>
      </c>
    </row>
    <row r="43" spans="1:18" ht="15" customHeight="1" x14ac:dyDescent="0.3">
      <c r="A43" s="30"/>
      <c r="B43" s="7" t="s">
        <v>152</v>
      </c>
      <c r="C43" s="8">
        <v>4008.5171824821778</v>
      </c>
      <c r="D43" s="8">
        <v>4046.7464380177366</v>
      </c>
      <c r="E43" s="8">
        <v>4081.4768002564906</v>
      </c>
      <c r="F43" s="8">
        <v>4111.3924217489712</v>
      </c>
      <c r="G43" s="8">
        <v>4131.7728333657687</v>
      </c>
      <c r="H43" s="8">
        <v>4155.1373030666973</v>
      </c>
      <c r="I43" s="8">
        <v>4195.8877717077021</v>
      </c>
      <c r="J43" s="8">
        <v>4227.4473719011112</v>
      </c>
      <c r="K43" s="8">
        <v>4259.000366802783</v>
      </c>
      <c r="L43" s="8">
        <v>4279.803888151413</v>
      </c>
      <c r="M43" s="8">
        <v>4339.247687354843</v>
      </c>
      <c r="N43" s="8">
        <v>4363.0186836190669</v>
      </c>
      <c r="O43" s="8">
        <v>4390.2709125880829</v>
      </c>
      <c r="P43" s="8">
        <v>4383.3764429322764</v>
      </c>
      <c r="Q43" s="8">
        <v>4425.480171351961</v>
      </c>
      <c r="R43" s="9">
        <v>7.0934252023295841E-3</v>
      </c>
    </row>
    <row r="44" spans="1:18" ht="15" customHeight="1" thickBot="1" x14ac:dyDescent="0.35">
      <c r="A44" s="33"/>
      <c r="B44" s="7" t="s">
        <v>153</v>
      </c>
      <c r="C44" s="8">
        <v>270.71619592508216</v>
      </c>
      <c r="D44" s="8">
        <v>270.71619592508216</v>
      </c>
      <c r="E44" s="8">
        <v>270.71619592508216</v>
      </c>
      <c r="F44" s="8">
        <v>270.71619592508216</v>
      </c>
      <c r="G44" s="8">
        <v>270.71619592508216</v>
      </c>
      <c r="H44" s="8">
        <v>271.57561242008239</v>
      </c>
      <c r="I44" s="8">
        <v>271.57561242008239</v>
      </c>
      <c r="J44" s="8">
        <v>271.57561242008239</v>
      </c>
      <c r="K44" s="8">
        <v>271.57561242008239</v>
      </c>
      <c r="L44" s="8">
        <v>298.2175237650905</v>
      </c>
      <c r="M44" s="8">
        <v>298.2175237650905</v>
      </c>
      <c r="N44" s="8">
        <v>298.2175237650905</v>
      </c>
      <c r="O44" s="8">
        <v>298.2175237650905</v>
      </c>
      <c r="P44" s="8">
        <v>298.2175237650905</v>
      </c>
      <c r="Q44" s="8">
        <v>298.2175237650905</v>
      </c>
      <c r="R44" s="9">
        <v>6.9348023716073737E-3</v>
      </c>
    </row>
    <row r="45" spans="1:18" ht="15" customHeight="1" thickBot="1" x14ac:dyDescent="0.35">
      <c r="A45" s="47" t="s">
        <v>154</v>
      </c>
      <c r="B45" s="48"/>
      <c r="C45" s="13">
        <v>4279.2333784072598</v>
      </c>
      <c r="D45" s="13">
        <v>4317.4626339428187</v>
      </c>
      <c r="E45" s="13">
        <v>4352.1929961815731</v>
      </c>
      <c r="F45" s="13">
        <v>4382.1086176740537</v>
      </c>
      <c r="G45" s="13">
        <v>4402.4890292908512</v>
      </c>
      <c r="H45" s="13">
        <v>4426.7129154867798</v>
      </c>
      <c r="I45" s="13">
        <v>4467.4633841277846</v>
      </c>
      <c r="J45" s="13">
        <v>4499.0229843211937</v>
      </c>
      <c r="K45" s="13">
        <v>4530.5759792228655</v>
      </c>
      <c r="L45" s="13">
        <v>4578.0214119165039</v>
      </c>
      <c r="M45" s="13">
        <v>4637.4652111199339</v>
      </c>
      <c r="N45" s="13">
        <v>4661.2362073841578</v>
      </c>
      <c r="O45" s="13">
        <v>4688.4884363531737</v>
      </c>
      <c r="P45" s="13">
        <v>4681.5939666973673</v>
      </c>
      <c r="Q45" s="13">
        <v>4723.6976951170518</v>
      </c>
      <c r="R45" s="14">
        <v>7.0833998997081871E-3</v>
      </c>
    </row>
    <row r="46" spans="1:18" ht="15" customHeight="1" x14ac:dyDescent="0.3">
      <c r="A46" s="30"/>
      <c r="B46" s="7" t="s">
        <v>155</v>
      </c>
      <c r="C46" s="8">
        <v>957.62271948614398</v>
      </c>
      <c r="D46" s="8">
        <v>967.14287906305128</v>
      </c>
      <c r="E46" s="8">
        <v>975.61596343626866</v>
      </c>
      <c r="F46" s="8">
        <v>982.81807457171089</v>
      </c>
      <c r="G46" s="8">
        <v>987.81113509602528</v>
      </c>
      <c r="H46" s="8">
        <v>993.51676977385614</v>
      </c>
      <c r="I46" s="8">
        <v>1003.3739780503648</v>
      </c>
      <c r="J46" s="8">
        <v>1011.0822052907597</v>
      </c>
      <c r="K46" s="8">
        <v>1018.8035758492233</v>
      </c>
      <c r="L46" s="8">
        <v>1023.9354290629628</v>
      </c>
      <c r="M46" s="8">
        <v>1038.2893718950766</v>
      </c>
      <c r="N46" s="8">
        <v>1044.1160324587415</v>
      </c>
      <c r="O46" s="8">
        <v>1050.7789656713326</v>
      </c>
      <c r="P46" s="8">
        <v>1049.2526079361994</v>
      </c>
      <c r="Q46" s="8">
        <v>1059.4415922744226</v>
      </c>
      <c r="R46" s="9">
        <v>7.2434915959724844E-3</v>
      </c>
    </row>
    <row r="47" spans="1:18" ht="15" customHeight="1" x14ac:dyDescent="0.3">
      <c r="A47" s="30"/>
      <c r="B47" s="7" t="s">
        <v>156</v>
      </c>
      <c r="C47" s="8">
        <v>41.52393759422862</v>
      </c>
      <c r="D47" s="8">
        <v>41.49288980454363</v>
      </c>
      <c r="E47" s="8">
        <v>41.65847690074078</v>
      </c>
      <c r="F47" s="8">
        <v>41.907329097063354</v>
      </c>
      <c r="G47" s="8">
        <v>41.981453611686803</v>
      </c>
      <c r="H47" s="8">
        <v>42.086829783285076</v>
      </c>
      <c r="I47" s="8">
        <v>42.374389539612409</v>
      </c>
      <c r="J47" s="8">
        <v>42.515259233392364</v>
      </c>
      <c r="K47" s="8">
        <v>42.639828067945537</v>
      </c>
      <c r="L47" s="8">
        <v>42.676751278682659</v>
      </c>
      <c r="M47" s="8">
        <v>43.123822463875428</v>
      </c>
      <c r="N47" s="8">
        <v>43.207047771117189</v>
      </c>
      <c r="O47" s="8">
        <v>43.321244414331602</v>
      </c>
      <c r="P47" s="8">
        <v>43.11672389177172</v>
      </c>
      <c r="Q47" s="8">
        <v>43.408944483653812</v>
      </c>
      <c r="R47" s="9">
        <v>3.1761363749500671E-3</v>
      </c>
    </row>
    <row r="48" spans="1:18" ht="15" customHeight="1" thickBot="1" x14ac:dyDescent="0.35">
      <c r="A48" s="30"/>
      <c r="B48" s="7" t="s">
        <v>157</v>
      </c>
      <c r="C48" s="8">
        <v>44.283804074917867</v>
      </c>
      <c r="D48" s="8">
        <v>44.283804074917867</v>
      </c>
      <c r="E48" s="8">
        <v>44.283804074917867</v>
      </c>
      <c r="F48" s="8">
        <v>44.283804074917867</v>
      </c>
      <c r="G48" s="8">
        <v>44.283804074917867</v>
      </c>
      <c r="H48" s="8">
        <v>44.424387579917607</v>
      </c>
      <c r="I48" s="8">
        <v>44.424387579917607</v>
      </c>
      <c r="J48" s="8">
        <v>44.424387579917607</v>
      </c>
      <c r="K48" s="8">
        <v>44.424387579917607</v>
      </c>
      <c r="L48" s="8">
        <v>48.782476234909524</v>
      </c>
      <c r="M48" s="8">
        <v>48.782476234909524</v>
      </c>
      <c r="N48" s="8">
        <v>48.782476234909524</v>
      </c>
      <c r="O48" s="8">
        <v>48.782476234909524</v>
      </c>
      <c r="P48" s="8">
        <v>48.782476234909524</v>
      </c>
      <c r="Q48" s="8">
        <v>48.782476234909524</v>
      </c>
      <c r="R48" s="9">
        <v>6.9348023716073737E-3</v>
      </c>
    </row>
    <row r="49" spans="1:18" ht="15" customHeight="1" thickBot="1" x14ac:dyDescent="0.35">
      <c r="A49" s="47" t="s">
        <v>158</v>
      </c>
      <c r="B49" s="48"/>
      <c r="C49" s="13">
        <v>24268.265099999997</v>
      </c>
      <c r="D49" s="13">
        <v>24497.456699999999</v>
      </c>
      <c r="E49" s="13">
        <v>24705.812699999999</v>
      </c>
      <c r="F49" s="13">
        <v>24884.99886</v>
      </c>
      <c r="G49" s="13">
        <v>25006.887119999999</v>
      </c>
      <c r="H49" s="13">
        <v>25147.527419999999</v>
      </c>
      <c r="I49" s="13">
        <v>25391.303939999998</v>
      </c>
      <c r="J49" s="13">
        <v>25579.866119999999</v>
      </c>
      <c r="K49" s="13">
        <v>25768.4283</v>
      </c>
      <c r="L49" s="13">
        <v>25923.65352</v>
      </c>
      <c r="M49" s="13">
        <v>26278.9005</v>
      </c>
      <c r="N49" s="13">
        <v>26420.582579999998</v>
      </c>
      <c r="O49" s="13">
        <v>26583.100259999999</v>
      </c>
      <c r="P49" s="13">
        <v>26541.429059999999</v>
      </c>
      <c r="Q49" s="13">
        <v>26792.498039999999</v>
      </c>
      <c r="R49" s="14">
        <v>7.0930653614567074E-3</v>
      </c>
    </row>
    <row r="50" spans="1:18" ht="15" customHeight="1" thickBot="1" x14ac:dyDescent="0.35">
      <c r="A50" s="47" t="s">
        <v>159</v>
      </c>
      <c r="B50" s="48"/>
      <c r="C50" s="13">
        <v>158</v>
      </c>
      <c r="D50" s="13">
        <v>158</v>
      </c>
      <c r="E50" s="13">
        <v>158</v>
      </c>
      <c r="F50" s="13">
        <v>158</v>
      </c>
      <c r="G50" s="13">
        <v>158</v>
      </c>
      <c r="H50" s="13">
        <v>158</v>
      </c>
      <c r="I50" s="13">
        <v>158</v>
      </c>
      <c r="J50" s="13">
        <v>158</v>
      </c>
      <c r="K50" s="13">
        <v>158</v>
      </c>
      <c r="L50" s="13">
        <v>174</v>
      </c>
      <c r="M50" s="13">
        <v>174</v>
      </c>
      <c r="N50" s="13">
        <v>174</v>
      </c>
      <c r="O50" s="13">
        <v>174</v>
      </c>
      <c r="P50" s="13">
        <v>174</v>
      </c>
      <c r="Q50" s="13">
        <v>174</v>
      </c>
      <c r="R50" s="14">
        <v>6.9138098026764183E-3</v>
      </c>
    </row>
    <row r="51" spans="1:18" ht="15" customHeight="1" thickBot="1" x14ac:dyDescent="0.35">
      <c r="A51" s="47" t="s">
        <v>174</v>
      </c>
      <c r="B51" s="48"/>
      <c r="C51" s="13">
        <v>4502.8799999999928</v>
      </c>
      <c r="D51" s="13">
        <v>4622.6599999999926</v>
      </c>
      <c r="E51" s="13">
        <v>4677.7799999999925</v>
      </c>
      <c r="F51" s="13">
        <v>4740.3199999999924</v>
      </c>
      <c r="G51" s="13">
        <v>4794.3799999999919</v>
      </c>
      <c r="H51" s="13">
        <v>4855.8599999999924</v>
      </c>
      <c r="I51" s="13">
        <v>4920.5199999999923</v>
      </c>
      <c r="J51" s="13">
        <v>4983.0599999999922</v>
      </c>
      <c r="K51" s="13">
        <v>5043.4799999999914</v>
      </c>
      <c r="L51" s="13">
        <v>5107.0799999999917</v>
      </c>
      <c r="M51" s="13">
        <v>5173.8599999999915</v>
      </c>
      <c r="N51" s="13">
        <v>5238.5199999999913</v>
      </c>
      <c r="O51" s="13">
        <v>5303.1799999999912</v>
      </c>
      <c r="P51" s="13">
        <v>5358.2999999999911</v>
      </c>
      <c r="Q51" s="13">
        <v>5407.0599999999913</v>
      </c>
      <c r="R51" s="14">
        <v>1.3156387525070645E-2</v>
      </c>
    </row>
    <row r="52" spans="1:18" ht="15" customHeight="1" thickBot="1" x14ac:dyDescent="0.35">
      <c r="A52" s="47" t="s">
        <v>183</v>
      </c>
      <c r="B52" s="48"/>
      <c r="C52" s="13">
        <v>153.38804257721</v>
      </c>
      <c r="D52" s="13">
        <v>153.66433355212547</v>
      </c>
      <c r="E52" s="13">
        <v>156.75425687849264</v>
      </c>
      <c r="F52" s="13">
        <v>159.33255699924726</v>
      </c>
      <c r="G52" s="13">
        <v>161.72657261917703</v>
      </c>
      <c r="H52" s="13">
        <v>164.12401572314926</v>
      </c>
      <c r="I52" s="13">
        <v>166.50773152990024</v>
      </c>
      <c r="J52" s="13">
        <v>169.0289391867677</v>
      </c>
      <c r="K52" s="13">
        <v>171.72431967369042</v>
      </c>
      <c r="L52" s="13">
        <v>174.53989710645331</v>
      </c>
      <c r="M52" s="13">
        <v>177.58597589523848</v>
      </c>
      <c r="N52" s="13">
        <v>180.29438653651943</v>
      </c>
      <c r="O52" s="13">
        <v>182.88513777539441</v>
      </c>
      <c r="P52" s="13">
        <v>185.32228149998164</v>
      </c>
      <c r="Q52" s="13">
        <v>187.65213641701081</v>
      </c>
      <c r="R52" s="14">
        <v>1.4505554407494348E-2</v>
      </c>
    </row>
    <row r="53" spans="1:18" ht="15" customHeight="1" thickBot="1" x14ac:dyDescent="0.35">
      <c r="A53" s="47" t="s">
        <v>162</v>
      </c>
      <c r="B53" s="48"/>
      <c r="C53" s="13">
        <v>29082.533142577202</v>
      </c>
      <c r="D53" s="13">
        <v>29431.781033552117</v>
      </c>
      <c r="E53" s="13">
        <v>29698.346956878482</v>
      </c>
      <c r="F53" s="13">
        <v>29942.651416999241</v>
      </c>
      <c r="G53" s="13">
        <v>30120.993692619166</v>
      </c>
      <c r="H53" s="13">
        <v>30325.51143572314</v>
      </c>
      <c r="I53" s="13">
        <v>30636.33167152989</v>
      </c>
      <c r="J53" s="13">
        <v>30889.955059186756</v>
      </c>
      <c r="K53" s="13">
        <v>31141.632619673681</v>
      </c>
      <c r="L53" s="13">
        <v>31379.273417106444</v>
      </c>
      <c r="M53" s="13">
        <v>31804.346475895229</v>
      </c>
      <c r="N53" s="13">
        <v>32013.396966536511</v>
      </c>
      <c r="O53" s="13">
        <v>32243.165397775385</v>
      </c>
      <c r="P53" s="13">
        <v>32259.051341499973</v>
      </c>
      <c r="Q53" s="13">
        <v>32561.210176417</v>
      </c>
      <c r="R53" s="14">
        <v>8.1029346281418224E-3</v>
      </c>
    </row>
    <row r="54" spans="1:18" ht="15" customHeight="1" x14ac:dyDescent="0.3">
      <c r="A54" s="30"/>
      <c r="B54" s="7" t="s">
        <v>101</v>
      </c>
      <c r="C54" s="8">
        <v>6060.856831897132</v>
      </c>
      <c r="D54" s="8">
        <v>5944.572248118172</v>
      </c>
      <c r="E54" s="8">
        <v>5969.9114307614727</v>
      </c>
      <c r="F54" s="8">
        <v>6006.4040946352125</v>
      </c>
      <c r="G54" s="8">
        <v>6047.8691755213822</v>
      </c>
      <c r="H54" s="8">
        <v>6084.0543765094917</v>
      </c>
      <c r="I54" s="8">
        <v>6121.8511071050416</v>
      </c>
      <c r="J54" s="8">
        <v>6203.551417334862</v>
      </c>
      <c r="K54" s="8">
        <v>6253.3498026384523</v>
      </c>
      <c r="L54" s="8">
        <v>6303.9115440718815</v>
      </c>
      <c r="M54" s="8">
        <v>6357.5161078562023</v>
      </c>
      <c r="N54" s="8">
        <v>6401.8331720608012</v>
      </c>
      <c r="O54" s="8">
        <v>6451.1438576147712</v>
      </c>
      <c r="P54" s="8">
        <v>6500.454543168742</v>
      </c>
      <c r="Q54" s="8">
        <v>6555.9674972776611</v>
      </c>
      <c r="R54" s="9">
        <v>5.6246537038464606E-3</v>
      </c>
    </row>
    <row r="55" spans="1:18" ht="15" customHeight="1" x14ac:dyDescent="0.3">
      <c r="A55" s="30"/>
      <c r="B55" s="7" t="s">
        <v>163</v>
      </c>
      <c r="C55" s="8">
        <v>309.66348545401178</v>
      </c>
      <c r="D55" s="8">
        <v>305.83727361313765</v>
      </c>
      <c r="E55" s="8">
        <v>309.05404727991123</v>
      </c>
      <c r="F55" s="8">
        <v>312.62588492637826</v>
      </c>
      <c r="G55" s="8">
        <v>316.07053547564163</v>
      </c>
      <c r="H55" s="8">
        <v>319.22371559381349</v>
      </c>
      <c r="I55" s="8">
        <v>322.33979947530099</v>
      </c>
      <c r="J55" s="8">
        <v>327.5650693854144</v>
      </c>
      <c r="K55" s="8">
        <v>331.24819574193441</v>
      </c>
      <c r="L55" s="8">
        <v>334.93132209845453</v>
      </c>
      <c r="M55" s="8">
        <v>338.79992963839652</v>
      </c>
      <c r="N55" s="8">
        <v>341.93721136941798</v>
      </c>
      <c r="O55" s="8">
        <v>345.1115893371238</v>
      </c>
      <c r="P55" s="8">
        <v>348.13758235809206</v>
      </c>
      <c r="Q55" s="8">
        <v>351.30666086341438</v>
      </c>
      <c r="R55" s="9">
        <v>9.0531154055011331E-3</v>
      </c>
    </row>
    <row r="56" spans="1:18" ht="15" customHeight="1" thickBot="1" x14ac:dyDescent="0.35">
      <c r="A56" s="30"/>
      <c r="B56" s="7" t="s">
        <v>164</v>
      </c>
      <c r="C56" s="8">
        <v>320.92397583415766</v>
      </c>
      <c r="D56" s="8">
        <v>316.95862901725178</v>
      </c>
      <c r="E56" s="8">
        <v>320.2923762719081</v>
      </c>
      <c r="F56" s="8">
        <v>323.99409892370107</v>
      </c>
      <c r="G56" s="8">
        <v>327.56400949293771</v>
      </c>
      <c r="H56" s="8">
        <v>330.83185070631589</v>
      </c>
      <c r="I56" s="8">
        <v>334.06124672894839</v>
      </c>
      <c r="J56" s="8">
        <v>339.47652645397494</v>
      </c>
      <c r="K56" s="8">
        <v>343.29358467800483</v>
      </c>
      <c r="L56" s="8">
        <v>347.11064290203478</v>
      </c>
      <c r="M56" s="8">
        <v>351.11992707979272</v>
      </c>
      <c r="N56" s="8">
        <v>354.37129178285136</v>
      </c>
      <c r="O56" s="8">
        <v>357.66110167665556</v>
      </c>
      <c r="P56" s="8">
        <v>360.79713080747723</v>
      </c>
      <c r="Q56" s="8">
        <v>364.08144853117489</v>
      </c>
      <c r="R56" s="9">
        <v>9.0531154055011331E-3</v>
      </c>
    </row>
    <row r="57" spans="1:18" ht="15" customHeight="1" thickBot="1" x14ac:dyDescent="0.35">
      <c r="A57" s="47" t="s">
        <v>165</v>
      </c>
      <c r="B57" s="48"/>
      <c r="C57" s="13">
        <v>6691.4442931853009</v>
      </c>
      <c r="D57" s="13">
        <v>6567.3681507485617</v>
      </c>
      <c r="E57" s="13">
        <v>6599.2578543132922</v>
      </c>
      <c r="F57" s="13">
        <v>6643.0240784852922</v>
      </c>
      <c r="G57" s="13">
        <v>6691.5037204899618</v>
      </c>
      <c r="H57" s="13">
        <v>6734.1099428096213</v>
      </c>
      <c r="I57" s="13">
        <v>6778.2521533092913</v>
      </c>
      <c r="J57" s="13">
        <v>6870.5930131742507</v>
      </c>
      <c r="K57" s="13">
        <v>6927.891583058391</v>
      </c>
      <c r="L57" s="13">
        <v>6985.9535090723712</v>
      </c>
      <c r="M57" s="13">
        <v>7047.4359645743916</v>
      </c>
      <c r="N57" s="13">
        <v>7098.1416752130708</v>
      </c>
      <c r="O57" s="13">
        <v>7153.9165486285501</v>
      </c>
      <c r="P57" s="13">
        <v>7209.3892563343115</v>
      </c>
      <c r="Q57" s="13">
        <v>7271.3556066722504</v>
      </c>
      <c r="R57" s="14">
        <v>5.9542997019947919E-3</v>
      </c>
    </row>
    <row r="58" spans="1:18" ht="15" customHeight="1" thickBot="1" x14ac:dyDescent="0.35">
      <c r="A58" s="47" t="s">
        <v>166</v>
      </c>
      <c r="B58" s="48"/>
      <c r="C58" s="13">
        <v>1160.8693819091932</v>
      </c>
      <c r="D58" s="13">
        <v>1136.4927838664232</v>
      </c>
      <c r="E58" s="13">
        <v>1149.6194419362432</v>
      </c>
      <c r="F58" s="13">
        <v>1166.0744232607331</v>
      </c>
      <c r="G58" s="13">
        <v>1182.7782511837031</v>
      </c>
      <c r="H58" s="13">
        <v>1199.917560654013</v>
      </c>
      <c r="I58" s="13">
        <v>1217.1398189904828</v>
      </c>
      <c r="J58" s="13">
        <v>1236.4669048057629</v>
      </c>
      <c r="K58" s="13">
        <v>1251.4702809724527</v>
      </c>
      <c r="L58" s="13">
        <v>1266.2248105406627</v>
      </c>
      <c r="M58" s="13">
        <v>1280.0461653645725</v>
      </c>
      <c r="N58" s="13">
        <v>1291.5656891525425</v>
      </c>
      <c r="O58" s="13">
        <v>1301.5610275248223</v>
      </c>
      <c r="P58" s="13">
        <v>1310.1151293475723</v>
      </c>
      <c r="Q58" s="13">
        <v>1316.6680897742121</v>
      </c>
      <c r="R58" s="14">
        <v>9.0359498916057213E-3</v>
      </c>
    </row>
    <row r="59" spans="1:18" ht="15" customHeight="1" thickBot="1" x14ac:dyDescent="0.35">
      <c r="A59" s="47" t="s">
        <v>176</v>
      </c>
      <c r="B59" s="48"/>
      <c r="C59" s="13">
        <v>50585.220883633134</v>
      </c>
      <c r="D59" s="13">
        <v>51063.451615160047</v>
      </c>
      <c r="E59" s="13">
        <v>51462.120931632409</v>
      </c>
      <c r="F59" s="13">
        <v>51943.587388897169</v>
      </c>
      <c r="G59" s="13">
        <v>52409.020503165098</v>
      </c>
      <c r="H59" s="13">
        <v>52949.517742223063</v>
      </c>
      <c r="I59" s="13">
        <v>53578.634342617814</v>
      </c>
      <c r="J59" s="13">
        <v>54159.91575264468</v>
      </c>
      <c r="K59" s="13">
        <v>54637.313284097603</v>
      </c>
      <c r="L59" s="13">
        <v>55157.88418338637</v>
      </c>
      <c r="M59" s="13">
        <v>55930.378764307156</v>
      </c>
      <c r="N59" s="13">
        <v>56471.248014110432</v>
      </c>
      <c r="O59" s="13">
        <v>56970.424152631305</v>
      </c>
      <c r="P59" s="13">
        <v>57234.914119677895</v>
      </c>
      <c r="Q59" s="13">
        <v>57705.582794670918</v>
      </c>
      <c r="R59" s="14">
        <v>9.4511302316473422E-3</v>
      </c>
    </row>
    <row r="60" spans="1:18" ht="15" customHeight="1" thickBot="1" x14ac:dyDescent="0.35">
      <c r="A60" s="47" t="s">
        <v>177</v>
      </c>
      <c r="B60" s="48"/>
      <c r="C60" s="13">
        <v>47922.679513450079</v>
      </c>
      <c r="D60" s="13">
        <v>48510.029066840259</v>
      </c>
      <c r="E60" s="13">
        <v>49065.111636604255</v>
      </c>
      <c r="F60" s="13">
        <v>49832.793494366451</v>
      </c>
      <c r="G60" s="13">
        <v>50430.329890980698</v>
      </c>
      <c r="H60" s="13">
        <v>51032.029870474449</v>
      </c>
      <c r="I60" s="13">
        <v>51767.195622011503</v>
      </c>
      <c r="J60" s="13">
        <v>52410.599720888713</v>
      </c>
      <c r="K60" s="13">
        <v>53006.242101717391</v>
      </c>
      <c r="L60" s="13">
        <v>53683.536612316362</v>
      </c>
      <c r="M60" s="13">
        <v>54505.12214861784</v>
      </c>
      <c r="N60" s="13">
        <v>55125.65124601726</v>
      </c>
      <c r="O60" s="13">
        <v>55637.874018336413</v>
      </c>
      <c r="P60" s="13">
        <v>55893.667430637244</v>
      </c>
      <c r="Q60" s="13">
        <v>56406.839660657446</v>
      </c>
      <c r="R60" s="14">
        <v>1.1711011249497805E-2</v>
      </c>
    </row>
    <row r="61" spans="1:18" ht="15" customHeight="1" thickBot="1" x14ac:dyDescent="0.35">
      <c r="A61" s="47" t="s">
        <v>178</v>
      </c>
      <c r="B61" s="48"/>
      <c r="C61" s="13">
        <v>63571.158438633553</v>
      </c>
      <c r="D61" s="13">
        <v>63812.626189226467</v>
      </c>
      <c r="E61" s="13">
        <v>64322.354021384104</v>
      </c>
      <c r="F61" s="13">
        <v>64943.081385112477</v>
      </c>
      <c r="G61" s="13">
        <v>65549.417814918212</v>
      </c>
      <c r="H61" s="13">
        <v>66223.02103731758</v>
      </c>
      <c r="I61" s="13">
        <v>66990.067575692956</v>
      </c>
      <c r="J61" s="13">
        <v>67778.060840738937</v>
      </c>
      <c r="K61" s="13">
        <v>68404.638981288765</v>
      </c>
      <c r="L61" s="13">
        <v>69074.696203271393</v>
      </c>
      <c r="M61" s="13">
        <v>69999.070503459327</v>
      </c>
      <c r="N61" s="13">
        <v>70668.530775438296</v>
      </c>
      <c r="O61" s="13">
        <v>71297.128566348765</v>
      </c>
      <c r="P61" s="13">
        <v>71681.759250293864</v>
      </c>
      <c r="Q61" s="13">
        <v>72273.678649284193</v>
      </c>
      <c r="R61" s="14">
        <v>9.2064151199533484E-3</v>
      </c>
    </row>
    <row r="62" spans="1:18" ht="15" customHeight="1" thickBot="1" x14ac:dyDescent="0.35">
      <c r="A62" s="47" t="s">
        <v>179</v>
      </c>
      <c r="B62" s="48"/>
      <c r="C62" s="13">
        <v>60225.105256762647</v>
      </c>
      <c r="D62" s="13">
        <v>60621.682502006202</v>
      </c>
      <c r="E62" s="13">
        <v>61326.339133614907</v>
      </c>
      <c r="F62" s="13">
        <v>62304.036479465321</v>
      </c>
      <c r="G62" s="13">
        <v>63074.614500158714</v>
      </c>
      <c r="H62" s="13">
        <v>63824.853025895791</v>
      </c>
      <c r="I62" s="13">
        <v>64725.202041296157</v>
      </c>
      <c r="J62" s="13">
        <v>65588.891105476825</v>
      </c>
      <c r="K62" s="13">
        <v>66362.575990318524</v>
      </c>
      <c r="L62" s="13">
        <v>67228.357967542514</v>
      </c>
      <c r="M62" s="13">
        <v>68215.305749289168</v>
      </c>
      <c r="N62" s="13">
        <v>68984.641186287336</v>
      </c>
      <c r="O62" s="13">
        <v>69629.473819889594</v>
      </c>
      <c r="P62" s="13">
        <v>70001.964255615763</v>
      </c>
      <c r="Q62" s="13">
        <v>70647.060575784344</v>
      </c>
      <c r="R62" s="14">
        <v>1.1465748288562505E-2</v>
      </c>
    </row>
    <row r="63" spans="1:18" ht="15" customHeight="1" x14ac:dyDescent="0.3">
      <c r="A63" s="25" t="s">
        <v>180</v>
      </c>
      <c r="B63" s="32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4"/>
    </row>
    <row r="67" spans="3:17" x14ac:dyDescent="0.3">
      <c r="C67" s="5">
        <f>SUM(C36:C41)</f>
        <v>18945.610573906732</v>
      </c>
      <c r="D67" s="5">
        <f t="shared" ref="D67:Q67" si="0">SUM(D36:D41)</f>
        <v>19127.074493114666</v>
      </c>
      <c r="E67" s="5">
        <f t="shared" si="0"/>
        <v>19292.061459406494</v>
      </c>
      <c r="F67" s="5">
        <f t="shared" si="0"/>
        <v>19433.881034582253</v>
      </c>
      <c r="G67" s="5">
        <f t="shared" si="0"/>
        <v>19530.32169792652</v>
      </c>
      <c r="H67" s="5">
        <f t="shared" si="0"/>
        <v>19640.786517376171</v>
      </c>
      <c r="I67" s="5">
        <f t="shared" si="0"/>
        <v>19833.667800702322</v>
      </c>
      <c r="J67" s="5">
        <f t="shared" si="0"/>
        <v>19982.821283574733</v>
      </c>
      <c r="K67" s="5">
        <f t="shared" si="0"/>
        <v>20131.984529280042</v>
      </c>
      <c r="L67" s="5">
        <f t="shared" si="0"/>
        <v>20230.237451506935</v>
      </c>
      <c r="M67" s="5">
        <f t="shared" si="0"/>
        <v>20511.239618286203</v>
      </c>
      <c r="N67" s="5">
        <f t="shared" si="0"/>
        <v>20623.240816151072</v>
      </c>
      <c r="O67" s="5">
        <f t="shared" si="0"/>
        <v>20751.72913732626</v>
      </c>
      <c r="P67" s="5">
        <f t="shared" si="0"/>
        <v>20718.683285239742</v>
      </c>
      <c r="Q67" s="5">
        <f t="shared" si="0"/>
        <v>20917.167331889963</v>
      </c>
    </row>
    <row r="68" spans="3:17" x14ac:dyDescent="0.3">
      <c r="C68" s="5">
        <f>SUM(C43+C44)</f>
        <v>4279.2333784072598</v>
      </c>
      <c r="D68" s="5">
        <f t="shared" ref="D68:Q68" si="1">SUM(D43+D44)</f>
        <v>4317.4626339428187</v>
      </c>
      <c r="E68" s="5">
        <f t="shared" si="1"/>
        <v>4352.1929961815731</v>
      </c>
      <c r="F68" s="5">
        <f t="shared" si="1"/>
        <v>4382.1086176740537</v>
      </c>
      <c r="G68" s="5">
        <f t="shared" si="1"/>
        <v>4402.4890292908512</v>
      </c>
      <c r="H68" s="5">
        <f t="shared" si="1"/>
        <v>4426.7129154867798</v>
      </c>
      <c r="I68" s="5">
        <f t="shared" si="1"/>
        <v>4467.4633841277846</v>
      </c>
      <c r="J68" s="5">
        <f t="shared" si="1"/>
        <v>4499.0229843211937</v>
      </c>
      <c r="K68" s="5">
        <f t="shared" si="1"/>
        <v>4530.5759792228655</v>
      </c>
      <c r="L68" s="5">
        <f t="shared" si="1"/>
        <v>4578.0214119165039</v>
      </c>
      <c r="M68" s="5">
        <f t="shared" si="1"/>
        <v>4637.4652111199339</v>
      </c>
      <c r="N68" s="5">
        <f t="shared" si="1"/>
        <v>4661.2362073841578</v>
      </c>
      <c r="O68" s="5">
        <f t="shared" si="1"/>
        <v>4688.4884363531737</v>
      </c>
      <c r="P68" s="5">
        <f t="shared" si="1"/>
        <v>4681.5939666973673</v>
      </c>
      <c r="Q68" s="5">
        <f t="shared" si="1"/>
        <v>4723.6976951170518</v>
      </c>
    </row>
    <row r="69" spans="3:17" x14ac:dyDescent="0.3">
      <c r="C69" s="5">
        <f>SUM(C46:C48)</f>
        <v>1043.4304611552905</v>
      </c>
      <c r="D69" s="5">
        <f t="shared" ref="D69:Q69" si="2">SUM(D46:D48)</f>
        <v>1052.9195729425128</v>
      </c>
      <c r="E69" s="5">
        <f t="shared" si="2"/>
        <v>1061.5582444119273</v>
      </c>
      <c r="F69" s="5">
        <f t="shared" si="2"/>
        <v>1069.0092077436923</v>
      </c>
      <c r="G69" s="5">
        <f t="shared" si="2"/>
        <v>1074.0763927826301</v>
      </c>
      <c r="H69" s="5">
        <f t="shared" si="2"/>
        <v>1080.027987137059</v>
      </c>
      <c r="I69" s="5">
        <f t="shared" si="2"/>
        <v>1090.172755169895</v>
      </c>
      <c r="J69" s="5">
        <f t="shared" si="2"/>
        <v>1098.0218521040697</v>
      </c>
      <c r="K69" s="5">
        <f t="shared" si="2"/>
        <v>1105.8677914970863</v>
      </c>
      <c r="L69" s="5">
        <f t="shared" si="2"/>
        <v>1115.394656576555</v>
      </c>
      <c r="M69" s="5">
        <f t="shared" si="2"/>
        <v>1130.1956705938617</v>
      </c>
      <c r="N69" s="5">
        <f t="shared" si="2"/>
        <v>1136.1055564647684</v>
      </c>
      <c r="O69" s="5">
        <f t="shared" si="2"/>
        <v>1142.8826863205738</v>
      </c>
      <c r="P69" s="5">
        <f t="shared" si="2"/>
        <v>1141.1518080628807</v>
      </c>
      <c r="Q69" s="5">
        <f t="shared" si="2"/>
        <v>1151.6330129929861</v>
      </c>
    </row>
    <row r="70" spans="3:17" x14ac:dyDescent="0.3">
      <c r="C70" s="5">
        <f>SUM(C67:C69)</f>
        <v>24268.27441346928</v>
      </c>
      <c r="D70" s="5">
        <f t="shared" ref="D70:Q70" si="3">SUM(D67:D69)</f>
        <v>24497.456699999995</v>
      </c>
      <c r="E70" s="5">
        <f t="shared" si="3"/>
        <v>24705.812699999995</v>
      </c>
      <c r="F70" s="5">
        <f t="shared" si="3"/>
        <v>24884.99886</v>
      </c>
      <c r="G70" s="5">
        <f t="shared" si="3"/>
        <v>25006.887120000003</v>
      </c>
      <c r="H70" s="5">
        <f t="shared" si="3"/>
        <v>25147.527420000009</v>
      </c>
      <c r="I70" s="5">
        <f t="shared" si="3"/>
        <v>25391.303939999998</v>
      </c>
      <c r="J70" s="5">
        <f t="shared" si="3"/>
        <v>25579.866119999995</v>
      </c>
      <c r="K70" s="5">
        <f t="shared" si="3"/>
        <v>25768.428299999996</v>
      </c>
      <c r="L70" s="5">
        <f t="shared" si="3"/>
        <v>25923.653519999993</v>
      </c>
      <c r="M70" s="5">
        <f t="shared" si="3"/>
        <v>26278.9005</v>
      </c>
      <c r="N70" s="5">
        <f t="shared" si="3"/>
        <v>26420.582579999998</v>
      </c>
      <c r="O70" s="5">
        <f t="shared" si="3"/>
        <v>26583.100260000007</v>
      </c>
      <c r="P70" s="5">
        <f t="shared" si="3"/>
        <v>26541.429059999991</v>
      </c>
      <c r="Q70" s="5">
        <f t="shared" si="3"/>
        <v>26792.498039999999</v>
      </c>
    </row>
    <row r="71" spans="3:17" x14ac:dyDescent="0.3">
      <c r="C71" s="5">
        <f>C70-C49</f>
        <v>9.3134692833700683E-3</v>
      </c>
      <c r="D71" s="5">
        <f t="shared" ref="D71:Q71" si="4">D70-D49</f>
        <v>0</v>
      </c>
      <c r="E71" s="5">
        <f t="shared" si="4"/>
        <v>0</v>
      </c>
      <c r="F71" s="5">
        <f t="shared" si="4"/>
        <v>0</v>
      </c>
      <c r="G71" s="5">
        <f t="shared" si="4"/>
        <v>0</v>
      </c>
      <c r="H71" s="5">
        <f t="shared" si="4"/>
        <v>0</v>
      </c>
      <c r="I71" s="5">
        <f t="shared" si="4"/>
        <v>0</v>
      </c>
      <c r="J71" s="5">
        <f t="shared" si="4"/>
        <v>0</v>
      </c>
      <c r="K71" s="5">
        <f t="shared" si="4"/>
        <v>0</v>
      </c>
      <c r="L71" s="5">
        <f t="shared" si="4"/>
        <v>0</v>
      </c>
      <c r="M71" s="5">
        <f t="shared" si="4"/>
        <v>0</v>
      </c>
      <c r="N71" s="5">
        <f t="shared" si="4"/>
        <v>0</v>
      </c>
      <c r="O71" s="5">
        <f t="shared" si="4"/>
        <v>0</v>
      </c>
      <c r="P71" s="5">
        <f t="shared" si="4"/>
        <v>0</v>
      </c>
      <c r="Q71" s="5">
        <f t="shared" si="4"/>
        <v>0</v>
      </c>
    </row>
  </sheetData>
  <mergeCells count="23">
    <mergeCell ref="A58:B58"/>
    <mergeCell ref="A59:B59"/>
    <mergeCell ref="A60:B60"/>
    <mergeCell ref="A61:B61"/>
    <mergeCell ref="A62:B62"/>
    <mergeCell ref="A57:B57"/>
    <mergeCell ref="A24:B24"/>
    <mergeCell ref="A25:B25"/>
    <mergeCell ref="A28:B28"/>
    <mergeCell ref="A35:B35"/>
    <mergeCell ref="A42:B42"/>
    <mergeCell ref="A45:B45"/>
    <mergeCell ref="A49:B49"/>
    <mergeCell ref="A50:B50"/>
    <mergeCell ref="A51:B51"/>
    <mergeCell ref="A52:B52"/>
    <mergeCell ref="A53:B53"/>
    <mergeCell ref="A23:B23"/>
    <mergeCell ref="A1:R1"/>
    <mergeCell ref="A2:R2"/>
    <mergeCell ref="A3:R3"/>
    <mergeCell ref="A13:B13"/>
    <mergeCell ref="A19:B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1E94-6604-492A-A0B9-9CFCC7406936}">
  <dimension ref="A1:R71"/>
  <sheetViews>
    <sheetView zoomScale="76" zoomScaleNormal="76" workbookViewId="0">
      <selection activeCell="A2" sqref="A2:R2"/>
    </sheetView>
  </sheetViews>
  <sheetFormatPr defaultRowHeight="14.4" x14ac:dyDescent="0.3"/>
  <cols>
    <col min="1" max="1" width="44.44140625" customWidth="1"/>
    <col min="2" max="2" width="35" bestFit="1" customWidth="1"/>
    <col min="3" max="17" width="10.6640625" customWidth="1"/>
    <col min="18" max="18" width="15.33203125" customWidth="1"/>
  </cols>
  <sheetData>
    <row r="1" spans="1:18" ht="18.75" customHeight="1" x14ac:dyDescent="0.35">
      <c r="A1" s="43" t="s">
        <v>184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customHeight="1" x14ac:dyDescent="0.3">
      <c r="A3" s="44" t="s">
        <v>185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3">
      <c r="A4" s="28"/>
    </row>
    <row r="5" spans="1:18" ht="43.8" thickBot="1" x14ac:dyDescent="0.35">
      <c r="A5" s="6" t="s">
        <v>124</v>
      </c>
      <c r="B5" s="6" t="s">
        <v>12</v>
      </c>
      <c r="C5" s="6">
        <v>2021</v>
      </c>
      <c r="D5" s="6">
        <v>2022</v>
      </c>
      <c r="E5" s="6">
        <v>2023</v>
      </c>
      <c r="F5" s="6">
        <v>2024</v>
      </c>
      <c r="G5" s="6">
        <v>2025</v>
      </c>
      <c r="H5" s="6">
        <v>2026</v>
      </c>
      <c r="I5" s="6">
        <v>2027</v>
      </c>
      <c r="J5" s="6">
        <v>2028</v>
      </c>
      <c r="K5" s="6">
        <v>2029</v>
      </c>
      <c r="L5" s="6">
        <v>2030</v>
      </c>
      <c r="M5" s="6">
        <v>2031</v>
      </c>
      <c r="N5" s="6">
        <v>2032</v>
      </c>
      <c r="O5" s="6">
        <v>2033</v>
      </c>
      <c r="P5" s="6">
        <v>2034</v>
      </c>
      <c r="Q5" s="6">
        <v>2035</v>
      </c>
      <c r="R5" s="6" t="s">
        <v>13</v>
      </c>
    </row>
    <row r="6" spans="1:18" ht="15" thickTop="1" x14ac:dyDescent="0.3">
      <c r="A6" s="29"/>
      <c r="B6" s="7" t="s">
        <v>125</v>
      </c>
      <c r="C6" s="8">
        <v>7069.4742641046232</v>
      </c>
      <c r="D6" s="8">
        <v>7077.8728694706642</v>
      </c>
      <c r="E6" s="8">
        <v>7084.2699705934328</v>
      </c>
      <c r="F6" s="8">
        <v>7135.9116476298186</v>
      </c>
      <c r="G6" s="8">
        <v>7202.7049565660536</v>
      </c>
      <c r="H6" s="8">
        <v>7282.3991576797143</v>
      </c>
      <c r="I6" s="8">
        <v>7368.3233692836502</v>
      </c>
      <c r="J6" s="8">
        <v>7474.4592780239827</v>
      </c>
      <c r="K6" s="8">
        <v>7548.7402423863105</v>
      </c>
      <c r="L6" s="8">
        <v>7641.4392695099332</v>
      </c>
      <c r="M6" s="8">
        <v>7756.3359610107609</v>
      </c>
      <c r="N6" s="8">
        <v>7868.5207020734315</v>
      </c>
      <c r="O6" s="8">
        <v>7963.1605136905264</v>
      </c>
      <c r="P6" s="8">
        <v>8050.6650174028628</v>
      </c>
      <c r="Q6" s="8">
        <v>8105.9227775321942</v>
      </c>
      <c r="R6" s="9">
        <v>9.8199658007787072E-3</v>
      </c>
    </row>
    <row r="7" spans="1:18" x14ac:dyDescent="0.3">
      <c r="A7" s="29"/>
      <c r="B7" s="7" t="s">
        <v>126</v>
      </c>
      <c r="C7" s="8">
        <v>216.95058530592138</v>
      </c>
      <c r="D7" s="8">
        <v>219.56595178492677</v>
      </c>
      <c r="E7" s="8">
        <v>220.69570992007439</v>
      </c>
      <c r="F7" s="8">
        <v>222.72355856621576</v>
      </c>
      <c r="G7" s="8">
        <v>225.22543985090056</v>
      </c>
      <c r="H7" s="8">
        <v>228.21252826528877</v>
      </c>
      <c r="I7" s="8">
        <v>231.49870315488445</v>
      </c>
      <c r="J7" s="8">
        <v>235.3319007012212</v>
      </c>
      <c r="K7" s="8">
        <v>238.31572473074229</v>
      </c>
      <c r="L7" s="8">
        <v>241.77555677768987</v>
      </c>
      <c r="M7" s="8">
        <v>246.19440098064396</v>
      </c>
      <c r="N7" s="8">
        <v>250.45656104195677</v>
      </c>
      <c r="O7" s="8">
        <v>254.25032466593078</v>
      </c>
      <c r="P7" s="8">
        <v>257.763233063011</v>
      </c>
      <c r="Q7" s="8">
        <v>260.55261183205135</v>
      </c>
      <c r="R7" s="9">
        <v>1.3167017073568932E-2</v>
      </c>
    </row>
    <row r="8" spans="1:18" ht="15.75" customHeight="1" x14ac:dyDescent="0.3">
      <c r="A8" s="30"/>
      <c r="B8" s="7" t="s">
        <v>45</v>
      </c>
      <c r="C8" s="8">
        <v>118.54065456266004</v>
      </c>
      <c r="D8" s="8">
        <v>120.76738510945847</v>
      </c>
      <c r="E8" s="8">
        <v>120.76974756740765</v>
      </c>
      <c r="F8" s="8">
        <v>120.64096984845946</v>
      </c>
      <c r="G8" s="8">
        <v>120.92675761626806</v>
      </c>
      <c r="H8" s="8">
        <v>121.47261731162337</v>
      </c>
      <c r="I8" s="8">
        <v>122.18760521984746</v>
      </c>
      <c r="J8" s="8">
        <v>123.19408373655533</v>
      </c>
      <c r="K8" s="8">
        <v>123.68315219489517</v>
      </c>
      <c r="L8" s="8">
        <v>124.3893986377979</v>
      </c>
      <c r="M8" s="8">
        <v>125.52700050976935</v>
      </c>
      <c r="N8" s="8">
        <v>126.66413536556252</v>
      </c>
      <c r="O8" s="8">
        <v>127.49427499766523</v>
      </c>
      <c r="P8" s="8">
        <v>128.25668506307971</v>
      </c>
      <c r="Q8" s="8">
        <v>128.56699096600468</v>
      </c>
      <c r="R8" s="9">
        <v>5.8164301766556736E-3</v>
      </c>
    </row>
    <row r="9" spans="1:18" ht="15" customHeight="1" x14ac:dyDescent="0.3">
      <c r="A9" s="30"/>
      <c r="B9" s="7" t="s">
        <v>46</v>
      </c>
      <c r="C9" s="8">
        <v>630.6857638330946</v>
      </c>
      <c r="D9" s="8">
        <v>685.75065519424879</v>
      </c>
      <c r="E9" s="8">
        <v>767.58144348028554</v>
      </c>
      <c r="F9" s="8">
        <v>844.39394772428011</v>
      </c>
      <c r="G9" s="8">
        <v>929.18435011740246</v>
      </c>
      <c r="H9" s="8">
        <v>1022.4569877853176</v>
      </c>
      <c r="I9" s="8">
        <v>1085.3366401330361</v>
      </c>
      <c r="J9" s="8">
        <v>1107.3942369194754</v>
      </c>
      <c r="K9" s="8">
        <v>1121.836787237145</v>
      </c>
      <c r="L9" s="8">
        <v>1140.4976101832897</v>
      </c>
      <c r="M9" s="8">
        <v>1159.2914599517567</v>
      </c>
      <c r="N9" s="8">
        <v>1170.905571296516</v>
      </c>
      <c r="O9" s="8">
        <v>1173.467233547952</v>
      </c>
      <c r="P9" s="8">
        <v>1175.7954452344738</v>
      </c>
      <c r="Q9" s="8">
        <v>1177.6187371166523</v>
      </c>
      <c r="R9" s="9">
        <v>4.5612663123750563E-2</v>
      </c>
    </row>
    <row r="10" spans="1:18" ht="15" customHeight="1" x14ac:dyDescent="0.3">
      <c r="A10" s="30"/>
      <c r="B10" s="7" t="s">
        <v>127</v>
      </c>
      <c r="C10" s="8">
        <v>4.1796331412737571</v>
      </c>
      <c r="D10" s="8">
        <v>4.2097079896338103</v>
      </c>
      <c r="E10" s="8">
        <v>4.2043317040078421</v>
      </c>
      <c r="F10" s="8">
        <v>4.2253073093881044</v>
      </c>
      <c r="G10" s="8">
        <v>4.2476783465918508</v>
      </c>
      <c r="H10" s="8">
        <v>4.2852474808356336</v>
      </c>
      <c r="I10" s="8">
        <v>4.3268818171059555</v>
      </c>
      <c r="J10" s="8">
        <v>4.3759822280527194</v>
      </c>
      <c r="K10" s="8">
        <v>4.4088392109873338</v>
      </c>
      <c r="L10" s="8">
        <v>4.4517790545571767</v>
      </c>
      <c r="M10" s="8">
        <v>4.5150227456782162</v>
      </c>
      <c r="N10" s="8">
        <v>4.575905828001221</v>
      </c>
      <c r="O10" s="8">
        <v>4.6246153183852039</v>
      </c>
      <c r="P10" s="8">
        <v>4.6687351809750641</v>
      </c>
      <c r="Q10" s="8">
        <v>4.6977224814480429</v>
      </c>
      <c r="R10" s="9">
        <v>8.3816693829783517E-3</v>
      </c>
    </row>
    <row r="11" spans="1:18" ht="15" customHeight="1" x14ac:dyDescent="0.3">
      <c r="A11" s="30"/>
      <c r="B11" s="7" t="s">
        <v>128</v>
      </c>
      <c r="C11" s="8">
        <v>53.291920079882516</v>
      </c>
      <c r="D11" s="8">
        <v>53.291920079882516</v>
      </c>
      <c r="E11" s="8">
        <v>55.481998987274949</v>
      </c>
      <c r="F11" s="8">
        <v>54.995314785632189</v>
      </c>
      <c r="G11" s="8">
        <v>54.995314785632189</v>
      </c>
      <c r="H11" s="8">
        <v>54.995314785632189</v>
      </c>
      <c r="I11" s="8">
        <v>54.995314785632189</v>
      </c>
      <c r="J11" s="8">
        <v>54.995314785632189</v>
      </c>
      <c r="K11" s="8">
        <v>54.995314785632189</v>
      </c>
      <c r="L11" s="8">
        <v>54.995314785632189</v>
      </c>
      <c r="M11" s="8">
        <v>54.995314785632189</v>
      </c>
      <c r="N11" s="8">
        <v>54.995314785632189</v>
      </c>
      <c r="O11" s="8">
        <v>54.995314785632189</v>
      </c>
      <c r="P11" s="8">
        <v>54.995314785632189</v>
      </c>
      <c r="Q11" s="8">
        <v>54.995314785632189</v>
      </c>
      <c r="R11" s="9">
        <v>2.2499036328851307E-3</v>
      </c>
    </row>
    <row r="12" spans="1:18" ht="15" customHeight="1" thickBot="1" x14ac:dyDescent="0.35">
      <c r="A12" s="30"/>
      <c r="B12" s="7" t="s">
        <v>129</v>
      </c>
      <c r="C12" s="8">
        <v>60.870500823163894</v>
      </c>
      <c r="D12" s="8">
        <v>59.027617656036966</v>
      </c>
      <c r="E12" s="8">
        <v>60.803476569677493</v>
      </c>
      <c r="F12" s="8">
        <v>61.412425441243712</v>
      </c>
      <c r="G12" s="8">
        <v>61.659322085608345</v>
      </c>
      <c r="H12" s="8">
        <v>61.952034599881472</v>
      </c>
      <c r="I12" s="8">
        <v>62.262573835979367</v>
      </c>
      <c r="J12" s="8">
        <v>62.583778927172034</v>
      </c>
      <c r="K12" s="8">
        <v>62.845685156137911</v>
      </c>
      <c r="L12" s="8">
        <v>63.190459441226565</v>
      </c>
      <c r="M12" s="8">
        <v>63.506844777612322</v>
      </c>
      <c r="N12" s="8">
        <v>63.963844780916013</v>
      </c>
      <c r="O12" s="8">
        <v>64.401825700078405</v>
      </c>
      <c r="P12" s="8">
        <v>64.904314536761262</v>
      </c>
      <c r="Q12" s="8">
        <v>65.394582935934551</v>
      </c>
      <c r="R12" s="9">
        <v>5.133901762274462E-3</v>
      </c>
    </row>
    <row r="13" spans="1:18" ht="15" customHeight="1" thickBot="1" x14ac:dyDescent="0.35">
      <c r="A13" s="47" t="s">
        <v>130</v>
      </c>
      <c r="B13" s="48"/>
      <c r="C13" s="13">
        <v>8153.9933218506194</v>
      </c>
      <c r="D13" s="13">
        <v>8220.4861072848526</v>
      </c>
      <c r="E13" s="13">
        <v>8313.8066788221622</v>
      </c>
      <c r="F13" s="13">
        <v>8444.3031713050386</v>
      </c>
      <c r="G13" s="13">
        <v>8598.9438193684564</v>
      </c>
      <c r="H13" s="13">
        <v>8775.7738879082917</v>
      </c>
      <c r="I13" s="13">
        <v>8928.9310882301361</v>
      </c>
      <c r="J13" s="13">
        <v>9062.3345753220929</v>
      </c>
      <c r="K13" s="13">
        <v>9154.8257457018517</v>
      </c>
      <c r="L13" s="13">
        <v>9270.7393883901277</v>
      </c>
      <c r="M13" s="13">
        <v>9410.3660047618523</v>
      </c>
      <c r="N13" s="13">
        <v>9540.0820351720176</v>
      </c>
      <c r="O13" s="13">
        <v>9642.3941027061719</v>
      </c>
      <c r="P13" s="13">
        <v>9737.0487452667949</v>
      </c>
      <c r="Q13" s="13">
        <v>9797.7487376499175</v>
      </c>
      <c r="R13" s="14">
        <v>1.3203901204529966E-2</v>
      </c>
    </row>
    <row r="14" spans="1:18" ht="15" customHeight="1" x14ac:dyDescent="0.3">
      <c r="A14" s="30"/>
      <c r="B14" s="7" t="s">
        <v>131</v>
      </c>
      <c r="C14" s="8">
        <v>11027.398710358408</v>
      </c>
      <c r="D14" s="8">
        <v>11071.039118168261</v>
      </c>
      <c r="E14" s="8">
        <v>11096.743735574359</v>
      </c>
      <c r="F14" s="8">
        <v>11185.820140286389</v>
      </c>
      <c r="G14" s="8">
        <v>11296.196985653423</v>
      </c>
      <c r="H14" s="8">
        <v>11429.23543783578</v>
      </c>
      <c r="I14" s="8">
        <v>11566.755869543484</v>
      </c>
      <c r="J14" s="8">
        <v>11728.641116160323</v>
      </c>
      <c r="K14" s="8">
        <v>11837.834911576383</v>
      </c>
      <c r="L14" s="8">
        <v>11975.711858101733</v>
      </c>
      <c r="M14" s="8">
        <v>12147.191201679603</v>
      </c>
      <c r="N14" s="8">
        <v>12314.158412273659</v>
      </c>
      <c r="O14" s="8">
        <v>12450.642591845077</v>
      </c>
      <c r="P14" s="8">
        <v>12576.139337218165</v>
      </c>
      <c r="Q14" s="8">
        <v>12692.657016522844</v>
      </c>
      <c r="R14" s="9">
        <v>1.0096390259966226E-2</v>
      </c>
    </row>
    <row r="15" spans="1:18" ht="15" customHeight="1" x14ac:dyDescent="0.3">
      <c r="A15" s="30"/>
      <c r="B15" s="7" t="s">
        <v>132</v>
      </c>
      <c r="C15" s="8">
        <v>239.05502872828157</v>
      </c>
      <c r="D15" s="8">
        <v>239.52700351568726</v>
      </c>
      <c r="E15" s="8">
        <v>239.9086677523411</v>
      </c>
      <c r="F15" s="8">
        <v>241.80591250691796</v>
      </c>
      <c r="G15" s="8">
        <v>244.14199734002119</v>
      </c>
      <c r="H15" s="8">
        <v>246.9513075062832</v>
      </c>
      <c r="I15" s="8">
        <v>249.93421021032654</v>
      </c>
      <c r="J15" s="8">
        <v>253.53236511225941</v>
      </c>
      <c r="K15" s="8">
        <v>256.05083157256524</v>
      </c>
      <c r="L15" s="8">
        <v>259.21457162424451</v>
      </c>
      <c r="M15" s="8">
        <v>263.10448097135713</v>
      </c>
      <c r="N15" s="8">
        <v>266.85594086806486</v>
      </c>
      <c r="O15" s="8">
        <v>270.00494721146947</v>
      </c>
      <c r="P15" s="8">
        <v>272.9121713884777</v>
      </c>
      <c r="Q15" s="8">
        <v>275.20918438825589</v>
      </c>
      <c r="R15" s="9">
        <v>1.0110606532097499E-2</v>
      </c>
    </row>
    <row r="16" spans="1:18" ht="15" customHeight="1" x14ac:dyDescent="0.3">
      <c r="A16" s="30"/>
      <c r="B16" s="7" t="s">
        <v>133</v>
      </c>
      <c r="C16" s="8">
        <v>5.5798689658929304</v>
      </c>
      <c r="D16" s="8">
        <v>5.5674444333424988</v>
      </c>
      <c r="E16" s="8">
        <v>5.5802090119861054</v>
      </c>
      <c r="F16" s="8">
        <v>5.631291478267368</v>
      </c>
      <c r="G16" s="8">
        <v>5.6961231787939397</v>
      </c>
      <c r="H16" s="8">
        <v>5.7681580233646956</v>
      </c>
      <c r="I16" s="8">
        <v>5.8433007140551636</v>
      </c>
      <c r="J16" s="8">
        <v>5.9345396608014793</v>
      </c>
      <c r="K16" s="8">
        <v>5.9987025362049202</v>
      </c>
      <c r="L16" s="8">
        <v>6.0784279561665748</v>
      </c>
      <c r="M16" s="8">
        <v>6.1713072057811278</v>
      </c>
      <c r="N16" s="8">
        <v>6.2610453647929951</v>
      </c>
      <c r="O16" s="8">
        <v>6.3373347940489371</v>
      </c>
      <c r="P16" s="8">
        <v>6.4083836923492035</v>
      </c>
      <c r="Q16" s="8">
        <v>6.4673823986162109</v>
      </c>
      <c r="R16" s="9">
        <v>1.0599073418312566E-2</v>
      </c>
    </row>
    <row r="17" spans="1:18" ht="15" customHeight="1" x14ac:dyDescent="0.3">
      <c r="A17" s="30"/>
      <c r="B17" s="7" t="s">
        <v>134</v>
      </c>
      <c r="C17" s="8">
        <v>53.350345958060721</v>
      </c>
      <c r="D17" s="8">
        <v>53.350345958060721</v>
      </c>
      <c r="E17" s="8">
        <v>53.350345958060721</v>
      </c>
      <c r="F17" s="8">
        <v>53.350345958060721</v>
      </c>
      <c r="G17" s="8">
        <v>53.350345958060721</v>
      </c>
      <c r="H17" s="8">
        <v>53.350345958060721</v>
      </c>
      <c r="I17" s="8">
        <v>53.350345958060721</v>
      </c>
      <c r="J17" s="8">
        <v>53.350345958060721</v>
      </c>
      <c r="K17" s="8">
        <v>53.350345958060721</v>
      </c>
      <c r="L17" s="8">
        <v>53.350345958060721</v>
      </c>
      <c r="M17" s="8">
        <v>53.350345958060721</v>
      </c>
      <c r="N17" s="8">
        <v>53.350345958060721</v>
      </c>
      <c r="O17" s="8">
        <v>53.350345958060721</v>
      </c>
      <c r="P17" s="8">
        <v>53.350345958060721</v>
      </c>
      <c r="Q17" s="8">
        <v>53.350345958060721</v>
      </c>
      <c r="R17" s="9">
        <v>0</v>
      </c>
    </row>
    <row r="18" spans="1:18" ht="15" customHeight="1" thickBot="1" x14ac:dyDescent="0.35">
      <c r="A18" s="30"/>
      <c r="B18" s="7" t="s">
        <v>135</v>
      </c>
      <c r="C18" s="8">
        <v>211.37078131648653</v>
      </c>
      <c r="D18" s="8">
        <v>217.68943887578911</v>
      </c>
      <c r="E18" s="8">
        <v>219.89396043977874</v>
      </c>
      <c r="F18" s="8">
        <v>220.82560379552064</v>
      </c>
      <c r="G18" s="8">
        <v>221.91710369036923</v>
      </c>
      <c r="H18" s="8">
        <v>223.07039442922999</v>
      </c>
      <c r="I18" s="8">
        <v>224.26650991955879</v>
      </c>
      <c r="J18" s="8">
        <v>225.25323508062485</v>
      </c>
      <c r="K18" s="8">
        <v>226.54441369985321</v>
      </c>
      <c r="L18" s="8">
        <v>227.73555736832998</v>
      </c>
      <c r="M18" s="8">
        <v>229.43352894781802</v>
      </c>
      <c r="N18" s="8">
        <v>231.0549066855921</v>
      </c>
      <c r="O18" s="8">
        <v>232.9151743049099</v>
      </c>
      <c r="P18" s="8">
        <v>234.7286451632921</v>
      </c>
      <c r="Q18" s="8">
        <v>209.58341468829497</v>
      </c>
      <c r="R18" s="9">
        <v>-6.0638948648039648E-4</v>
      </c>
    </row>
    <row r="19" spans="1:18" ht="15" customHeight="1" thickBot="1" x14ac:dyDescent="0.35">
      <c r="A19" s="47" t="s">
        <v>136</v>
      </c>
      <c r="B19" s="48"/>
      <c r="C19" s="38">
        <v>19690.748057177749</v>
      </c>
      <c r="D19" s="38">
        <v>19807.65945823599</v>
      </c>
      <c r="E19" s="38">
        <v>19929.283597558686</v>
      </c>
      <c r="F19" s="38">
        <v>20151.736465330192</v>
      </c>
      <c r="G19" s="38">
        <v>20420.246375189126</v>
      </c>
      <c r="H19" s="38">
        <v>20734.149531661009</v>
      </c>
      <c r="I19" s="38">
        <v>21029.081324575622</v>
      </c>
      <c r="J19" s="38">
        <v>21329.046177294163</v>
      </c>
      <c r="K19" s="38">
        <v>21534.604951044919</v>
      </c>
      <c r="L19" s="38">
        <v>21792.830149398666</v>
      </c>
      <c r="M19" s="38">
        <v>22109.616869524471</v>
      </c>
      <c r="N19" s="38">
        <v>22411.762686322189</v>
      </c>
      <c r="O19" s="38">
        <v>22655.644496819739</v>
      </c>
      <c r="P19" s="38">
        <v>22880.587628687139</v>
      </c>
      <c r="Q19" s="38">
        <v>23035.016081605987</v>
      </c>
      <c r="R19" s="14">
        <v>1.1267766474870156E-2</v>
      </c>
    </row>
    <row r="20" spans="1:18" ht="15" customHeight="1" x14ac:dyDescent="0.3">
      <c r="A20" s="30"/>
      <c r="B20" s="7" t="s">
        <v>137</v>
      </c>
      <c r="C20" s="8">
        <v>2169.9455419338769</v>
      </c>
      <c r="D20" s="8">
        <v>2184.423423346962</v>
      </c>
      <c r="E20" s="8">
        <v>2193.0894163595344</v>
      </c>
      <c r="F20" s="8">
        <v>2214.1122877995381</v>
      </c>
      <c r="G20" s="8">
        <v>2239.0963856200078</v>
      </c>
      <c r="H20" s="8">
        <v>2268.6760479637737</v>
      </c>
      <c r="I20" s="8">
        <v>2299.1470375915133</v>
      </c>
      <c r="J20" s="8">
        <v>2334.1840575541919</v>
      </c>
      <c r="K20" s="8">
        <v>2359.3597713871563</v>
      </c>
      <c r="L20" s="8">
        <v>2390.3819692182624</v>
      </c>
      <c r="M20" s="8">
        <v>2428.7551487550345</v>
      </c>
      <c r="N20" s="8">
        <v>2465.8195960293615</v>
      </c>
      <c r="O20" s="8">
        <v>2497.3081782404347</v>
      </c>
      <c r="P20" s="8">
        <v>2526.4640250733187</v>
      </c>
      <c r="Q20" s="8">
        <v>2546.45355778576</v>
      </c>
      <c r="R20" s="9">
        <v>1.1494095125694104E-2</v>
      </c>
    </row>
    <row r="21" spans="1:18" ht="15" customHeight="1" x14ac:dyDescent="0.3">
      <c r="A21" s="30"/>
      <c r="B21" s="7" t="s">
        <v>138</v>
      </c>
      <c r="C21" s="8">
        <v>112.35773396205674</v>
      </c>
      <c r="D21" s="8">
        <v>112.35773396205674</v>
      </c>
      <c r="E21" s="8">
        <v>116.9751750837851</v>
      </c>
      <c r="F21" s="8">
        <v>115.94907705673435</v>
      </c>
      <c r="G21" s="8">
        <v>115.94907705673435</v>
      </c>
      <c r="H21" s="8">
        <v>115.94907705673435</v>
      </c>
      <c r="I21" s="8">
        <v>115.94907705673435</v>
      </c>
      <c r="J21" s="8">
        <v>115.94907705673435</v>
      </c>
      <c r="K21" s="8">
        <v>115.94907705673435</v>
      </c>
      <c r="L21" s="8">
        <v>115.94907705673435</v>
      </c>
      <c r="M21" s="8">
        <v>115.94907705673435</v>
      </c>
      <c r="N21" s="8">
        <v>115.94907705673435</v>
      </c>
      <c r="O21" s="8">
        <v>115.94907705673435</v>
      </c>
      <c r="P21" s="8">
        <v>115.94907705673435</v>
      </c>
      <c r="Q21" s="8">
        <v>115.94907705673435</v>
      </c>
      <c r="R21" s="9">
        <v>2.2499036328851307E-3</v>
      </c>
    </row>
    <row r="22" spans="1:18" ht="15" customHeight="1" thickBot="1" x14ac:dyDescent="0.35">
      <c r="A22" s="30"/>
      <c r="B22" s="7" t="s">
        <v>139</v>
      </c>
      <c r="C22" s="8">
        <v>16.625833582262601</v>
      </c>
      <c r="D22" s="8">
        <v>17.126025457459271</v>
      </c>
      <c r="E22" s="8">
        <v>17.297543180870747</v>
      </c>
      <c r="F22" s="8">
        <v>17.367084569871832</v>
      </c>
      <c r="G22" s="8">
        <v>17.449530545891211</v>
      </c>
      <c r="H22" s="8">
        <v>17.536997631048056</v>
      </c>
      <c r="I22" s="8">
        <v>17.62746888169319</v>
      </c>
      <c r="J22" s="8">
        <v>17.701237899482773</v>
      </c>
      <c r="K22" s="8">
        <v>17.798347695116568</v>
      </c>
      <c r="L22" s="8">
        <v>17.887461404249635</v>
      </c>
      <c r="M22" s="8">
        <v>18.016180913925513</v>
      </c>
      <c r="N22" s="8">
        <v>18.139543471375024</v>
      </c>
      <c r="O22" s="8">
        <v>18.281075454324355</v>
      </c>
      <c r="P22" s="8">
        <v>18.419165405079191</v>
      </c>
      <c r="Q22" s="8">
        <v>16.343343830288976</v>
      </c>
      <c r="R22" s="9">
        <v>-1.2233237215225623E-3</v>
      </c>
    </row>
    <row r="23" spans="1:18" ht="15" customHeight="1" thickBot="1" x14ac:dyDescent="0.35">
      <c r="A23" s="47" t="s">
        <v>140</v>
      </c>
      <c r="B23" s="48"/>
      <c r="C23" s="13">
        <v>2298.9291094781966</v>
      </c>
      <c r="D23" s="13">
        <v>2313.9071827664784</v>
      </c>
      <c r="E23" s="13">
        <v>2327.3621346241903</v>
      </c>
      <c r="F23" s="13">
        <v>2347.4284494261442</v>
      </c>
      <c r="G23" s="13">
        <v>2372.4949932226336</v>
      </c>
      <c r="H23" s="13">
        <v>2402.1621226515563</v>
      </c>
      <c r="I23" s="13">
        <v>2432.7235835299412</v>
      </c>
      <c r="J23" s="13">
        <v>2467.8343725104091</v>
      </c>
      <c r="K23" s="13">
        <v>2493.1071961390076</v>
      </c>
      <c r="L23" s="13">
        <v>2524.2185076792466</v>
      </c>
      <c r="M23" s="13">
        <v>2562.7204067256944</v>
      </c>
      <c r="N23" s="13">
        <v>2599.908216557471</v>
      </c>
      <c r="O23" s="13">
        <v>2631.5383307514935</v>
      </c>
      <c r="P23" s="13">
        <v>2660.8322675351324</v>
      </c>
      <c r="Q23" s="13">
        <v>2678.7459786727836</v>
      </c>
      <c r="R23" s="14">
        <v>1.0981671901635792E-2</v>
      </c>
    </row>
    <row r="24" spans="1:18" ht="15" customHeight="1" thickBot="1" x14ac:dyDescent="0.35">
      <c r="A24" s="47" t="s">
        <v>141</v>
      </c>
      <c r="B24" s="48"/>
      <c r="C24" s="13">
        <v>13835.683844805328</v>
      </c>
      <c r="D24" s="13">
        <v>13901.080533717617</v>
      </c>
      <c r="E24" s="13">
        <v>13942.839053360716</v>
      </c>
      <c r="F24" s="13">
        <v>14054.861743451298</v>
      </c>
      <c r="G24" s="13">
        <v>14193.797549043302</v>
      </c>
      <c r="H24" s="13">
        <v>14360.537766404273</v>
      </c>
      <c r="I24" s="13">
        <v>14532.873819875427</v>
      </c>
      <c r="J24" s="13">
        <v>14734.54597448248</v>
      </c>
      <c r="K24" s="13">
        <v>14872.886401482076</v>
      </c>
      <c r="L24" s="13">
        <v>15046.309268687783</v>
      </c>
      <c r="M24" s="13">
        <v>15261.971271488314</v>
      </c>
      <c r="N24" s="13">
        <v>15471.58886770764</v>
      </c>
      <c r="O24" s="13">
        <v>15644.788724865059</v>
      </c>
      <c r="P24" s="13">
        <v>15804.371150955476</v>
      </c>
      <c r="Q24" s="13">
        <v>15916.013322628854</v>
      </c>
      <c r="R24" s="14">
        <v>1.0055555643811109E-2</v>
      </c>
    </row>
    <row r="25" spans="1:18" ht="15" customHeight="1" thickBot="1" x14ac:dyDescent="0.35">
      <c r="A25" s="47" t="s">
        <v>142</v>
      </c>
      <c r="B25" s="48"/>
      <c r="C25" s="13">
        <v>21989.677166655943</v>
      </c>
      <c r="D25" s="13">
        <v>22121.581189907942</v>
      </c>
      <c r="E25" s="13">
        <v>22256.676439528943</v>
      </c>
      <c r="F25" s="13">
        <v>22499.209643572944</v>
      </c>
      <c r="G25" s="13">
        <v>22792.802469520942</v>
      </c>
      <c r="H25" s="13">
        <v>23136.391175249941</v>
      </c>
      <c r="I25" s="13">
        <v>23461.896264887939</v>
      </c>
      <c r="J25" s="13">
        <v>23796.975033632938</v>
      </c>
      <c r="K25" s="13">
        <v>24027.807074323937</v>
      </c>
      <c r="L25" s="13">
        <v>24317.144931779938</v>
      </c>
      <c r="M25" s="13">
        <v>24672.434800861938</v>
      </c>
      <c r="N25" s="13">
        <v>25011.768538098935</v>
      </c>
      <c r="O25" s="13">
        <v>25287.277747955934</v>
      </c>
      <c r="P25" s="13">
        <v>25541.512115352933</v>
      </c>
      <c r="Q25" s="13">
        <v>25713.838339278933</v>
      </c>
      <c r="R25" s="14">
        <v>1.1238119959381399E-2</v>
      </c>
    </row>
    <row r="26" spans="1:18" ht="15" customHeight="1" x14ac:dyDescent="0.3">
      <c r="A26" s="30"/>
      <c r="B26" s="7" t="s">
        <v>98</v>
      </c>
      <c r="C26" s="8">
        <v>628.03766174524139</v>
      </c>
      <c r="D26" s="8">
        <v>616.18730353004344</v>
      </c>
      <c r="E26" s="8">
        <v>624.01093957538592</v>
      </c>
      <c r="F26" s="8">
        <v>633.39623473723054</v>
      </c>
      <c r="G26" s="8">
        <v>642.84902793554477</v>
      </c>
      <c r="H26" s="8">
        <v>651.60843221376172</v>
      </c>
      <c r="I26" s="8">
        <v>660.82498228443205</v>
      </c>
      <c r="J26" s="8">
        <v>671.64000858240593</v>
      </c>
      <c r="K26" s="8">
        <v>680.17851019581337</v>
      </c>
      <c r="L26" s="8">
        <v>688.56053908831382</v>
      </c>
      <c r="M26" s="8">
        <v>697.19415157129208</v>
      </c>
      <c r="N26" s="8">
        <v>704.32439869653774</v>
      </c>
      <c r="O26" s="8">
        <v>710.9637510110955</v>
      </c>
      <c r="P26" s="8">
        <v>716.67653937047896</v>
      </c>
      <c r="Q26" s="8">
        <v>721.88922864147378</v>
      </c>
      <c r="R26" s="9">
        <v>9.9976147176890073E-3</v>
      </c>
    </row>
    <row r="27" spans="1:18" ht="15" customHeight="1" thickBot="1" x14ac:dyDescent="0.35">
      <c r="A27" s="30"/>
      <c r="B27" s="7" t="s">
        <v>99</v>
      </c>
      <c r="C27" s="8">
        <v>131.00865624005738</v>
      </c>
      <c r="D27" s="8">
        <v>128.53667151636708</v>
      </c>
      <c r="E27" s="8">
        <v>130.16868199542549</v>
      </c>
      <c r="F27" s="8">
        <v>132.12645456618625</v>
      </c>
      <c r="G27" s="8">
        <v>134.09830722735461</v>
      </c>
      <c r="H27" s="8">
        <v>135.92551895979068</v>
      </c>
      <c r="I27" s="8">
        <v>137.84809130453252</v>
      </c>
      <c r="J27" s="8">
        <v>140.10410579028985</v>
      </c>
      <c r="K27" s="8">
        <v>141.88523722684667</v>
      </c>
      <c r="L27" s="8">
        <v>143.63372845382227</v>
      </c>
      <c r="M27" s="8">
        <v>145.43470001777158</v>
      </c>
      <c r="N27" s="8">
        <v>146.92206956809778</v>
      </c>
      <c r="O27" s="8">
        <v>148.30703846091453</v>
      </c>
      <c r="P27" s="8">
        <v>149.49872611268194</v>
      </c>
      <c r="Q27" s="8">
        <v>150.58609309461144</v>
      </c>
      <c r="R27" s="9">
        <v>9.9976147176890073E-3</v>
      </c>
    </row>
    <row r="28" spans="1:18" ht="15" customHeight="1" thickBot="1" x14ac:dyDescent="0.35">
      <c r="A28" s="47" t="s">
        <v>143</v>
      </c>
      <c r="B28" s="48"/>
      <c r="C28" s="13">
        <v>759.04631798529874</v>
      </c>
      <c r="D28" s="13">
        <v>744.72397504641049</v>
      </c>
      <c r="E28" s="13">
        <v>754.17962157081149</v>
      </c>
      <c r="F28" s="13">
        <v>765.52268930341677</v>
      </c>
      <c r="G28" s="13">
        <v>776.94733516289932</v>
      </c>
      <c r="H28" s="13">
        <v>787.5339511735524</v>
      </c>
      <c r="I28" s="13">
        <v>798.6730735889646</v>
      </c>
      <c r="J28" s="13">
        <v>811.74411437269578</v>
      </c>
      <c r="K28" s="13">
        <v>822.06374742266007</v>
      </c>
      <c r="L28" s="13">
        <v>832.19426754213612</v>
      </c>
      <c r="M28" s="13">
        <v>842.62885158906374</v>
      </c>
      <c r="N28" s="13">
        <v>851.2464682646355</v>
      </c>
      <c r="O28" s="13">
        <v>859.27078947201005</v>
      </c>
      <c r="P28" s="13">
        <v>866.17526548316096</v>
      </c>
      <c r="Q28" s="13">
        <v>872.47532173608533</v>
      </c>
      <c r="R28" s="14">
        <v>9.9976147176890073E-3</v>
      </c>
    </row>
    <row r="29" spans="1:18" ht="15" customHeight="1" x14ac:dyDescent="0.3">
      <c r="A29" s="30"/>
      <c r="B29" s="7" t="s">
        <v>93</v>
      </c>
      <c r="C29" s="8">
        <v>3055.7669074553996</v>
      </c>
      <c r="D29" s="8">
        <v>3007.8410865059996</v>
      </c>
      <c r="E29" s="8">
        <v>3048.9888581987998</v>
      </c>
      <c r="F29" s="8">
        <v>3098.1569582723996</v>
      </c>
      <c r="G29" s="8">
        <v>3143.620015344</v>
      </c>
      <c r="H29" s="8">
        <v>3189.0830724155994</v>
      </c>
      <c r="I29" s="8">
        <v>3236.2678847645998</v>
      </c>
      <c r="J29" s="8">
        <v>3297.0632815532995</v>
      </c>
      <c r="K29" s="8">
        <v>3346.9832874125996</v>
      </c>
      <c r="L29" s="8">
        <v>3397.2411060161994</v>
      </c>
      <c r="M29" s="8">
        <v>3446.5072807574998</v>
      </c>
      <c r="N29" s="8">
        <v>3490.4556290723995</v>
      </c>
      <c r="O29" s="8">
        <v>3533.3142588572991</v>
      </c>
      <c r="P29" s="8">
        <v>3571.5960708161997</v>
      </c>
      <c r="Q29" s="8">
        <v>3608.1234359417995</v>
      </c>
      <c r="R29" s="9">
        <v>1.1939081354966019E-2</v>
      </c>
    </row>
    <row r="30" spans="1:18" ht="15" customHeight="1" x14ac:dyDescent="0.3">
      <c r="A30" s="30"/>
      <c r="B30" s="7" t="s">
        <v>94</v>
      </c>
      <c r="C30" s="8">
        <v>773.06055220868859</v>
      </c>
      <c r="D30" s="8">
        <v>758.43919529922277</v>
      </c>
      <c r="E30" s="8">
        <v>768.03071975120724</v>
      </c>
      <c r="F30" s="8">
        <v>779.53678771145053</v>
      </c>
      <c r="G30" s="8">
        <v>791.12560607873183</v>
      </c>
      <c r="H30" s="8">
        <v>801.86435208281682</v>
      </c>
      <c r="I30" s="8">
        <v>813.16354402546983</v>
      </c>
      <c r="J30" s="8">
        <v>826.42241606203652</v>
      </c>
      <c r="K30" s="8">
        <v>836.89034255218417</v>
      </c>
      <c r="L30" s="8">
        <v>847.16643855329016</v>
      </c>
      <c r="M30" s="8">
        <v>857.75096788971598</v>
      </c>
      <c r="N30" s="8">
        <v>866.49241997850538</v>
      </c>
      <c r="O30" s="8">
        <v>874.63205092521025</v>
      </c>
      <c r="P30" s="8">
        <v>881.63574446622749</v>
      </c>
      <c r="Q30" s="8">
        <v>888.02633271874674</v>
      </c>
      <c r="R30" s="9">
        <v>9.9523424720451281E-3</v>
      </c>
    </row>
    <row r="31" spans="1:18" ht="15" customHeight="1" x14ac:dyDescent="0.3">
      <c r="A31" s="30"/>
      <c r="B31" s="7" t="s">
        <v>144</v>
      </c>
      <c r="C31" s="8">
        <v>394.45244125206329</v>
      </c>
      <c r="D31" s="8">
        <v>386.99192614638577</v>
      </c>
      <c r="E31" s="8">
        <v>391.88598033736042</v>
      </c>
      <c r="F31" s="8">
        <v>397.7569261295929</v>
      </c>
      <c r="G31" s="8">
        <v>403.67009513445316</v>
      </c>
      <c r="H31" s="8">
        <v>409.14951659140752</v>
      </c>
      <c r="I31" s="8">
        <v>414.91490435206975</v>
      </c>
      <c r="J31" s="8">
        <v>421.68021455724107</v>
      </c>
      <c r="K31" s="8">
        <v>427.02145095468552</v>
      </c>
      <c r="L31" s="8">
        <v>432.26480626831034</v>
      </c>
      <c r="M31" s="8">
        <v>437.66553901082142</v>
      </c>
      <c r="N31" s="8">
        <v>442.12584565389051</v>
      </c>
      <c r="O31" s="8">
        <v>446.27907438693757</v>
      </c>
      <c r="P31" s="8">
        <v>449.85269356481791</v>
      </c>
      <c r="Q31" s="8">
        <v>453.11347712186358</v>
      </c>
      <c r="R31" s="9">
        <v>9.9523424720451281E-3</v>
      </c>
    </row>
    <row r="32" spans="1:18" ht="15" customHeight="1" x14ac:dyDescent="0.3">
      <c r="A32" s="30"/>
      <c r="B32" s="7" t="s">
        <v>145</v>
      </c>
      <c r="C32" s="8">
        <v>268.20509704753488</v>
      </c>
      <c r="D32" s="8">
        <v>263.13237352327053</v>
      </c>
      <c r="E32" s="8">
        <v>266.46005042921075</v>
      </c>
      <c r="F32" s="8">
        <v>270.45195774500377</v>
      </c>
      <c r="G32" s="8">
        <v>274.47257443018123</v>
      </c>
      <c r="H32" s="8">
        <v>278.198267593499</v>
      </c>
      <c r="I32" s="8">
        <v>282.11840148583036</v>
      </c>
      <c r="J32" s="8">
        <v>286.71842544404228</v>
      </c>
      <c r="K32" s="8">
        <v>290.35016067119216</v>
      </c>
      <c r="L32" s="8">
        <v>293.91534236022312</v>
      </c>
      <c r="M32" s="8">
        <v>297.58753169877861</v>
      </c>
      <c r="N32" s="8">
        <v>300.62028508285937</v>
      </c>
      <c r="O32" s="8">
        <v>303.444243053234</v>
      </c>
      <c r="P32" s="8">
        <v>305.8740996802382</v>
      </c>
      <c r="Q32" s="8">
        <v>308.0912459795295</v>
      </c>
      <c r="R32" s="9">
        <v>9.9523424720451281E-3</v>
      </c>
    </row>
    <row r="33" spans="1:18" ht="15" customHeight="1" x14ac:dyDescent="0.3">
      <c r="A33" s="30"/>
      <c r="B33" s="7" t="s">
        <v>146</v>
      </c>
      <c r="C33" s="8">
        <v>41.824104731203427</v>
      </c>
      <c r="D33" s="8">
        <v>41.033060406219285</v>
      </c>
      <c r="E33" s="8">
        <v>41.551980847917619</v>
      </c>
      <c r="F33" s="8">
        <v>42.174481879743247</v>
      </c>
      <c r="G33" s="8">
        <v>42.80145987224234</v>
      </c>
      <c r="H33" s="8">
        <v>43.382447268732101</v>
      </c>
      <c r="I33" s="8">
        <v>43.993755898874021</v>
      </c>
      <c r="J33" s="8">
        <v>44.711087097692364</v>
      </c>
      <c r="K33" s="8">
        <v>45.277422622887102</v>
      </c>
      <c r="L33" s="8">
        <v>45.83337973924786</v>
      </c>
      <c r="M33" s="8">
        <v>46.406023709027934</v>
      </c>
      <c r="N33" s="8">
        <v>46.878953554716972</v>
      </c>
      <c r="O33" s="8">
        <v>47.319323686417079</v>
      </c>
      <c r="P33" s="8">
        <v>47.698237357963087</v>
      </c>
      <c r="Q33" s="8">
        <v>48.043980820882901</v>
      </c>
      <c r="R33" s="9">
        <v>9.9523424720451281E-3</v>
      </c>
    </row>
    <row r="34" spans="1:18" ht="15" customHeight="1" thickBot="1" x14ac:dyDescent="0.35">
      <c r="A34" s="30"/>
      <c r="B34" s="7" t="s">
        <v>147</v>
      </c>
      <c r="C34" s="8">
        <v>66.182890000610087</v>
      </c>
      <c r="D34" s="8">
        <v>64.197403300591787</v>
      </c>
      <c r="E34" s="8">
        <v>64.197403300591787</v>
      </c>
      <c r="F34" s="8">
        <v>64.197403300591787</v>
      </c>
      <c r="G34" s="8">
        <v>64.197403300591787</v>
      </c>
      <c r="H34" s="8">
        <v>64.197403300591787</v>
      </c>
      <c r="I34" s="8">
        <v>64.197403300591787</v>
      </c>
      <c r="J34" s="8">
        <v>64.197403300591787</v>
      </c>
      <c r="K34" s="8">
        <v>64.197403300591787</v>
      </c>
      <c r="L34" s="8">
        <v>64.197403300591787</v>
      </c>
      <c r="M34" s="8">
        <v>64.197403300591787</v>
      </c>
      <c r="N34" s="8">
        <v>64.197403300591787</v>
      </c>
      <c r="O34" s="8">
        <v>64.197403300591787</v>
      </c>
      <c r="P34" s="8">
        <v>64.197403300591787</v>
      </c>
      <c r="Q34" s="8">
        <v>64.197403300591787</v>
      </c>
      <c r="R34" s="9">
        <v>-2.1732926497888272E-3</v>
      </c>
    </row>
    <row r="35" spans="1:18" ht="15" customHeight="1" thickBot="1" x14ac:dyDescent="0.35">
      <c r="A35" s="47" t="s">
        <v>148</v>
      </c>
      <c r="B35" s="48"/>
      <c r="C35" s="13">
        <v>4599.4919926954999</v>
      </c>
      <c r="D35" s="13">
        <v>4521.6350451816907</v>
      </c>
      <c r="E35" s="13">
        <v>4581.1149928650875</v>
      </c>
      <c r="F35" s="13">
        <v>4652.2745150387827</v>
      </c>
      <c r="G35" s="13">
        <v>4719.8871541602002</v>
      </c>
      <c r="H35" s="13">
        <v>4785.8750592526467</v>
      </c>
      <c r="I35" s="13">
        <v>4854.6558938274356</v>
      </c>
      <c r="J35" s="13">
        <v>4940.7928280149035</v>
      </c>
      <c r="K35" s="13">
        <v>5010.7200675141403</v>
      </c>
      <c r="L35" s="13">
        <v>5080.6184762378625</v>
      </c>
      <c r="M35" s="13">
        <v>5150.1147463664356</v>
      </c>
      <c r="N35" s="13">
        <v>5210.7705366429645</v>
      </c>
      <c r="O35" s="13">
        <v>5269.1863542096899</v>
      </c>
      <c r="P35" s="13">
        <v>5320.854249186038</v>
      </c>
      <c r="Q35" s="13">
        <v>5369.595875883414</v>
      </c>
      <c r="R35" s="14">
        <v>1.111898929802857E-2</v>
      </c>
    </row>
    <row r="36" spans="1:18" ht="15" customHeight="1" x14ac:dyDescent="0.3">
      <c r="A36" s="32"/>
      <c r="B36" s="7" t="s">
        <v>149</v>
      </c>
      <c r="C36" s="8">
        <v>17358.308168823132</v>
      </c>
      <c r="D36" s="8">
        <v>17518.86409990113</v>
      </c>
      <c r="E36" s="8">
        <v>17668.162208164576</v>
      </c>
      <c r="F36" s="8">
        <v>17797.038449834716</v>
      </c>
      <c r="G36" s="8">
        <v>17883.362142849055</v>
      </c>
      <c r="H36" s="8">
        <v>17982.255147257434</v>
      </c>
      <c r="I36" s="8">
        <v>18156.768486143552</v>
      </c>
      <c r="J36" s="8">
        <v>18290.504631939399</v>
      </c>
      <c r="K36" s="8">
        <v>18423.721220883679</v>
      </c>
      <c r="L36" s="8">
        <v>18511.012205043386</v>
      </c>
      <c r="M36" s="8">
        <v>18764.436236094396</v>
      </c>
      <c r="N36" s="8">
        <v>18863.123507707514</v>
      </c>
      <c r="O36" s="8">
        <v>18976.734247845245</v>
      </c>
      <c r="P36" s="8">
        <v>18942.798135558482</v>
      </c>
      <c r="Q36" s="8">
        <v>19120.924770578731</v>
      </c>
      <c r="R36" s="9">
        <v>6.93191702020024E-3</v>
      </c>
    </row>
    <row r="37" spans="1:18" ht="15" customHeight="1" x14ac:dyDescent="0.3">
      <c r="A37" s="32"/>
      <c r="B37" s="7" t="s">
        <v>68</v>
      </c>
      <c r="C37" s="8">
        <v>554.04048093123163</v>
      </c>
      <c r="D37" s="8">
        <v>561.75877905954042</v>
      </c>
      <c r="E37" s="8">
        <v>567.30591075905602</v>
      </c>
      <c r="F37" s="8">
        <v>571.78824748970919</v>
      </c>
      <c r="G37" s="8">
        <v>574.87293604328943</v>
      </c>
      <c r="H37" s="8">
        <v>578.45757718569132</v>
      </c>
      <c r="I37" s="8">
        <v>584.55035206606283</v>
      </c>
      <c r="J37" s="8">
        <v>589.29701635634171</v>
      </c>
      <c r="K37" s="8">
        <v>594.25717617111138</v>
      </c>
      <c r="L37" s="8">
        <v>597.65867063654514</v>
      </c>
      <c r="M37" s="8">
        <v>606.8068150417887</v>
      </c>
      <c r="N37" s="8">
        <v>610.84413185525648</v>
      </c>
      <c r="O37" s="8">
        <v>615.42607834661874</v>
      </c>
      <c r="P37" s="8">
        <v>615.14108138599431</v>
      </c>
      <c r="Q37" s="8">
        <v>621.55297278373041</v>
      </c>
      <c r="R37" s="9">
        <v>8.2469190758878153E-3</v>
      </c>
    </row>
    <row r="38" spans="1:18" ht="15" customHeight="1" x14ac:dyDescent="0.3">
      <c r="A38" s="32"/>
      <c r="B38" s="7" t="s">
        <v>78</v>
      </c>
      <c r="C38" s="8">
        <v>317.0234529673956</v>
      </c>
      <c r="D38" s="8">
        <v>322.49160172176448</v>
      </c>
      <c r="E38" s="8">
        <v>326.36306824408172</v>
      </c>
      <c r="F38" s="8">
        <v>329.26059965882951</v>
      </c>
      <c r="G38" s="8">
        <v>331.74283394473241</v>
      </c>
      <c r="H38" s="8">
        <v>334.49664497654743</v>
      </c>
      <c r="I38" s="8">
        <v>338.65120066817786</v>
      </c>
      <c r="J38" s="8">
        <v>342.29262882639694</v>
      </c>
      <c r="K38" s="8">
        <v>346.1121524161062</v>
      </c>
      <c r="L38" s="8">
        <v>348.94714483396962</v>
      </c>
      <c r="M38" s="8">
        <v>355.05340480719792</v>
      </c>
      <c r="N38" s="8">
        <v>358.16452221070421</v>
      </c>
      <c r="O38" s="8">
        <v>361.62281274675286</v>
      </c>
      <c r="P38" s="8">
        <v>362.15804994272031</v>
      </c>
      <c r="Q38" s="8">
        <v>366.5742518336595</v>
      </c>
      <c r="R38" s="9">
        <v>1.0427227317882259E-2</v>
      </c>
    </row>
    <row r="39" spans="1:18" ht="15" customHeight="1" x14ac:dyDescent="0.3">
      <c r="A39" s="32"/>
      <c r="B39" s="7" t="s">
        <v>80</v>
      </c>
      <c r="C39" s="8">
        <v>626.08245564864853</v>
      </c>
      <c r="D39" s="8">
        <v>632.78443490870188</v>
      </c>
      <c r="E39" s="8">
        <v>638.97014580412861</v>
      </c>
      <c r="F39" s="8">
        <v>644.31958484779022</v>
      </c>
      <c r="G39" s="8">
        <v>648.28117241135158</v>
      </c>
      <c r="H39" s="8">
        <v>652.73587328065662</v>
      </c>
      <c r="I39" s="8">
        <v>659.99025502359314</v>
      </c>
      <c r="J39" s="8">
        <v>665.87133310396484</v>
      </c>
      <c r="K39" s="8">
        <v>671.85313333161673</v>
      </c>
      <c r="L39" s="8">
        <v>676.0679212121629</v>
      </c>
      <c r="M39" s="8">
        <v>686.50027999638746</v>
      </c>
      <c r="N39" s="8">
        <v>691.13049689930972</v>
      </c>
      <c r="O39" s="8">
        <v>696.36121411336057</v>
      </c>
      <c r="P39" s="8">
        <v>696.0880721016232</v>
      </c>
      <c r="Q39" s="8">
        <v>703.48815779322285</v>
      </c>
      <c r="R39" s="9">
        <v>8.361114957407656E-3</v>
      </c>
    </row>
    <row r="40" spans="1:18" ht="15" customHeight="1" x14ac:dyDescent="0.3">
      <c r="A40" s="32"/>
      <c r="B40" s="7" t="s">
        <v>81</v>
      </c>
      <c r="C40" s="8">
        <v>176.08076610160415</v>
      </c>
      <c r="D40" s="8">
        <v>176.89313942894887</v>
      </c>
      <c r="E40" s="8">
        <v>177.49163462803122</v>
      </c>
      <c r="F40" s="8">
        <v>178.38972629495836</v>
      </c>
      <c r="G40" s="8">
        <v>179.3254852040846</v>
      </c>
      <c r="H40" s="8">
        <v>180.49510796578232</v>
      </c>
      <c r="I40" s="8">
        <v>182.11667703174186</v>
      </c>
      <c r="J40" s="8">
        <v>183.74604735319323</v>
      </c>
      <c r="K40" s="8">
        <v>185.33327042916659</v>
      </c>
      <c r="L40" s="8">
        <v>186.56788858104562</v>
      </c>
      <c r="M40" s="8">
        <v>189.34541615110592</v>
      </c>
      <c r="N40" s="8">
        <v>191.04479064191403</v>
      </c>
      <c r="O40" s="8">
        <v>192.8614611105869</v>
      </c>
      <c r="P40" s="8">
        <v>193.33223269518922</v>
      </c>
      <c r="Q40" s="8">
        <v>196.03818436829272</v>
      </c>
      <c r="R40" s="9">
        <v>7.6985303513326109E-3</v>
      </c>
    </row>
    <row r="41" spans="1:18" ht="15" customHeight="1" thickBot="1" x14ac:dyDescent="0.35">
      <c r="A41" s="32"/>
      <c r="B41" s="7" t="s">
        <v>150</v>
      </c>
      <c r="C41" s="8">
        <v>321.45668880635071</v>
      </c>
      <c r="D41" s="8">
        <v>325.51524298552084</v>
      </c>
      <c r="E41" s="8">
        <v>328.50296218059822</v>
      </c>
      <c r="F41" s="8">
        <v>330.8288406049723</v>
      </c>
      <c r="G41" s="8">
        <v>332.5283663135391</v>
      </c>
      <c r="H41" s="8">
        <v>334.49865539087733</v>
      </c>
      <c r="I41" s="8">
        <v>337.83696656609362</v>
      </c>
      <c r="J41" s="8">
        <v>340.52133552698996</v>
      </c>
      <c r="K41" s="8">
        <v>343.28506805963275</v>
      </c>
      <c r="L41" s="8">
        <v>345.16679093138299</v>
      </c>
      <c r="M41" s="8">
        <v>350.24451166523443</v>
      </c>
      <c r="N41" s="8">
        <v>352.45746037758158</v>
      </c>
      <c r="O41" s="8">
        <v>354.97438269795168</v>
      </c>
      <c r="P41" s="8">
        <v>354.71539778070968</v>
      </c>
      <c r="Q41" s="8">
        <v>358.35119251467131</v>
      </c>
      <c r="R41" s="9">
        <v>7.7909550300270247E-3</v>
      </c>
    </row>
    <row r="42" spans="1:18" ht="15" customHeight="1" thickBot="1" x14ac:dyDescent="0.35">
      <c r="A42" s="47" t="s">
        <v>151</v>
      </c>
      <c r="B42" s="48"/>
      <c r="C42" s="13">
        <v>19352.992013278359</v>
      </c>
      <c r="D42" s="13">
        <v>19538.307298005609</v>
      </c>
      <c r="E42" s="13">
        <v>19706.79592978047</v>
      </c>
      <c r="F42" s="13">
        <v>19851.625448730974</v>
      </c>
      <c r="G42" s="13">
        <v>19950.112936766051</v>
      </c>
      <c r="H42" s="13">
        <v>20062.939006056993</v>
      </c>
      <c r="I42" s="13">
        <v>20259.913937499223</v>
      </c>
      <c r="J42" s="13">
        <v>20412.232993106285</v>
      </c>
      <c r="K42" s="13">
        <v>20564.562021291313</v>
      </c>
      <c r="L42" s="13">
        <v>20665.420621238489</v>
      </c>
      <c r="M42" s="13">
        <v>20952.386663756111</v>
      </c>
      <c r="N42" s="13">
        <v>21066.76490969228</v>
      </c>
      <c r="O42" s="13">
        <v>21197.980196860513</v>
      </c>
      <c r="P42" s="13">
        <v>21164.23296946472</v>
      </c>
      <c r="Q42" s="13">
        <v>21366.929529872305</v>
      </c>
      <c r="R42" s="14">
        <v>7.09629911096199E-3</v>
      </c>
    </row>
    <row r="43" spans="1:18" ht="15" customHeight="1" x14ac:dyDescent="0.3">
      <c r="A43" s="30"/>
      <c r="B43" s="7" t="s">
        <v>152</v>
      </c>
      <c r="C43" s="8">
        <v>4094.7110527285431</v>
      </c>
      <c r="D43" s="8">
        <v>4133.7516352311177</v>
      </c>
      <c r="E43" s="8">
        <v>4169.2190626715164</v>
      </c>
      <c r="F43" s="8">
        <v>4199.7695820034123</v>
      </c>
      <c r="G43" s="8">
        <v>4220.582534667632</v>
      </c>
      <c r="H43" s="8">
        <v>4244.4464329097545</v>
      </c>
      <c r="I43" s="8">
        <v>4286.0617612640071</v>
      </c>
      <c r="J43" s="8">
        <v>4318.2911710404696</v>
      </c>
      <c r="K43" s="8">
        <v>4350.5138335684205</v>
      </c>
      <c r="L43" s="8">
        <v>4371.8689776660403</v>
      </c>
      <c r="M43" s="8">
        <v>4432.5743868846039</v>
      </c>
      <c r="N43" s="8">
        <v>4456.8499065585784</v>
      </c>
      <c r="O43" s="8">
        <v>4484.6805414638229</v>
      </c>
      <c r="P43" s="8">
        <v>4477.6397686031205</v>
      </c>
      <c r="Q43" s="8">
        <v>4520.6371138486638</v>
      </c>
      <c r="R43" s="9">
        <v>7.0933814377782678E-3</v>
      </c>
    </row>
    <row r="44" spans="1:18" ht="15" customHeight="1" thickBot="1" x14ac:dyDescent="0.35">
      <c r="A44" s="33"/>
      <c r="B44" s="7" t="s">
        <v>153</v>
      </c>
      <c r="C44" s="8">
        <v>270.71619592508216</v>
      </c>
      <c r="D44" s="8">
        <v>270.71619592508216</v>
      </c>
      <c r="E44" s="8">
        <v>270.71619592508216</v>
      </c>
      <c r="F44" s="8">
        <v>270.71619592508216</v>
      </c>
      <c r="G44" s="8">
        <v>270.71619592508216</v>
      </c>
      <c r="H44" s="8">
        <v>271.57561242008239</v>
      </c>
      <c r="I44" s="8">
        <v>271.57561242008239</v>
      </c>
      <c r="J44" s="8">
        <v>271.57561242008239</v>
      </c>
      <c r="K44" s="8">
        <v>271.57561242008239</v>
      </c>
      <c r="L44" s="8">
        <v>298.2175237650905</v>
      </c>
      <c r="M44" s="8">
        <v>298.2175237650905</v>
      </c>
      <c r="N44" s="8">
        <v>298.2175237650905</v>
      </c>
      <c r="O44" s="8">
        <v>298.2175237650905</v>
      </c>
      <c r="P44" s="8">
        <v>298.2175237650905</v>
      </c>
      <c r="Q44" s="8">
        <v>298.2175237650905</v>
      </c>
      <c r="R44" s="9">
        <v>6.9348023716073737E-3</v>
      </c>
    </row>
    <row r="45" spans="1:18" ht="15" customHeight="1" thickBot="1" x14ac:dyDescent="0.35">
      <c r="A45" s="47" t="s">
        <v>154</v>
      </c>
      <c r="B45" s="48"/>
      <c r="C45" s="13">
        <v>4365.4272486536256</v>
      </c>
      <c r="D45" s="13">
        <v>4404.4678311562002</v>
      </c>
      <c r="E45" s="13">
        <v>4439.9352585965989</v>
      </c>
      <c r="F45" s="13">
        <v>4470.4857779284948</v>
      </c>
      <c r="G45" s="13">
        <v>4491.2987305927145</v>
      </c>
      <c r="H45" s="13">
        <v>4516.0220453298371</v>
      </c>
      <c r="I45" s="13">
        <v>4557.6373736840897</v>
      </c>
      <c r="J45" s="13">
        <v>4589.8667834605521</v>
      </c>
      <c r="K45" s="13">
        <v>4622.089445988503</v>
      </c>
      <c r="L45" s="13">
        <v>4670.0865014311312</v>
      </c>
      <c r="M45" s="13">
        <v>4730.7919106496947</v>
      </c>
      <c r="N45" s="13">
        <v>4755.0674303236692</v>
      </c>
      <c r="O45" s="13">
        <v>4782.8980652289138</v>
      </c>
      <c r="P45" s="13">
        <v>4775.8572923682113</v>
      </c>
      <c r="Q45" s="13">
        <v>4818.8546376137547</v>
      </c>
      <c r="R45" s="14">
        <v>7.0835568026828E-3</v>
      </c>
    </row>
    <row r="46" spans="1:18" ht="15" customHeight="1" x14ac:dyDescent="0.3">
      <c r="A46" s="30"/>
      <c r="B46" s="7" t="s">
        <v>155</v>
      </c>
      <c r="C46" s="8">
        <v>978.21417629443158</v>
      </c>
      <c r="D46" s="8">
        <v>987.93648652406523</v>
      </c>
      <c r="E46" s="8">
        <v>996.58943849675006</v>
      </c>
      <c r="F46" s="8">
        <v>1003.9444136722818</v>
      </c>
      <c r="G46" s="8">
        <v>1009.0434766086321</v>
      </c>
      <c r="H46" s="8">
        <v>1014.8710865439666</v>
      </c>
      <c r="I46" s="8">
        <v>1024.9375277782351</v>
      </c>
      <c r="J46" s="8">
        <v>1032.8093944643783</v>
      </c>
      <c r="K46" s="8">
        <v>1040.694686238862</v>
      </c>
      <c r="L46" s="8">
        <v>1045.9618371408801</v>
      </c>
      <c r="M46" s="8">
        <v>1060.6204594976987</v>
      </c>
      <c r="N46" s="8">
        <v>1066.5708261052105</v>
      </c>
      <c r="O46" s="8">
        <v>1073.3752140930465</v>
      </c>
      <c r="P46" s="8">
        <v>1071.8165016789667</v>
      </c>
      <c r="Q46" s="8">
        <v>1082.2217695142347</v>
      </c>
      <c r="R46" s="9">
        <v>7.2434478248997181E-3</v>
      </c>
    </row>
    <row r="47" spans="1:18" ht="15" customHeight="1" x14ac:dyDescent="0.3">
      <c r="A47" s="30"/>
      <c r="B47" s="7" t="s">
        <v>156</v>
      </c>
      <c r="C47" s="8">
        <v>42.416813619497105</v>
      </c>
      <c r="D47" s="8">
        <v>42.384988461005477</v>
      </c>
      <c r="E47" s="8">
        <v>42.554037304711564</v>
      </c>
      <c r="F47" s="8">
        <v>42.808155473999484</v>
      </c>
      <c r="G47" s="8">
        <v>42.88381695687459</v>
      </c>
      <c r="H47" s="8">
        <v>42.991430009858554</v>
      </c>
      <c r="I47" s="8">
        <v>43.285059216138251</v>
      </c>
      <c r="J47" s="8">
        <v>43.42887147510293</v>
      </c>
      <c r="K47" s="8">
        <v>43.556033316295334</v>
      </c>
      <c r="L47" s="8">
        <v>43.594793093061803</v>
      </c>
      <c r="M47" s="8">
        <v>44.051311354032372</v>
      </c>
      <c r="N47" s="8">
        <v>44.136259957897693</v>
      </c>
      <c r="O47" s="8">
        <v>44.252836721281348</v>
      </c>
      <c r="P47" s="8">
        <v>44.04393738552109</v>
      </c>
      <c r="Q47" s="8">
        <v>44.342326235268736</v>
      </c>
      <c r="R47" s="9">
        <v>3.1760927806294692E-3</v>
      </c>
    </row>
    <row r="48" spans="1:18" ht="15" customHeight="1" thickBot="1" x14ac:dyDescent="0.35">
      <c r="A48" s="30"/>
      <c r="B48" s="7" t="s">
        <v>157</v>
      </c>
      <c r="C48" s="8">
        <v>44.283804074917867</v>
      </c>
      <c r="D48" s="8">
        <v>44.283804074917867</v>
      </c>
      <c r="E48" s="8">
        <v>44.283804074917867</v>
      </c>
      <c r="F48" s="8">
        <v>44.283804074917867</v>
      </c>
      <c r="G48" s="8">
        <v>44.283804074917867</v>
      </c>
      <c r="H48" s="8">
        <v>44.424387579917607</v>
      </c>
      <c r="I48" s="8">
        <v>44.424387579917607</v>
      </c>
      <c r="J48" s="8">
        <v>44.424387579917607</v>
      </c>
      <c r="K48" s="8">
        <v>44.424387579917607</v>
      </c>
      <c r="L48" s="8">
        <v>48.782476234909524</v>
      </c>
      <c r="M48" s="8">
        <v>48.782476234909524</v>
      </c>
      <c r="N48" s="8">
        <v>48.782476234909524</v>
      </c>
      <c r="O48" s="8">
        <v>48.782476234909524</v>
      </c>
      <c r="P48" s="8">
        <v>48.782476234909524</v>
      </c>
      <c r="Q48" s="8">
        <v>48.782476234909524</v>
      </c>
      <c r="R48" s="9">
        <v>6.9348023716073737E-3</v>
      </c>
    </row>
    <row r="49" spans="1:18" ht="15" customHeight="1" thickBot="1" x14ac:dyDescent="0.35">
      <c r="A49" s="47" t="s">
        <v>158</v>
      </c>
      <c r="B49" s="48"/>
      <c r="C49" s="13">
        <v>24783.324542186976</v>
      </c>
      <c r="D49" s="13">
        <v>25017.380408221798</v>
      </c>
      <c r="E49" s="13">
        <v>25230.158468253452</v>
      </c>
      <c r="F49" s="13">
        <v>25413.147599880675</v>
      </c>
      <c r="G49" s="13">
        <v>25537.622764999192</v>
      </c>
      <c r="H49" s="13">
        <v>25681.247955520561</v>
      </c>
      <c r="I49" s="13">
        <v>25930.198285757597</v>
      </c>
      <c r="J49" s="13">
        <v>26122.762430086244</v>
      </c>
      <c r="K49" s="13">
        <v>26315.326574414892</v>
      </c>
      <c r="L49" s="13">
        <v>26473.846229138475</v>
      </c>
      <c r="M49" s="13">
        <v>26836.632821492447</v>
      </c>
      <c r="N49" s="13">
        <v>26981.321902313972</v>
      </c>
      <c r="O49" s="13">
        <v>27147.28878913866</v>
      </c>
      <c r="P49" s="13">
        <v>27104.73317713233</v>
      </c>
      <c r="Q49" s="13">
        <v>27361.130739470475</v>
      </c>
      <c r="R49" s="14">
        <v>7.0930653614567074E-3</v>
      </c>
    </row>
    <row r="50" spans="1:18" ht="15" customHeight="1" thickBot="1" x14ac:dyDescent="0.35">
      <c r="A50" s="47" t="s">
        <v>159</v>
      </c>
      <c r="B50" s="48"/>
      <c r="C50" s="13">
        <v>158</v>
      </c>
      <c r="D50" s="13">
        <v>158</v>
      </c>
      <c r="E50" s="13">
        <v>158</v>
      </c>
      <c r="F50" s="13">
        <v>158</v>
      </c>
      <c r="G50" s="13">
        <v>158</v>
      </c>
      <c r="H50" s="13">
        <v>158</v>
      </c>
      <c r="I50" s="13">
        <v>158</v>
      </c>
      <c r="J50" s="13">
        <v>158</v>
      </c>
      <c r="K50" s="13">
        <v>158</v>
      </c>
      <c r="L50" s="13">
        <v>174</v>
      </c>
      <c r="M50" s="13">
        <v>174</v>
      </c>
      <c r="N50" s="13">
        <v>174</v>
      </c>
      <c r="O50" s="13">
        <v>174</v>
      </c>
      <c r="P50" s="13">
        <v>174</v>
      </c>
      <c r="Q50" s="13">
        <v>174</v>
      </c>
      <c r="R50" s="14">
        <v>6.9138098026764183E-3</v>
      </c>
    </row>
    <row r="51" spans="1:18" ht="15" customHeight="1" thickBot="1" x14ac:dyDescent="0.35">
      <c r="A51" s="47" t="s">
        <v>174</v>
      </c>
      <c r="B51" s="48"/>
      <c r="C51" s="13">
        <v>4630.32</v>
      </c>
      <c r="D51" s="13">
        <v>4753.49</v>
      </c>
      <c r="E51" s="13">
        <v>4810.1699999999992</v>
      </c>
      <c r="F51" s="13">
        <v>4874.4799999999996</v>
      </c>
      <c r="G51" s="13">
        <v>4930.07</v>
      </c>
      <c r="H51" s="13">
        <v>4993.2899999999991</v>
      </c>
      <c r="I51" s="13">
        <v>5059.78</v>
      </c>
      <c r="J51" s="13">
        <v>5124.0899999999992</v>
      </c>
      <c r="K51" s="13">
        <v>5186.2199999999993</v>
      </c>
      <c r="L51" s="13">
        <v>5251.619999999999</v>
      </c>
      <c r="M51" s="13">
        <v>5320.2899999999991</v>
      </c>
      <c r="N51" s="13">
        <v>5386.78</v>
      </c>
      <c r="O51" s="13">
        <v>5453.2699999999995</v>
      </c>
      <c r="P51" s="13">
        <v>5509.9499999999989</v>
      </c>
      <c r="Q51" s="13">
        <v>5560.0899999999992</v>
      </c>
      <c r="R51" s="14">
        <v>1.3156387525070645E-2</v>
      </c>
    </row>
    <row r="52" spans="1:18" ht="15" customHeight="1" thickBot="1" x14ac:dyDescent="0.35">
      <c r="A52" s="47" t="s">
        <v>183</v>
      </c>
      <c r="B52" s="48"/>
      <c r="C52" s="13">
        <v>156.32411384238003</v>
      </c>
      <c r="D52" s="13">
        <v>156.60569343027109</v>
      </c>
      <c r="E52" s="13">
        <v>159.75476240409353</v>
      </c>
      <c r="F52" s="13">
        <v>162.38241495656536</v>
      </c>
      <c r="G52" s="13">
        <v>164.82225553359052</v>
      </c>
      <c r="H52" s="13">
        <v>167.2655892017109</v>
      </c>
      <c r="I52" s="13">
        <v>169.69493281208298</v>
      </c>
      <c r="J52" s="13">
        <v>172.2644000674855</v>
      </c>
      <c r="K52" s="13">
        <v>175.01137407541145</v>
      </c>
      <c r="L52" s="13">
        <v>177.88084577435248</v>
      </c>
      <c r="M52" s="13">
        <v>180.98523096207805</v>
      </c>
      <c r="N52" s="13">
        <v>183.74548454055628</v>
      </c>
      <c r="O52" s="13">
        <v>186.38582654374287</v>
      </c>
      <c r="P52" s="13">
        <v>188.8696207603673</v>
      </c>
      <c r="Q52" s="13">
        <v>191.24407250488687</v>
      </c>
      <c r="R52" s="14">
        <v>1.4505554407494348E-2</v>
      </c>
    </row>
    <row r="53" spans="1:18" ht="15" customHeight="1" thickBot="1" x14ac:dyDescent="0.35">
      <c r="A53" s="47" t="s">
        <v>162</v>
      </c>
      <c r="B53" s="48"/>
      <c r="C53" s="13">
        <v>29727.968656029356</v>
      </c>
      <c r="D53" s="13">
        <v>30085.476101652068</v>
      </c>
      <c r="E53" s="13">
        <v>30358.083230657543</v>
      </c>
      <c r="F53" s="13">
        <v>30608.01001483724</v>
      </c>
      <c r="G53" s="13">
        <v>30790.515020532781</v>
      </c>
      <c r="H53" s="13">
        <v>30999.803544722268</v>
      </c>
      <c r="I53" s="13">
        <v>31317.673218569678</v>
      </c>
      <c r="J53" s="13">
        <v>31577.116830153729</v>
      </c>
      <c r="K53" s="13">
        <v>31834.557948490303</v>
      </c>
      <c r="L53" s="13">
        <v>32077.347074912825</v>
      </c>
      <c r="M53" s="13">
        <v>32511.908052454521</v>
      </c>
      <c r="N53" s="13">
        <v>32725.847386854526</v>
      </c>
      <c r="O53" s="13">
        <v>32960.944615682405</v>
      </c>
      <c r="P53" s="13">
        <v>32977.552797892691</v>
      </c>
      <c r="Q53" s="13">
        <v>33286.464811975362</v>
      </c>
      <c r="R53" s="14">
        <v>8.1085940095269038E-3</v>
      </c>
    </row>
    <row r="54" spans="1:18" ht="15" customHeight="1" x14ac:dyDescent="0.3">
      <c r="A54" s="30"/>
      <c r="B54" s="7" t="s">
        <v>101</v>
      </c>
      <c r="C54" s="8">
        <v>6264.9196660978168</v>
      </c>
      <c r="D54" s="8">
        <v>6144.7198996313373</v>
      </c>
      <c r="E54" s="8">
        <v>6170.9122265692376</v>
      </c>
      <c r="F54" s="8">
        <v>6208.6335610128572</v>
      </c>
      <c r="G54" s="8">
        <v>6251.4947286505676</v>
      </c>
      <c r="H54" s="8">
        <v>6288.8982482484971</v>
      </c>
      <c r="I54" s="8">
        <v>6327.9675560031465</v>
      </c>
      <c r="J54" s="8">
        <v>6412.4186318958073</v>
      </c>
      <c r="K54" s="8">
        <v>6463.8936777649778</v>
      </c>
      <c r="L54" s="8">
        <v>6516.1577811820671</v>
      </c>
      <c r="M54" s="8">
        <v>6571.5671556582274</v>
      </c>
      <c r="N54" s="8">
        <v>6617.3763299680268</v>
      </c>
      <c r="O54" s="8">
        <v>6668.3472557371369</v>
      </c>
      <c r="P54" s="8">
        <v>6719.3181815062471</v>
      </c>
      <c r="Q54" s="8">
        <v>6776.7001998522064</v>
      </c>
      <c r="R54" s="9">
        <v>5.6246537038464606E-3</v>
      </c>
    </row>
    <row r="55" spans="1:18" ht="15" customHeight="1" x14ac:dyDescent="0.3">
      <c r="A55" s="30"/>
      <c r="B55" s="7" t="s">
        <v>163</v>
      </c>
      <c r="C55" s="8">
        <v>318.96268928602763</v>
      </c>
      <c r="D55" s="8">
        <v>315.02157618787226</v>
      </c>
      <c r="E55" s="8">
        <v>318.33494966513024</v>
      </c>
      <c r="F55" s="8">
        <v>322.01404970412852</v>
      </c>
      <c r="G55" s="8">
        <v>325.56214321354815</v>
      </c>
      <c r="H55" s="8">
        <v>328.81001342601689</v>
      </c>
      <c r="I55" s="8">
        <v>332.01967340069189</v>
      </c>
      <c r="J55" s="8">
        <v>337.40185832421156</v>
      </c>
      <c r="K55" s="8">
        <v>341.19558907659098</v>
      </c>
      <c r="L55" s="8">
        <v>344.98931982897045</v>
      </c>
      <c r="M55" s="8">
        <v>348.97410177031867</v>
      </c>
      <c r="N55" s="8">
        <v>352.20559616659017</v>
      </c>
      <c r="O55" s="8">
        <v>355.4753008006553</v>
      </c>
      <c r="P55" s="8">
        <v>358.59216448354545</v>
      </c>
      <c r="Q55" s="8">
        <v>361.85641051221154</v>
      </c>
      <c r="R55" s="9">
        <v>9.0531154055011331E-3</v>
      </c>
    </row>
    <row r="56" spans="1:18" ht="15" customHeight="1" thickBot="1" x14ac:dyDescent="0.35">
      <c r="A56" s="30"/>
      <c r="B56" s="7" t="s">
        <v>164</v>
      </c>
      <c r="C56" s="8">
        <v>330.56133253279228</v>
      </c>
      <c r="D56" s="8">
        <v>326.47690623106763</v>
      </c>
      <c r="E56" s="8">
        <v>329.9107660165896</v>
      </c>
      <c r="F56" s="8">
        <v>333.72365151155134</v>
      </c>
      <c r="G56" s="8">
        <v>337.40076660313173</v>
      </c>
      <c r="H56" s="8">
        <v>340.76674118696303</v>
      </c>
      <c r="I56" s="8">
        <v>344.09311606980805</v>
      </c>
      <c r="J56" s="8">
        <v>349.67101680872838</v>
      </c>
      <c r="K56" s="8">
        <v>353.60270140664886</v>
      </c>
      <c r="L56" s="8">
        <v>357.53438600456946</v>
      </c>
      <c r="M56" s="8">
        <v>361.66406910742114</v>
      </c>
      <c r="N56" s="8">
        <v>365.01307239082973</v>
      </c>
      <c r="O56" s="8">
        <v>368.40167537522461</v>
      </c>
      <c r="P56" s="8">
        <v>371.6318795556744</v>
      </c>
      <c r="Q56" s="8">
        <v>375.0148254399283</v>
      </c>
      <c r="R56" s="9">
        <v>9.0531154055011331E-3</v>
      </c>
    </row>
    <row r="57" spans="1:18" ht="15" customHeight="1" thickBot="1" x14ac:dyDescent="0.35">
      <c r="A57" s="47" t="s">
        <v>165</v>
      </c>
      <c r="B57" s="48"/>
      <c r="C57" s="13">
        <v>6914.4436879166369</v>
      </c>
      <c r="D57" s="13">
        <v>6786.2183820502778</v>
      </c>
      <c r="E57" s="13">
        <v>6819.1579422509567</v>
      </c>
      <c r="F57" s="13">
        <v>6864.3712622285366</v>
      </c>
      <c r="G57" s="13">
        <v>6914.4576384672482</v>
      </c>
      <c r="H57" s="13">
        <v>6958.4750028614772</v>
      </c>
      <c r="I57" s="13">
        <v>7004.080345473647</v>
      </c>
      <c r="J57" s="13">
        <v>7099.491507028747</v>
      </c>
      <c r="K57" s="13">
        <v>7158.6919682482176</v>
      </c>
      <c r="L57" s="13">
        <v>7218.6814870156068</v>
      </c>
      <c r="M57" s="13">
        <v>7282.2053265359673</v>
      </c>
      <c r="N57" s="13">
        <v>7334.5949985254465</v>
      </c>
      <c r="O57" s="13">
        <v>7392.2242319130173</v>
      </c>
      <c r="P57" s="13">
        <v>7449.5422255454669</v>
      </c>
      <c r="Q57" s="13">
        <v>7513.571435804346</v>
      </c>
      <c r="R57" s="14">
        <v>5.9532504540873443E-3</v>
      </c>
    </row>
    <row r="58" spans="1:18" ht="15" customHeight="1" thickBot="1" x14ac:dyDescent="0.35">
      <c r="A58" s="47" t="s">
        <v>166</v>
      </c>
      <c r="B58" s="48"/>
      <c r="C58" s="13">
        <v>1171.3845038867942</v>
      </c>
      <c r="D58" s="13">
        <v>1146.7871033094643</v>
      </c>
      <c r="E58" s="13">
        <v>1160.0326622762443</v>
      </c>
      <c r="F58" s="13">
        <v>1176.6366923554542</v>
      </c>
      <c r="G58" s="13">
        <v>1193.4918230785843</v>
      </c>
      <c r="H58" s="13">
        <v>1210.7863799285742</v>
      </c>
      <c r="I58" s="13">
        <v>1228.1646369932039</v>
      </c>
      <c r="J58" s="13">
        <v>1247.6667870043241</v>
      </c>
      <c r="K58" s="13">
        <v>1262.806063327334</v>
      </c>
      <c r="L58" s="13">
        <v>1277.6942390064239</v>
      </c>
      <c r="M58" s="13">
        <v>1291.6407872708137</v>
      </c>
      <c r="N58" s="13">
        <v>1303.2646545789439</v>
      </c>
      <c r="O58" s="13">
        <v>1313.3505304430637</v>
      </c>
      <c r="P58" s="13">
        <v>1321.9821150778137</v>
      </c>
      <c r="Q58" s="13">
        <v>1328.5944320343735</v>
      </c>
      <c r="R58" s="14">
        <v>9.0359498916057213E-3</v>
      </c>
    </row>
    <row r="59" spans="1:18" ht="15" customHeight="1" thickBot="1" x14ac:dyDescent="0.35">
      <c r="A59" s="47" t="s">
        <v>176</v>
      </c>
      <c r="B59" s="48"/>
      <c r="C59" s="13">
        <v>51717.645822685299</v>
      </c>
      <c r="D59" s="13">
        <v>52207.057291560006</v>
      </c>
      <c r="E59" s="13">
        <v>52614.759670186482</v>
      </c>
      <c r="F59" s="13">
        <v>53107.219658410184</v>
      </c>
      <c r="G59" s="13">
        <v>53583.317490053727</v>
      </c>
      <c r="H59" s="13">
        <v>54136.194719972205</v>
      </c>
      <c r="I59" s="13">
        <v>54779.569483457613</v>
      </c>
      <c r="J59" s="13">
        <v>55374.091863786671</v>
      </c>
      <c r="K59" s="13">
        <v>55862.365022814236</v>
      </c>
      <c r="L59" s="13">
        <v>56394.492006692759</v>
      </c>
      <c r="M59" s="13">
        <v>57184.342853316455</v>
      </c>
      <c r="N59" s="13">
        <v>57737.615924953461</v>
      </c>
      <c r="O59" s="13">
        <v>58248.222363638342</v>
      </c>
      <c r="P59" s="13">
        <v>58519.064913245624</v>
      </c>
      <c r="Q59" s="13">
        <v>59000.303151254295</v>
      </c>
      <c r="R59" s="14">
        <v>9.4546689968462161E-3</v>
      </c>
    </row>
    <row r="60" spans="1:18" ht="15" customHeight="1" thickBot="1" x14ac:dyDescent="0.35">
      <c r="A60" s="47" t="s">
        <v>177</v>
      </c>
      <c r="B60" s="48"/>
      <c r="C60" s="13">
        <v>48995.499528451612</v>
      </c>
      <c r="D60" s="13">
        <v>49596.448861202443</v>
      </c>
      <c r="E60" s="13">
        <v>50164.062619579927</v>
      </c>
      <c r="F60" s="13">
        <v>50949.140083135513</v>
      </c>
      <c r="G60" s="13">
        <v>51560.291563040599</v>
      </c>
      <c r="H60" s="13">
        <v>52175.733110037821</v>
      </c>
      <c r="I60" s="13">
        <v>52927.528376438408</v>
      </c>
      <c r="J60" s="13">
        <v>53585.559047678675</v>
      </c>
      <c r="K60" s="13">
        <v>54194.72274153032</v>
      </c>
      <c r="L60" s="13">
        <v>54887.090416824707</v>
      </c>
      <c r="M60" s="13">
        <v>55727.131856963475</v>
      </c>
      <c r="N60" s="13">
        <v>56361.844145186711</v>
      </c>
      <c r="O60" s="13">
        <v>56885.784261981345</v>
      </c>
      <c r="P60" s="13">
        <v>57147.725351234112</v>
      </c>
      <c r="Q60" s="13">
        <v>57672.420563272164</v>
      </c>
      <c r="R60" s="14">
        <v>1.1714557937009928E-2</v>
      </c>
    </row>
    <row r="61" spans="1:18" ht="15" customHeight="1" thickBot="1" x14ac:dyDescent="0.35">
      <c r="A61" s="47" t="s">
        <v>178</v>
      </c>
      <c r="B61" s="48"/>
      <c r="C61" s="13">
        <v>65162.012325169526</v>
      </c>
      <c r="D61" s="13">
        <v>65406.421797147843</v>
      </c>
      <c r="E61" s="13">
        <v>65929.244889149588</v>
      </c>
      <c r="F61" s="13">
        <v>66566.02481733638</v>
      </c>
      <c r="G61" s="13">
        <v>67188.101440922663</v>
      </c>
      <c r="H61" s="13">
        <v>67878.865113188454</v>
      </c>
      <c r="I61" s="13">
        <v>68665.143433340854</v>
      </c>
      <c r="J61" s="13">
        <v>69473.787100207352</v>
      </c>
      <c r="K61" s="13">
        <v>70116.646869326578</v>
      </c>
      <c r="L61" s="13">
        <v>70803.680476494788</v>
      </c>
      <c r="M61" s="13">
        <v>71750.932565078736</v>
      </c>
      <c r="N61" s="13">
        <v>72437.492582965453</v>
      </c>
      <c r="O61" s="13">
        <v>73082.254269676123</v>
      </c>
      <c r="P61" s="13">
        <v>73477.618768538101</v>
      </c>
      <c r="Q61" s="13">
        <v>74084.540216712514</v>
      </c>
      <c r="R61" s="14">
        <v>9.208584104953399E-3</v>
      </c>
    </row>
    <row r="62" spans="1:18" ht="15" customHeight="1" thickBot="1" x14ac:dyDescent="0.35">
      <c r="A62" s="47" t="s">
        <v>179</v>
      </c>
      <c r="B62" s="48"/>
      <c r="C62" s="13">
        <v>61732.224917909698</v>
      </c>
      <c r="D62" s="13">
        <v>62135.780527528521</v>
      </c>
      <c r="E62" s="13">
        <v>62858.384031637972</v>
      </c>
      <c r="F62" s="13">
        <v>63861.029536289483</v>
      </c>
      <c r="G62" s="13">
        <v>64651.429999722612</v>
      </c>
      <c r="H62" s="13">
        <v>65420.733176345355</v>
      </c>
      <c r="I62" s="13">
        <v>66343.645300787626</v>
      </c>
      <c r="J62" s="13">
        <v>67229.846948670849</v>
      </c>
      <c r="K62" s="13">
        <v>68023.475824860623</v>
      </c>
      <c r="L62" s="13">
        <v>68911.127201857409</v>
      </c>
      <c r="M62" s="13">
        <v>69922.525649559728</v>
      </c>
      <c r="N62" s="13">
        <v>70711.452175924045</v>
      </c>
      <c r="O62" s="13">
        <v>71372.845059719722</v>
      </c>
      <c r="P62" s="13">
        <v>71755.739485451879</v>
      </c>
      <c r="Q62" s="13">
        <v>72417.166224747809</v>
      </c>
      <c r="R62" s="14">
        <v>1.1467922129318353E-2</v>
      </c>
    </row>
    <row r="63" spans="1:18" ht="15" customHeight="1" x14ac:dyDescent="0.3">
      <c r="A63" s="25" t="s">
        <v>180</v>
      </c>
      <c r="B63" s="32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4"/>
    </row>
    <row r="67" spans="3:17" x14ac:dyDescent="0.3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3:17" x14ac:dyDescent="0.3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3:17" x14ac:dyDescent="0.3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3:17" x14ac:dyDescent="0.3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3:17" x14ac:dyDescent="0.3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</sheetData>
  <mergeCells count="23">
    <mergeCell ref="A58:B58"/>
    <mergeCell ref="A59:B59"/>
    <mergeCell ref="A60:B60"/>
    <mergeCell ref="A61:B61"/>
    <mergeCell ref="A62:B62"/>
    <mergeCell ref="A57:B57"/>
    <mergeCell ref="A24:B24"/>
    <mergeCell ref="A25:B25"/>
    <mergeCell ref="A28:B28"/>
    <mergeCell ref="A35:B35"/>
    <mergeCell ref="A42:B42"/>
    <mergeCell ref="A45:B45"/>
    <mergeCell ref="A49:B49"/>
    <mergeCell ref="A50:B50"/>
    <mergeCell ref="A51:B51"/>
    <mergeCell ref="A52:B52"/>
    <mergeCell ref="A53:B53"/>
    <mergeCell ref="A23:B23"/>
    <mergeCell ref="A1:R1"/>
    <mergeCell ref="A2:R2"/>
    <mergeCell ref="A3:R3"/>
    <mergeCell ref="A13:B13"/>
    <mergeCell ref="A19:B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C92C-F7F3-4796-A84C-9E6B7E7F1925}">
  <dimension ref="A1:R71"/>
  <sheetViews>
    <sheetView zoomScale="71" zoomScaleNormal="71" workbookViewId="0">
      <selection activeCell="B11" sqref="B11"/>
    </sheetView>
  </sheetViews>
  <sheetFormatPr defaultRowHeight="14.4" x14ac:dyDescent="0.3"/>
  <cols>
    <col min="1" max="1" width="44.44140625" customWidth="1"/>
    <col min="2" max="2" width="35" bestFit="1" customWidth="1"/>
    <col min="3" max="17" width="10.6640625" customWidth="1"/>
    <col min="18" max="18" width="15.33203125" customWidth="1"/>
  </cols>
  <sheetData>
    <row r="1" spans="1:18" ht="18.75" customHeight="1" x14ac:dyDescent="0.35">
      <c r="A1" s="43" t="s">
        <v>186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customHeight="1" x14ac:dyDescent="0.3">
      <c r="A3" s="44" t="s">
        <v>187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3">
      <c r="A4" s="28"/>
    </row>
    <row r="5" spans="1:18" ht="43.8" thickBot="1" x14ac:dyDescent="0.35">
      <c r="A5" s="6" t="s">
        <v>124</v>
      </c>
      <c r="B5" s="6" t="s">
        <v>12</v>
      </c>
      <c r="C5" s="6">
        <v>2021</v>
      </c>
      <c r="D5" s="6">
        <v>2022</v>
      </c>
      <c r="E5" s="6">
        <v>2023</v>
      </c>
      <c r="F5" s="6">
        <v>2024</v>
      </c>
      <c r="G5" s="6">
        <v>2025</v>
      </c>
      <c r="H5" s="6">
        <v>2026</v>
      </c>
      <c r="I5" s="6">
        <v>2027</v>
      </c>
      <c r="J5" s="6">
        <v>2028</v>
      </c>
      <c r="K5" s="6">
        <v>2029</v>
      </c>
      <c r="L5" s="6">
        <v>2030</v>
      </c>
      <c r="M5" s="6">
        <v>2031</v>
      </c>
      <c r="N5" s="6">
        <v>2032</v>
      </c>
      <c r="O5" s="6">
        <v>2033</v>
      </c>
      <c r="P5" s="6">
        <v>2034</v>
      </c>
      <c r="Q5" s="6">
        <v>2035</v>
      </c>
      <c r="R5" s="6" t="s">
        <v>13</v>
      </c>
    </row>
    <row r="6" spans="1:18" ht="15" thickTop="1" x14ac:dyDescent="0.3">
      <c r="A6" s="29"/>
      <c r="B6" s="7" t="s">
        <v>125</v>
      </c>
      <c r="C6" s="8">
        <v>7183.5716305551769</v>
      </c>
      <c r="D6" s="8">
        <v>7192.1159851361826</v>
      </c>
      <c r="E6" s="8">
        <v>7198.6575251722452</v>
      </c>
      <c r="F6" s="8">
        <v>7251.1036271868152</v>
      </c>
      <c r="G6" s="8">
        <v>7318.9468746526863</v>
      </c>
      <c r="H6" s="8">
        <v>7399.8940398203595</v>
      </c>
      <c r="I6" s="8">
        <v>7487.1744160136659</v>
      </c>
      <c r="J6" s="8">
        <v>7594.9903488802856</v>
      </c>
      <c r="K6" s="8">
        <v>7670.4510708022108</v>
      </c>
      <c r="L6" s="8" t="s">
        <v>188</v>
      </c>
      <c r="M6" s="8">
        <v>7881.3395697511751</v>
      </c>
      <c r="N6" s="8">
        <v>7995.305580808792</v>
      </c>
      <c r="O6" s="8">
        <v>8091.4522716253714</v>
      </c>
      <c r="P6" s="8">
        <v>8180.351100953465</v>
      </c>
      <c r="Q6" s="8">
        <v>8236.3415145310228</v>
      </c>
      <c r="R6" s="9">
        <v>9.8164074514863753E-3</v>
      </c>
    </row>
    <row r="7" spans="1:18" x14ac:dyDescent="0.3">
      <c r="A7" s="29"/>
      <c r="B7" s="7" t="s">
        <v>126</v>
      </c>
      <c r="C7" s="8">
        <v>220.45204658982456</v>
      </c>
      <c r="D7" s="8">
        <v>223.10994005492961</v>
      </c>
      <c r="E7" s="8">
        <v>224.25921648724116</v>
      </c>
      <c r="F7" s="8">
        <v>226.31889002099106</v>
      </c>
      <c r="G7" s="8">
        <v>228.86027388728681</v>
      </c>
      <c r="H7" s="8">
        <v>231.89452969517083</v>
      </c>
      <c r="I7" s="8">
        <v>235.23277694720693</v>
      </c>
      <c r="J7" s="8">
        <v>239.12679809019534</v>
      </c>
      <c r="K7" s="8">
        <v>242.1581677543673</v>
      </c>
      <c r="L7" s="8">
        <v>245.67300119076759</v>
      </c>
      <c r="M7" s="8">
        <v>250.16214924850712</v>
      </c>
      <c r="N7" s="8">
        <v>254.49214866032733</v>
      </c>
      <c r="O7" s="8">
        <v>258.34646476643724</v>
      </c>
      <c r="P7" s="8">
        <v>261.91547441288981</v>
      </c>
      <c r="Q7" s="8">
        <v>264.74472462284547</v>
      </c>
      <c r="R7" s="9">
        <v>1.3163446930117173E-2</v>
      </c>
    </row>
    <row r="8" spans="1:18" ht="15.75" customHeight="1" x14ac:dyDescent="0.3">
      <c r="A8" s="30"/>
      <c r="B8" s="7" t="s">
        <v>45</v>
      </c>
      <c r="C8" s="8">
        <v>120.45383452451362</v>
      </c>
      <c r="D8" s="8">
        <v>122.71667730502654</v>
      </c>
      <c r="E8" s="8">
        <v>122.71977998411113</v>
      </c>
      <c r="F8" s="8">
        <v>122.5884255932536</v>
      </c>
      <c r="G8" s="8">
        <v>122.87835196007052</v>
      </c>
      <c r="H8" s="8">
        <v>123.43246743042573</v>
      </c>
      <c r="I8" s="8">
        <v>124.15849113920751</v>
      </c>
      <c r="J8" s="8">
        <v>125.1806775868403</v>
      </c>
      <c r="K8" s="8">
        <v>125.67733644701774</v>
      </c>
      <c r="L8" s="8">
        <v>126.39456728771543</v>
      </c>
      <c r="M8" s="8">
        <v>127.55003408347704</v>
      </c>
      <c r="N8" s="8">
        <v>128.70506499522094</v>
      </c>
      <c r="O8" s="8">
        <v>129.54829169592952</v>
      </c>
      <c r="P8" s="8">
        <v>130.32273887839293</v>
      </c>
      <c r="Q8" s="8">
        <v>130.63554565640982</v>
      </c>
      <c r="R8" s="9">
        <v>5.8128859348067774E-3</v>
      </c>
    </row>
    <row r="9" spans="1:18" ht="15" customHeight="1" x14ac:dyDescent="0.3">
      <c r="A9" s="30"/>
      <c r="B9" s="7" t="s">
        <v>46</v>
      </c>
      <c r="C9" s="8">
        <v>640.86467983489536</v>
      </c>
      <c r="D9" s="8">
        <v>696.81927607284342</v>
      </c>
      <c r="E9" s="8">
        <v>779.97534780977139</v>
      </c>
      <c r="F9" s="8">
        <v>858.02463924168615</v>
      </c>
      <c r="G9" s="8">
        <v>944.18012903172075</v>
      </c>
      <c r="H9" s="8">
        <v>1038.9534006669196</v>
      </c>
      <c r="I9" s="8">
        <v>1102.8431187808087</v>
      </c>
      <c r="J9" s="8">
        <v>1125.2517712602453</v>
      </c>
      <c r="K9" s="8">
        <v>1139.9245317266682</v>
      </c>
      <c r="L9" s="8">
        <v>1158.8825375025742</v>
      </c>
      <c r="M9" s="8">
        <v>1177.97497453962</v>
      </c>
      <c r="N9" s="8">
        <v>1189.7722841753764</v>
      </c>
      <c r="O9" s="8">
        <v>1192.3725631607335</v>
      </c>
      <c r="P9" s="8">
        <v>1194.7360303935227</v>
      </c>
      <c r="Q9" s="8">
        <v>1196.5658147753006</v>
      </c>
      <c r="R9" s="9">
        <v>4.560897865007596E-2</v>
      </c>
    </row>
    <row r="10" spans="1:18" ht="15" customHeight="1" x14ac:dyDescent="0.3">
      <c r="A10" s="30"/>
      <c r="B10" s="7" t="s">
        <v>127</v>
      </c>
      <c r="C10" s="8">
        <v>4.2470900859252412</v>
      </c>
      <c r="D10" s="8">
        <v>4.2776563924445217</v>
      </c>
      <c r="E10" s="8">
        <v>4.2722177704982389</v>
      </c>
      <c r="F10" s="8">
        <v>4.2935146439571543</v>
      </c>
      <c r="G10" s="8">
        <v>4.3162301311506202</v>
      </c>
      <c r="H10" s="8">
        <v>4.354386048607398</v>
      </c>
      <c r="I10" s="8">
        <v>4.396674415403675</v>
      </c>
      <c r="J10" s="8">
        <v>4.4465481117342449</v>
      </c>
      <c r="K10" s="8">
        <v>4.4799243795706607</v>
      </c>
      <c r="L10" s="8">
        <v>4.5235421460610619</v>
      </c>
      <c r="M10" s="8">
        <v>4.5877883065811869</v>
      </c>
      <c r="N10" s="8">
        <v>4.6496370523919355</v>
      </c>
      <c r="O10" s="8">
        <v>4.6991209154968061</v>
      </c>
      <c r="P10" s="8">
        <v>4.743942630228851</v>
      </c>
      <c r="Q10" s="8">
        <v>4.7733056136362313</v>
      </c>
      <c r="R10" s="9">
        <v>8.378116101877664E-3</v>
      </c>
    </row>
    <row r="11" spans="1:18" ht="15" customHeight="1" x14ac:dyDescent="0.3">
      <c r="A11" s="30"/>
      <c r="B11" s="7" t="s">
        <v>128</v>
      </c>
      <c r="C11" s="8">
        <v>53.291920079882516</v>
      </c>
      <c r="D11" s="8">
        <v>53.291920079882516</v>
      </c>
      <c r="E11" s="8">
        <v>55.481998987274949</v>
      </c>
      <c r="F11" s="8">
        <v>54.995314785632189</v>
      </c>
      <c r="G11" s="8">
        <v>54.995314785632189</v>
      </c>
      <c r="H11" s="8">
        <v>54.995314785632189</v>
      </c>
      <c r="I11" s="8">
        <v>54.995314785632189</v>
      </c>
      <c r="J11" s="8">
        <v>54.995314785632189</v>
      </c>
      <c r="K11" s="8">
        <v>54.995314785632189</v>
      </c>
      <c r="L11" s="8">
        <v>54.995314785632189</v>
      </c>
      <c r="M11" s="8">
        <v>54.995314785632189</v>
      </c>
      <c r="N11" s="8">
        <v>54.995314785632189</v>
      </c>
      <c r="O11" s="8">
        <v>54.995314785632189</v>
      </c>
      <c r="P11" s="8">
        <v>54.995314785632189</v>
      </c>
      <c r="Q11" s="8">
        <v>54.995314785632189</v>
      </c>
      <c r="R11" s="9">
        <v>2.2499036328851307E-3</v>
      </c>
    </row>
    <row r="12" spans="1:18" ht="15" customHeight="1" thickBot="1" x14ac:dyDescent="0.35">
      <c r="A12" s="30"/>
      <c r="B12" s="7" t="s">
        <v>129</v>
      </c>
      <c r="C12" s="8">
        <v>60.870500823163894</v>
      </c>
      <c r="D12" s="8">
        <v>59.027617656036966</v>
      </c>
      <c r="E12" s="8">
        <v>60.803476569677493</v>
      </c>
      <c r="F12" s="8">
        <v>61.412425441243712</v>
      </c>
      <c r="G12" s="8">
        <v>61.659322085608345</v>
      </c>
      <c r="H12" s="8">
        <v>61.952034599881472</v>
      </c>
      <c r="I12" s="8">
        <v>62.262573835979367</v>
      </c>
      <c r="J12" s="8">
        <v>62.583778927172034</v>
      </c>
      <c r="K12" s="8">
        <v>62.845685156137911</v>
      </c>
      <c r="L12" s="8">
        <v>63.190459441226565</v>
      </c>
      <c r="M12" s="8">
        <v>63.506844777612322</v>
      </c>
      <c r="N12" s="8">
        <v>63.963844780916013</v>
      </c>
      <c r="O12" s="8">
        <v>64.401825700078405</v>
      </c>
      <c r="P12" s="8">
        <v>64.904314536761262</v>
      </c>
      <c r="Q12" s="8">
        <v>65.394582935934551</v>
      </c>
      <c r="R12" s="9">
        <v>5.133901762274462E-3</v>
      </c>
    </row>
    <row r="13" spans="1:18" ht="15" customHeight="1" thickBot="1" x14ac:dyDescent="0.35">
      <c r="A13" s="47" t="s">
        <v>130</v>
      </c>
      <c r="B13" s="48"/>
      <c r="C13" s="13">
        <v>8283.7517024933841</v>
      </c>
      <c r="D13" s="13">
        <v>8351.3590726973453</v>
      </c>
      <c r="E13" s="13">
        <v>8446.1695627808203</v>
      </c>
      <c r="F13" s="13">
        <v>8578.7368369135784</v>
      </c>
      <c r="G13" s="13">
        <v>8735.8364965341552</v>
      </c>
      <c r="H13" s="13">
        <v>8915.4761730469963</v>
      </c>
      <c r="I13" s="13">
        <v>9071.0633659179057</v>
      </c>
      <c r="J13" s="13">
        <v>9206.575237642106</v>
      </c>
      <c r="K13" s="13">
        <v>9300.5320310516054</v>
      </c>
      <c r="L13" s="13">
        <v>1653.6594223539771</v>
      </c>
      <c r="M13" s="13">
        <v>9560.1166754926053</v>
      </c>
      <c r="N13" s="13">
        <v>9691.883875258658</v>
      </c>
      <c r="O13" s="13">
        <v>9795.8158526496809</v>
      </c>
      <c r="P13" s="13">
        <v>9891.9689165908912</v>
      </c>
      <c r="Q13" s="13">
        <v>9953.4508029207827</v>
      </c>
      <c r="R13" s="14">
        <v>1.320234392732389E-2</v>
      </c>
    </row>
    <row r="14" spans="1:18" ht="15" customHeight="1" x14ac:dyDescent="0.3">
      <c r="A14" s="30"/>
      <c r="B14" s="7" t="s">
        <v>131</v>
      </c>
      <c r="C14" s="8">
        <v>11205.374766943076</v>
      </c>
      <c r="D14" s="8">
        <v>11249.73546180702</v>
      </c>
      <c r="E14" s="8">
        <v>11275.919484800324</v>
      </c>
      <c r="F14" s="8">
        <v>11366.388066089687</v>
      </c>
      <c r="G14" s="8">
        <v>11478.502329633919</v>
      </c>
      <c r="H14" s="8">
        <v>11613.635749003846</v>
      </c>
      <c r="I14" s="8">
        <v>11753.327627251159</v>
      </c>
      <c r="J14" s="8">
        <v>11917.773951170402</v>
      </c>
      <c r="K14" s="8">
        <v>12028.700227837837</v>
      </c>
      <c r="L14" s="8">
        <v>12168.761444652388</v>
      </c>
      <c r="M14" s="8">
        <v>12342.959247816672</v>
      </c>
      <c r="N14" s="8">
        <v>12512.575515073775</v>
      </c>
      <c r="O14" s="8">
        <v>12651.230640118134</v>
      </c>
      <c r="P14" s="8">
        <v>12778.725117809568</v>
      </c>
      <c r="Q14" s="8">
        <v>12896.873161024309</v>
      </c>
      <c r="R14" s="9">
        <v>1.0092830936624164E-2</v>
      </c>
    </row>
    <row r="15" spans="1:18" ht="15" customHeight="1" x14ac:dyDescent="0.3">
      <c r="A15" s="30"/>
      <c r="B15" s="7" t="s">
        <v>132</v>
      </c>
      <c r="C15" s="8">
        <v>242.91324338409422</v>
      </c>
      <c r="D15" s="8">
        <v>243.39318078000201</v>
      </c>
      <c r="E15" s="8">
        <v>243.78240011154875</v>
      </c>
      <c r="F15" s="8">
        <v>245.70928226619873</v>
      </c>
      <c r="G15" s="8">
        <v>248.08211903422364</v>
      </c>
      <c r="H15" s="8">
        <v>250.93564208362241</v>
      </c>
      <c r="I15" s="8">
        <v>253.96564870839356</v>
      </c>
      <c r="J15" s="8">
        <v>257.62075817549515</v>
      </c>
      <c r="K15" s="8">
        <v>260.17922357263564</v>
      </c>
      <c r="L15" s="8">
        <v>263.39313457506495</v>
      </c>
      <c r="M15" s="8">
        <v>267.34475753525516</v>
      </c>
      <c r="N15" s="8">
        <v>271.15577045278633</v>
      </c>
      <c r="O15" s="8">
        <v>274.35490465227599</v>
      </c>
      <c r="P15" s="8">
        <v>277.30844307338253</v>
      </c>
      <c r="Q15" s="8">
        <v>279.63711137738039</v>
      </c>
      <c r="R15" s="9">
        <v>1.0107047158660842E-2</v>
      </c>
    </row>
    <row r="16" spans="1:18" ht="15" customHeight="1" x14ac:dyDescent="0.3">
      <c r="A16" s="30"/>
      <c r="B16" s="7" t="s">
        <v>133</v>
      </c>
      <c r="C16" s="8">
        <v>5.6699249347476668</v>
      </c>
      <c r="D16" s="8">
        <v>5.6573079008121061</v>
      </c>
      <c r="E16" s="8">
        <v>5.6703109512923886</v>
      </c>
      <c r="F16" s="8">
        <v>5.7221950158776638</v>
      </c>
      <c r="G16" s="8">
        <v>5.7880509042739527</v>
      </c>
      <c r="H16" s="8">
        <v>5.8612220030298516</v>
      </c>
      <c r="I16" s="8">
        <v>5.9375531472638894</v>
      </c>
      <c r="J16" s="8">
        <v>6.0302384122093136</v>
      </c>
      <c r="K16" s="8">
        <v>6.0954215954994098</v>
      </c>
      <c r="L16" s="8">
        <v>6.176412778924484</v>
      </c>
      <c r="M16" s="8">
        <v>6.2707659805487745</v>
      </c>
      <c r="N16" s="8">
        <v>6.3619291150413364</v>
      </c>
      <c r="O16" s="8">
        <v>6.4394334293775124</v>
      </c>
      <c r="P16" s="8">
        <v>6.5116146901802887</v>
      </c>
      <c r="Q16" s="8">
        <v>6.5714381449223422</v>
      </c>
      <c r="R16" s="9">
        <v>1.0595512323642753E-2</v>
      </c>
    </row>
    <row r="17" spans="1:18" ht="15" customHeight="1" x14ac:dyDescent="0.3">
      <c r="A17" s="30"/>
      <c r="B17" s="7" t="s">
        <v>134</v>
      </c>
      <c r="C17" s="8">
        <v>53.350345958060721</v>
      </c>
      <c r="D17" s="8">
        <v>53.350345958060721</v>
      </c>
      <c r="E17" s="8">
        <v>53.350345958060721</v>
      </c>
      <c r="F17" s="8">
        <v>53.350345958060721</v>
      </c>
      <c r="G17" s="8">
        <v>53.350345958060721</v>
      </c>
      <c r="H17" s="8">
        <v>53.350345958060721</v>
      </c>
      <c r="I17" s="8">
        <v>53.350345958060721</v>
      </c>
      <c r="J17" s="8">
        <v>53.350345958060721</v>
      </c>
      <c r="K17" s="8">
        <v>53.350345958060721</v>
      </c>
      <c r="L17" s="8">
        <v>53.350345958060721</v>
      </c>
      <c r="M17" s="8">
        <v>53.350345958060721</v>
      </c>
      <c r="N17" s="8">
        <v>53.350345958060721</v>
      </c>
      <c r="O17" s="8">
        <v>53.350345958060721</v>
      </c>
      <c r="P17" s="8">
        <v>53.350345958060721</v>
      </c>
      <c r="Q17" s="8">
        <v>53.350345958060721</v>
      </c>
      <c r="R17" s="9">
        <v>0</v>
      </c>
    </row>
    <row r="18" spans="1:18" ht="15" customHeight="1" thickBot="1" x14ac:dyDescent="0.35">
      <c r="A18" s="30"/>
      <c r="B18" s="7" t="s">
        <v>135</v>
      </c>
      <c r="C18" s="8">
        <v>211.37078131648653</v>
      </c>
      <c r="D18" s="8">
        <v>217.68943887578911</v>
      </c>
      <c r="E18" s="8">
        <v>219.89396043977874</v>
      </c>
      <c r="F18" s="8">
        <v>220.82560379552064</v>
      </c>
      <c r="G18" s="8">
        <v>221.91710369036923</v>
      </c>
      <c r="H18" s="8">
        <v>223.07039442922999</v>
      </c>
      <c r="I18" s="8">
        <v>224.26650991955879</v>
      </c>
      <c r="J18" s="8">
        <v>225.25323508062485</v>
      </c>
      <c r="K18" s="8">
        <v>226.54441369985321</v>
      </c>
      <c r="L18" s="8">
        <v>227.73555736832998</v>
      </c>
      <c r="M18" s="8">
        <v>229.43352894781802</v>
      </c>
      <c r="N18" s="8">
        <v>231.0549066855921</v>
      </c>
      <c r="O18" s="8">
        <v>232.9151743049099</v>
      </c>
      <c r="P18" s="8">
        <v>234.7286451632921</v>
      </c>
      <c r="Q18" s="8">
        <v>209.58341468829497</v>
      </c>
      <c r="R18" s="9">
        <v>-6.0638948648039648E-4</v>
      </c>
    </row>
    <row r="19" spans="1:18" ht="15" customHeight="1" thickBot="1" x14ac:dyDescent="0.35">
      <c r="A19" s="47" t="s">
        <v>136</v>
      </c>
      <c r="B19" s="48"/>
      <c r="C19" s="38">
        <v>20002.430765029851</v>
      </c>
      <c r="D19" s="38">
        <v>20121.184808019028</v>
      </c>
      <c r="E19" s="38">
        <v>20244.786065041826</v>
      </c>
      <c r="F19" s="38">
        <v>20470.732330038922</v>
      </c>
      <c r="G19" s="38">
        <v>20743.476445755001</v>
      </c>
      <c r="H19" s="38">
        <v>21062.329526524787</v>
      </c>
      <c r="I19" s="38">
        <v>21361.911050902341</v>
      </c>
      <c r="J19" s="38">
        <v>21666.6037664389</v>
      </c>
      <c r="K19" s="38">
        <v>21875.401663715493</v>
      </c>
      <c r="L19" s="38">
        <v>14373.076317686746</v>
      </c>
      <c r="M19" s="38">
        <v>22459.475321730963</v>
      </c>
      <c r="N19" s="38">
        <v>22766.382342543911</v>
      </c>
      <c r="O19" s="38">
        <v>23014.106351112438</v>
      </c>
      <c r="P19" s="38">
        <v>23242.593083285377</v>
      </c>
      <c r="Q19" s="38">
        <v>23399.466274113751</v>
      </c>
      <c r="R19" s="14">
        <v>1.1267246106893891E-2</v>
      </c>
    </row>
    <row r="20" spans="1:18" ht="15" customHeight="1" x14ac:dyDescent="0.3">
      <c r="A20" s="30"/>
      <c r="B20" s="7" t="s">
        <v>137</v>
      </c>
      <c r="C20" s="8">
        <v>2204.9672511057875</v>
      </c>
      <c r="D20" s="8">
        <v>2219.6819455637592</v>
      </c>
      <c r="E20" s="8">
        <v>2228.5005647702192</v>
      </c>
      <c r="F20" s="8">
        <v>2249.8537585445988</v>
      </c>
      <c r="G20" s="8">
        <v>2275.2323734488646</v>
      </c>
      <c r="H20" s="8">
        <v>2305.2790711020634</v>
      </c>
      <c r="I20" s="8">
        <v>2336.2322764320193</v>
      </c>
      <c r="J20" s="8">
        <v>2371.824466521286</v>
      </c>
      <c r="K20" s="8">
        <v>2397.4005070710095</v>
      </c>
      <c r="L20" s="8">
        <v>2428.9151483998853</v>
      </c>
      <c r="M20" s="8">
        <v>2467.8977490585003</v>
      </c>
      <c r="N20" s="8">
        <v>2505.5511606147452</v>
      </c>
      <c r="O20" s="8">
        <v>2537.5414569418645</v>
      </c>
      <c r="P20" s="8">
        <v>2567.162181552937</v>
      </c>
      <c r="Q20" s="8">
        <v>2587.4242487172246</v>
      </c>
      <c r="R20" s="9">
        <v>1.1490530877194871E-2</v>
      </c>
    </row>
    <row r="21" spans="1:18" ht="15" customHeight="1" x14ac:dyDescent="0.3">
      <c r="A21" s="30"/>
      <c r="B21" s="7" t="s">
        <v>138</v>
      </c>
      <c r="C21" s="8">
        <v>112.35773396205674</v>
      </c>
      <c r="D21" s="8">
        <v>112.35773396205674</v>
      </c>
      <c r="E21" s="8">
        <v>116.9751750837851</v>
      </c>
      <c r="F21" s="8">
        <v>115.94907705673435</v>
      </c>
      <c r="G21" s="8">
        <v>115.94907705673435</v>
      </c>
      <c r="H21" s="8">
        <v>115.94907705673435</v>
      </c>
      <c r="I21" s="8">
        <v>115.94907705673435</v>
      </c>
      <c r="J21" s="8">
        <v>115.94907705673435</v>
      </c>
      <c r="K21" s="8">
        <v>115.94907705673435</v>
      </c>
      <c r="L21" s="8">
        <v>115.94907705673435</v>
      </c>
      <c r="M21" s="8">
        <v>115.94907705673435</v>
      </c>
      <c r="N21" s="8">
        <v>115.94907705673435</v>
      </c>
      <c r="O21" s="8">
        <v>115.94907705673435</v>
      </c>
      <c r="P21" s="8">
        <v>115.94907705673435</v>
      </c>
      <c r="Q21" s="8">
        <v>115.94907705673435</v>
      </c>
      <c r="R21" s="9">
        <v>2.2499036328851307E-3</v>
      </c>
    </row>
    <row r="22" spans="1:18" ht="15" customHeight="1" thickBot="1" x14ac:dyDescent="0.35">
      <c r="A22" s="30"/>
      <c r="B22" s="7" t="s">
        <v>139</v>
      </c>
      <c r="C22" s="8">
        <v>16.625833582262601</v>
      </c>
      <c r="D22" s="8">
        <v>17.126025457459271</v>
      </c>
      <c r="E22" s="8">
        <v>17.297543180870747</v>
      </c>
      <c r="F22" s="8">
        <v>17.367084569871832</v>
      </c>
      <c r="G22" s="8">
        <v>17.449530545891211</v>
      </c>
      <c r="H22" s="8">
        <v>17.536997631048056</v>
      </c>
      <c r="I22" s="8">
        <v>17.62746888169319</v>
      </c>
      <c r="J22" s="8">
        <v>17.701237899482773</v>
      </c>
      <c r="K22" s="8">
        <v>17.798347695116568</v>
      </c>
      <c r="L22" s="8">
        <v>17.887461404249635</v>
      </c>
      <c r="M22" s="8">
        <v>18.016180913925513</v>
      </c>
      <c r="N22" s="8">
        <v>18.139543471375024</v>
      </c>
      <c r="O22" s="8">
        <v>18.281075454324355</v>
      </c>
      <c r="P22" s="8">
        <v>18.419165405079191</v>
      </c>
      <c r="Q22" s="8">
        <v>16.343343830288976</v>
      </c>
      <c r="R22" s="9">
        <v>-1.2233237215225623E-3</v>
      </c>
    </row>
    <row r="23" spans="1:18" ht="15" customHeight="1" thickBot="1" x14ac:dyDescent="0.35">
      <c r="A23" s="47" t="s">
        <v>140</v>
      </c>
      <c r="B23" s="48"/>
      <c r="C23" s="13">
        <v>2333.9508186501071</v>
      </c>
      <c r="D23" s="13">
        <v>2349.1657049832756</v>
      </c>
      <c r="E23" s="13">
        <v>2362.773283034875</v>
      </c>
      <c r="F23" s="13">
        <v>2383.1699201712049</v>
      </c>
      <c r="G23" s="13">
        <v>2408.6309810514904</v>
      </c>
      <c r="H23" s="13">
        <v>2438.765145789846</v>
      </c>
      <c r="I23" s="13">
        <v>2469.8088223704472</v>
      </c>
      <c r="J23" s="13">
        <v>2505.4747814775033</v>
      </c>
      <c r="K23" s="13">
        <v>2531.1479318228608</v>
      </c>
      <c r="L23" s="13">
        <v>2562.7516868608695</v>
      </c>
      <c r="M23" s="13">
        <v>2601.8630070291601</v>
      </c>
      <c r="N23" s="13">
        <v>2639.6397811428546</v>
      </c>
      <c r="O23" s="13">
        <v>2671.7716094529233</v>
      </c>
      <c r="P23" s="13">
        <v>2701.5304240147507</v>
      </c>
      <c r="Q23" s="13">
        <v>2719.7166696042482</v>
      </c>
      <c r="R23" s="14">
        <v>1.0985996795012998E-2</v>
      </c>
    </row>
    <row r="24" spans="1:18" ht="15" customHeight="1" thickBot="1" x14ac:dyDescent="0.35">
      <c r="A24" s="47" t="s">
        <v>141</v>
      </c>
      <c r="B24" s="48"/>
      <c r="C24" s="13">
        <v>14052.629881186574</v>
      </c>
      <c r="D24" s="13">
        <v>14118.991440304959</v>
      </c>
      <c r="E24" s="13">
        <v>14161.38978529588</v>
      </c>
      <c r="F24" s="13">
        <v>14275.165413296549</v>
      </c>
      <c r="G24" s="13">
        <v>14416.270930272336</v>
      </c>
      <c r="H24" s="13">
        <v>14585.618499267637</v>
      </c>
      <c r="I24" s="13">
        <v>14760.656507354883</v>
      </c>
      <c r="J24" s="13">
        <v>14965.503310274296</v>
      </c>
      <c r="K24" s="13">
        <v>15106.017564486747</v>
      </c>
      <c r="L24" s="13">
        <v>15282.168582193637</v>
      </c>
      <c r="M24" s="13">
        <v>15501.221653267516</v>
      </c>
      <c r="N24" s="13">
        <v>15714.138248428109</v>
      </c>
      <c r="O24" s="13">
        <v>15890.062107915681</v>
      </c>
      <c r="P24" s="13">
        <v>16052.154590709235</v>
      </c>
      <c r="Q24" s="13">
        <v>16165.732140797214</v>
      </c>
      <c r="R24" s="14">
        <v>1.005623775363329E-2</v>
      </c>
    </row>
    <row r="25" spans="1:18" ht="15" customHeight="1" thickBot="1" x14ac:dyDescent="0.35">
      <c r="A25" s="47" t="s">
        <v>142</v>
      </c>
      <c r="B25" s="48"/>
      <c r="C25" s="13">
        <v>22336.381583679955</v>
      </c>
      <c r="D25" s="13">
        <v>22470.365296739954</v>
      </c>
      <c r="E25" s="13">
        <v>22607.590551244954</v>
      </c>
      <c r="F25" s="13">
        <v>22853.947701064953</v>
      </c>
      <c r="G25" s="13">
        <v>23152.169514004952</v>
      </c>
      <c r="H25" s="13">
        <v>23501.175476249951</v>
      </c>
      <c r="I25" s="13">
        <v>23831.812703639949</v>
      </c>
      <c r="J25" s="13">
        <v>24172.174555364949</v>
      </c>
      <c r="K25" s="13">
        <v>24406.646053219949</v>
      </c>
      <c r="L25" s="13">
        <v>24700.545810899948</v>
      </c>
      <c r="M25" s="13">
        <v>25061.437425109947</v>
      </c>
      <c r="N25" s="13">
        <v>25406.121332094946</v>
      </c>
      <c r="O25" s="13">
        <v>25685.974410179948</v>
      </c>
      <c r="P25" s="13">
        <v>25944.217211964948</v>
      </c>
      <c r="Q25" s="13">
        <v>26119.260449994945</v>
      </c>
      <c r="R25" s="14">
        <v>1.1238119959381399E-2</v>
      </c>
    </row>
    <row r="26" spans="1:18" ht="15" customHeight="1" x14ac:dyDescent="0.3">
      <c r="A26" s="30"/>
      <c r="B26" s="7" t="s">
        <v>98</v>
      </c>
      <c r="C26" s="8">
        <v>650.79346589890133</v>
      </c>
      <c r="D26" s="8">
        <v>638.51373147408822</v>
      </c>
      <c r="E26" s="8">
        <v>646.6208427637697</v>
      </c>
      <c r="F26" s="8">
        <v>656.34619705205853</v>
      </c>
      <c r="G26" s="8">
        <v>666.1414950455918</v>
      </c>
      <c r="H26" s="8">
        <v>675.21828043070593</v>
      </c>
      <c r="I26" s="8">
        <v>684.76877545588388</v>
      </c>
      <c r="J26" s="8">
        <v>695.97566459162056</v>
      </c>
      <c r="K26" s="8">
        <v>704.82354330502631</v>
      </c>
      <c r="L26" s="8">
        <v>713.50927979263815</v>
      </c>
      <c r="M26" s="8">
        <v>722.45571554525168</v>
      </c>
      <c r="N26" s="8">
        <v>729.8443142265146</v>
      </c>
      <c r="O26" s="8">
        <v>736.72423141509171</v>
      </c>
      <c r="P26" s="8">
        <v>742.64401228622398</v>
      </c>
      <c r="Q26" s="8">
        <v>748.04557388668229</v>
      </c>
      <c r="R26" s="9">
        <v>9.9976147176890073E-3</v>
      </c>
    </row>
    <row r="27" spans="1:18" ht="15" customHeight="1" thickBot="1" x14ac:dyDescent="0.35">
      <c r="A27" s="30"/>
      <c r="B27" s="7" t="s">
        <v>99</v>
      </c>
      <c r="C27" s="8">
        <v>135.75551698651083</v>
      </c>
      <c r="D27" s="8">
        <v>133.19396438549478</v>
      </c>
      <c r="E27" s="8">
        <v>134.88510780052232</v>
      </c>
      <c r="F27" s="8">
        <v>136.91381670505939</v>
      </c>
      <c r="G27" s="8">
        <v>138.95711586651043</v>
      </c>
      <c r="H27" s="8">
        <v>140.85053329784526</v>
      </c>
      <c r="I27" s="8">
        <v>142.84276656009737</v>
      </c>
      <c r="J27" s="8">
        <v>145.18052363381204</v>
      </c>
      <c r="K27" s="8">
        <v>147.02619113342848</v>
      </c>
      <c r="L27" s="8">
        <v>148.83803576474432</v>
      </c>
      <c r="M27" s="8">
        <v>150.70426226273952</v>
      </c>
      <c r="N27" s="8">
        <v>152.24552394765095</v>
      </c>
      <c r="O27" s="8">
        <v>153.68067467318812</v>
      </c>
      <c r="P27" s="8">
        <v>154.91554096290633</v>
      </c>
      <c r="Q27" s="8">
        <v>156.04230671276193</v>
      </c>
      <c r="R27" s="9">
        <v>9.9976147176890073E-3</v>
      </c>
    </row>
    <row r="28" spans="1:18" ht="15" customHeight="1" thickBot="1" x14ac:dyDescent="0.35">
      <c r="A28" s="47" t="s">
        <v>143</v>
      </c>
      <c r="B28" s="48"/>
      <c r="C28" s="13">
        <v>786.5489828854121</v>
      </c>
      <c r="D28" s="13">
        <v>771.70769585958294</v>
      </c>
      <c r="E28" s="13">
        <v>781.50595056429199</v>
      </c>
      <c r="F28" s="13">
        <v>793.26001375711792</v>
      </c>
      <c r="G28" s="13">
        <v>805.09861091210223</v>
      </c>
      <c r="H28" s="13">
        <v>816.06881372855128</v>
      </c>
      <c r="I28" s="13">
        <v>827.61154201598129</v>
      </c>
      <c r="J28" s="13">
        <v>841.15618822543263</v>
      </c>
      <c r="K28" s="13">
        <v>851.84973443845468</v>
      </c>
      <c r="L28" s="13">
        <v>862.34731555738244</v>
      </c>
      <c r="M28" s="13">
        <v>873.15997780799125</v>
      </c>
      <c r="N28" s="13">
        <v>882.08983817416549</v>
      </c>
      <c r="O28" s="13">
        <v>890.40490608827986</v>
      </c>
      <c r="P28" s="13">
        <v>897.55955324913032</v>
      </c>
      <c r="Q28" s="13">
        <v>904.08788059944425</v>
      </c>
      <c r="R28" s="14">
        <v>9.9976147176890073E-3</v>
      </c>
    </row>
    <row r="29" spans="1:18" ht="15" customHeight="1" x14ac:dyDescent="0.3">
      <c r="A29" s="30"/>
      <c r="B29" s="7" t="s">
        <v>93</v>
      </c>
      <c r="C29" s="8">
        <v>3166.4870720583576</v>
      </c>
      <c r="D29" s="8">
        <v>3116.8247460203975</v>
      </c>
      <c r="E29" s="8">
        <v>3159.4634324959179</v>
      </c>
      <c r="F29" s="8">
        <v>3210.4130493861576</v>
      </c>
      <c r="G29" s="8">
        <v>3257.5233777695976</v>
      </c>
      <c r="H29" s="8">
        <v>3304.6337061530376</v>
      </c>
      <c r="I29" s="8">
        <v>3353.5281744896379</v>
      </c>
      <c r="J29" s="8">
        <v>3416.5263820762175</v>
      </c>
      <c r="K29" s="8">
        <v>3468.2551486928373</v>
      </c>
      <c r="L29" s="8">
        <v>3520.3339680850772</v>
      </c>
      <c r="M29" s="8">
        <v>3571.3852132004972</v>
      </c>
      <c r="N29" s="8">
        <v>3616.9259501061574</v>
      </c>
      <c r="O29" s="8">
        <v>3661.3374845098169</v>
      </c>
      <c r="P29" s="8">
        <v>3701.0063684050774</v>
      </c>
      <c r="Q29" s="8">
        <v>3738.857236272117</v>
      </c>
      <c r="R29" s="9">
        <v>1.1939081354966019E-2</v>
      </c>
    </row>
    <row r="30" spans="1:18" ht="15" customHeight="1" x14ac:dyDescent="0.3">
      <c r="A30" s="30"/>
      <c r="B30" s="7" t="s">
        <v>94</v>
      </c>
      <c r="C30" s="8">
        <v>802.32565684353801</v>
      </c>
      <c r="D30" s="8">
        <v>787.13688183669069</v>
      </c>
      <c r="E30" s="8">
        <v>797.07593775893474</v>
      </c>
      <c r="F30" s="8">
        <v>808.99890719663767</v>
      </c>
      <c r="G30" s="8">
        <v>821.00762535210265</v>
      </c>
      <c r="H30" s="8">
        <v>832.13547031602627</v>
      </c>
      <c r="I30" s="8">
        <v>843.84406795932966</v>
      </c>
      <c r="J30" s="8">
        <v>857.58335114596036</v>
      </c>
      <c r="K30" s="8">
        <v>868.43056394266955</v>
      </c>
      <c r="L30" s="8">
        <v>879.07899562093166</v>
      </c>
      <c r="M30" s="8">
        <v>890.04703615630228</v>
      </c>
      <c r="N30" s="8">
        <v>899.10521888700589</v>
      </c>
      <c r="O30" s="8">
        <v>907.53977457945223</v>
      </c>
      <c r="P30" s="8">
        <v>914.79723423718451</v>
      </c>
      <c r="Q30" s="8">
        <v>921.41937384969197</v>
      </c>
      <c r="R30" s="9">
        <v>9.9347896883825726E-3</v>
      </c>
    </row>
    <row r="31" spans="1:18" ht="15" customHeight="1" x14ac:dyDescent="0.3">
      <c r="A31" s="30"/>
      <c r="B31" s="7" t="s">
        <v>144</v>
      </c>
      <c r="C31" s="8">
        <v>409.38489632784268</v>
      </c>
      <c r="D31" s="8">
        <v>401.63485738980387</v>
      </c>
      <c r="E31" s="8">
        <v>406.70623874676079</v>
      </c>
      <c r="F31" s="8">
        <v>412.78990759810642</v>
      </c>
      <c r="G31" s="8">
        <v>418.91732954351198</v>
      </c>
      <c r="H31" s="8">
        <v>424.59528788630092</v>
      </c>
      <c r="I31" s="8">
        <v>430.56957400249638</v>
      </c>
      <c r="J31" s="8">
        <v>437.58001293711334</v>
      </c>
      <c r="K31" s="8">
        <v>443.11477933570615</v>
      </c>
      <c r="L31" s="8">
        <v>448.54811810715955</v>
      </c>
      <c r="M31" s="8">
        <v>454.14453659283657</v>
      </c>
      <c r="N31" s="8">
        <v>458.76645434717682</v>
      </c>
      <c r="O31" s="8">
        <v>463.07016778108084</v>
      </c>
      <c r="P31" s="8">
        <v>466.77327056016071</v>
      </c>
      <c r="Q31" s="8">
        <v>470.15220268779586</v>
      </c>
      <c r="R31" s="9">
        <v>9.9347896883825726E-3</v>
      </c>
    </row>
    <row r="32" spans="1:18" ht="15" customHeight="1" x14ac:dyDescent="0.3">
      <c r="A32" s="30"/>
      <c r="B32" s="7" t="s">
        <v>145</v>
      </c>
      <c r="C32" s="8">
        <v>278.35831235036045</v>
      </c>
      <c r="D32" s="8">
        <v>273.08872918109171</v>
      </c>
      <c r="E32" s="8">
        <v>276.53697841664018</v>
      </c>
      <c r="F32" s="8">
        <v>280.67352524469629</v>
      </c>
      <c r="G32" s="8">
        <v>284.83982167400023</v>
      </c>
      <c r="H32" s="8">
        <v>288.7005085632124</v>
      </c>
      <c r="I32" s="8">
        <v>292.76268138814874</v>
      </c>
      <c r="J32" s="8">
        <v>297.52937886081889</v>
      </c>
      <c r="K32" s="8">
        <v>301.29270341867453</v>
      </c>
      <c r="L32" s="8">
        <v>304.98706299181902</v>
      </c>
      <c r="M32" s="8">
        <v>308.79230744234195</v>
      </c>
      <c r="N32" s="8">
        <v>311.9349471377987</v>
      </c>
      <c r="O32" s="8">
        <v>314.86122609690744</v>
      </c>
      <c r="P32" s="8">
        <v>317.37912416615893</v>
      </c>
      <c r="Q32" s="8">
        <v>319.67660473525581</v>
      </c>
      <c r="R32" s="9">
        <v>9.9347896883825726E-3</v>
      </c>
    </row>
    <row r="33" spans="1:18" ht="15" customHeight="1" x14ac:dyDescent="0.3">
      <c r="A33" s="30"/>
      <c r="B33" s="7" t="s">
        <v>146</v>
      </c>
      <c r="C33" s="8">
        <v>43.407404768594482</v>
      </c>
      <c r="D33" s="8">
        <v>42.585662002377688</v>
      </c>
      <c r="E33" s="8">
        <v>43.123384583918757</v>
      </c>
      <c r="F33" s="8">
        <v>43.768440810167448</v>
      </c>
      <c r="G33" s="8">
        <v>44.418136211629431</v>
      </c>
      <c r="H33" s="8">
        <v>45.02017463135482</v>
      </c>
      <c r="I33" s="8">
        <v>45.653632919570263</v>
      </c>
      <c r="J33" s="8">
        <v>46.39695531170058</v>
      </c>
      <c r="K33" s="8">
        <v>46.98381097618249</v>
      </c>
      <c r="L33" s="8">
        <v>47.559912189033554</v>
      </c>
      <c r="M33" s="8">
        <v>48.153304873134154</v>
      </c>
      <c r="N33" s="8">
        <v>48.643370472938649</v>
      </c>
      <c r="O33" s="8">
        <v>49.099696616646455</v>
      </c>
      <c r="P33" s="8">
        <v>49.492339536971734</v>
      </c>
      <c r="Q33" s="8">
        <v>49.850610386398508</v>
      </c>
      <c r="R33" s="9">
        <v>9.9347896883825726E-3</v>
      </c>
    </row>
    <row r="34" spans="1:18" ht="15" customHeight="1" thickBot="1" x14ac:dyDescent="0.35">
      <c r="A34" s="30"/>
      <c r="B34" s="7" t="s">
        <v>147</v>
      </c>
      <c r="C34" s="8">
        <v>66.182890000610087</v>
      </c>
      <c r="D34" s="8">
        <v>64.197403300591787</v>
      </c>
      <c r="E34" s="8">
        <v>64.197403300591787</v>
      </c>
      <c r="F34" s="8">
        <v>64.197403300591787</v>
      </c>
      <c r="G34" s="8">
        <v>64.197403300591787</v>
      </c>
      <c r="H34" s="8">
        <v>64.197403300591787</v>
      </c>
      <c r="I34" s="8">
        <v>64.197403300591787</v>
      </c>
      <c r="J34" s="8">
        <v>64.197403300591787</v>
      </c>
      <c r="K34" s="8">
        <v>64.197403300591787</v>
      </c>
      <c r="L34" s="8">
        <v>64.197403300591787</v>
      </c>
      <c r="M34" s="8">
        <v>64.197403300591787</v>
      </c>
      <c r="N34" s="8">
        <v>64.197403300591787</v>
      </c>
      <c r="O34" s="8">
        <v>64.197403300591787</v>
      </c>
      <c r="P34" s="8">
        <v>64.197403300591787</v>
      </c>
      <c r="Q34" s="8">
        <v>64.197403300591787</v>
      </c>
      <c r="R34" s="9">
        <v>-2.1732926497888272E-3</v>
      </c>
    </row>
    <row r="35" spans="1:18" ht="15" customHeight="1" thickBot="1" x14ac:dyDescent="0.35">
      <c r="A35" s="47" t="s">
        <v>148</v>
      </c>
      <c r="B35" s="48"/>
      <c r="C35" s="13">
        <v>4766.1462323493033</v>
      </c>
      <c r="D35" s="13">
        <v>4685.4682797309542</v>
      </c>
      <c r="E35" s="13">
        <v>4747.1033753027641</v>
      </c>
      <c r="F35" s="13">
        <v>4820.8412335363582</v>
      </c>
      <c r="G35" s="13">
        <v>4890.9036938514337</v>
      </c>
      <c r="H35" s="13">
        <v>4959.2825508505239</v>
      </c>
      <c r="I35" s="13">
        <v>5030.5555340597748</v>
      </c>
      <c r="J35" s="13">
        <v>5119.8134836324025</v>
      </c>
      <c r="K35" s="13">
        <v>5192.274409666662</v>
      </c>
      <c r="L35" s="13">
        <v>5264.7054602946127</v>
      </c>
      <c r="M35" s="13">
        <v>5336.7198015657041</v>
      </c>
      <c r="N35" s="13">
        <v>5399.5733442516703</v>
      </c>
      <c r="O35" s="13">
        <v>5460.1057528844958</v>
      </c>
      <c r="P35" s="13">
        <v>5513.6457402061451</v>
      </c>
      <c r="Q35" s="13">
        <v>5564.1534312318508</v>
      </c>
      <c r="R35" s="14">
        <v>1.111898929802857E-2</v>
      </c>
    </row>
    <row r="36" spans="1:18" ht="15" customHeight="1" x14ac:dyDescent="0.3">
      <c r="A36" s="32"/>
      <c r="B36" s="7" t="s">
        <v>149</v>
      </c>
      <c r="C36" s="8">
        <v>17651.160246411473</v>
      </c>
      <c r="D36" s="8">
        <v>17814.389323016378</v>
      </c>
      <c r="E36" s="8">
        <v>17966.173888036952</v>
      </c>
      <c r="F36" s="8">
        <v>18097.196580379627</v>
      </c>
      <c r="G36" s="8">
        <v>18184.957726216795</v>
      </c>
      <c r="H36" s="8">
        <v>18285.509295770389</v>
      </c>
      <c r="I36" s="8">
        <v>18462.929022372893</v>
      </c>
      <c r="J36" s="8">
        <v>18598.892189944614</v>
      </c>
      <c r="K36" s="8">
        <v>18734.327049797728</v>
      </c>
      <c r="L36" s="8">
        <v>18823.437222800916</v>
      </c>
      <c r="M36" s="8">
        <v>19081.081640890312</v>
      </c>
      <c r="N36" s="8">
        <v>19181.411878057912</v>
      </c>
      <c r="O36" s="8">
        <v>19296.914135633797</v>
      </c>
      <c r="P36" s="8">
        <v>19262.411942557712</v>
      </c>
      <c r="Q36" s="8">
        <v>19443.504831785169</v>
      </c>
      <c r="R36" s="9">
        <v>6.9318832576312772E-3</v>
      </c>
    </row>
    <row r="37" spans="1:18" ht="15" customHeight="1" x14ac:dyDescent="0.3">
      <c r="A37" s="32"/>
      <c r="B37" s="7" t="s">
        <v>68</v>
      </c>
      <c r="C37" s="8">
        <v>563.38769981516475</v>
      </c>
      <c r="D37" s="8">
        <v>571.23507201848042</v>
      </c>
      <c r="E37" s="8">
        <v>576.87474907256842</v>
      </c>
      <c r="F37" s="8">
        <v>581.43181217143047</v>
      </c>
      <c r="G37" s="8">
        <v>584.56793282987678</v>
      </c>
      <c r="H37" s="8">
        <v>588.21273072921497</v>
      </c>
      <c r="I37" s="8">
        <v>594.40707571037069</v>
      </c>
      <c r="J37" s="8">
        <v>599.23287496007572</v>
      </c>
      <c r="K37" s="8">
        <v>604.27576799519545</v>
      </c>
      <c r="L37" s="8">
        <v>607.74582949734975</v>
      </c>
      <c r="M37" s="8">
        <v>617.04653592464842</v>
      </c>
      <c r="N37" s="8">
        <v>621.15125745865237</v>
      </c>
      <c r="O37" s="8">
        <v>625.80969072868834</v>
      </c>
      <c r="P37" s="8">
        <v>625.52009622089031</v>
      </c>
      <c r="Q37" s="8">
        <v>632.03889845988442</v>
      </c>
      <c r="R37" s="9">
        <v>8.2468852692265671E-3</v>
      </c>
    </row>
    <row r="38" spans="1:18" ht="15" customHeight="1" x14ac:dyDescent="0.3">
      <c r="A38" s="32"/>
      <c r="B38" s="7" t="s">
        <v>78</v>
      </c>
      <c r="C38" s="8">
        <v>322.37195674684114</v>
      </c>
      <c r="D38" s="8">
        <v>327.93170343202075</v>
      </c>
      <c r="E38" s="8">
        <v>331.86788561386891</v>
      </c>
      <c r="F38" s="8">
        <v>334.81378460778984</v>
      </c>
      <c r="G38" s="8">
        <v>337.33754106593415</v>
      </c>
      <c r="H38" s="8">
        <v>340.1376223969059</v>
      </c>
      <c r="I38" s="8">
        <v>344.36155784271602</v>
      </c>
      <c r="J38" s="8">
        <v>348.0638631390155</v>
      </c>
      <c r="K38" s="8">
        <v>351.94726307098148</v>
      </c>
      <c r="L38" s="8">
        <v>354.83660223984231</v>
      </c>
      <c r="M38" s="8">
        <v>361.04484668558939</v>
      </c>
      <c r="N38" s="8">
        <v>364.20803891912175</v>
      </c>
      <c r="O38" s="8">
        <v>367.72419721548374</v>
      </c>
      <c r="P38" s="8">
        <v>368.26858927536136</v>
      </c>
      <c r="Q38" s="8">
        <v>372.75855233230254</v>
      </c>
      <c r="R38" s="9">
        <v>1.0427193438115046E-2</v>
      </c>
    </row>
    <row r="39" spans="1:18" ht="15" customHeight="1" x14ac:dyDescent="0.3">
      <c r="A39" s="32"/>
      <c r="B39" s="7" t="s">
        <v>80</v>
      </c>
      <c r="C39" s="8">
        <v>636.64509493901585</v>
      </c>
      <c r="D39" s="8">
        <v>643.45885764774835</v>
      </c>
      <c r="E39" s="8">
        <v>649.7477560782404</v>
      </c>
      <c r="F39" s="8">
        <v>655.18643567842275</v>
      </c>
      <c r="G39" s="8">
        <v>659.21416906030129</v>
      </c>
      <c r="H39" s="8">
        <v>663.74366178296668</v>
      </c>
      <c r="I39" s="8">
        <v>671.11905090697769</v>
      </c>
      <c r="J39" s="8">
        <v>677.09827508800538</v>
      </c>
      <c r="K39" s="8">
        <v>683.17991671511811</v>
      </c>
      <c r="L39" s="8">
        <v>687.47845511221942</v>
      </c>
      <c r="M39" s="8">
        <v>698.0848091725868</v>
      </c>
      <c r="N39" s="8">
        <v>702.79234067972368</v>
      </c>
      <c r="O39" s="8">
        <v>708.11038298947699</v>
      </c>
      <c r="P39" s="8">
        <v>707.83287121414321</v>
      </c>
      <c r="Q39" s="8">
        <v>715.35637315005124</v>
      </c>
      <c r="R39" s="9">
        <v>8.3610811469176927E-3</v>
      </c>
    </row>
    <row r="40" spans="1:18" ht="15" customHeight="1" x14ac:dyDescent="0.3">
      <c r="A40" s="32"/>
      <c r="B40" s="7" t="s">
        <v>81</v>
      </c>
      <c r="C40" s="8">
        <v>179.05142531992689</v>
      </c>
      <c r="D40" s="8">
        <v>179.87714479591739</v>
      </c>
      <c r="E40" s="8">
        <v>180.48541403618896</v>
      </c>
      <c r="F40" s="8">
        <v>181.39838006081058</v>
      </c>
      <c r="G40" s="8">
        <v>182.34973611903095</v>
      </c>
      <c r="H40" s="8">
        <v>183.53899149588932</v>
      </c>
      <c r="I40" s="8">
        <v>185.18753953345268</v>
      </c>
      <c r="J40" s="8">
        <v>186.84410265438001</v>
      </c>
      <c r="K40" s="8">
        <v>188.45780718245564</v>
      </c>
      <c r="L40" s="8">
        <v>189.71674263922824</v>
      </c>
      <c r="M40" s="8">
        <v>192.54057507776159</v>
      </c>
      <c r="N40" s="8">
        <v>194.26839966151789</v>
      </c>
      <c r="O40" s="8">
        <v>196.11546467993847</v>
      </c>
      <c r="P40" s="8">
        <v>196.59424554382844</v>
      </c>
      <c r="Q40" s="8">
        <v>199.34545168256128</v>
      </c>
      <c r="R40" s="9">
        <v>7.6984965630590985E-3</v>
      </c>
    </row>
    <row r="41" spans="1:18" ht="15" customHeight="1" thickBot="1" x14ac:dyDescent="0.35">
      <c r="A41" s="32"/>
      <c r="B41" s="7" t="s">
        <v>150</v>
      </c>
      <c r="C41" s="8">
        <v>326.87998572307964</v>
      </c>
      <c r="D41" s="8">
        <v>331.00635041475505</v>
      </c>
      <c r="E41" s="8">
        <v>334.04387347907232</v>
      </c>
      <c r="F41" s="8">
        <v>336.40847491358119</v>
      </c>
      <c r="G41" s="8">
        <v>338.1363211166439</v>
      </c>
      <c r="H41" s="8">
        <v>340.1396667150193</v>
      </c>
      <c r="I41" s="8">
        <v>343.53359407560356</v>
      </c>
      <c r="J41" s="8">
        <v>346.26270490006164</v>
      </c>
      <c r="K41" s="8">
        <v>349.07251685133582</v>
      </c>
      <c r="L41" s="8">
        <v>350.99244430957407</v>
      </c>
      <c r="M41" s="8">
        <v>356.15480461400193</v>
      </c>
      <c r="N41" s="8">
        <v>358.40467853769076</v>
      </c>
      <c r="O41" s="8">
        <v>360.96359330371996</v>
      </c>
      <c r="P41" s="8">
        <v>360.70036039682515</v>
      </c>
      <c r="Q41" s="8">
        <v>364.39676567610388</v>
      </c>
      <c r="R41" s="9">
        <v>7.7909212386544358E-3</v>
      </c>
    </row>
    <row r="42" spans="1:18" ht="15" customHeight="1" thickBot="1" x14ac:dyDescent="0.35">
      <c r="A42" s="47" t="s">
        <v>151</v>
      </c>
      <c r="B42" s="48"/>
      <c r="C42" s="13">
        <v>19679.4964089555</v>
      </c>
      <c r="D42" s="13">
        <v>19867.898451325298</v>
      </c>
      <c r="E42" s="13">
        <v>20039.193566316892</v>
      </c>
      <c r="F42" s="13">
        <v>20186.435467811665</v>
      </c>
      <c r="G42" s="13">
        <v>20286.563426408582</v>
      </c>
      <c r="H42" s="13">
        <v>20401.281968890384</v>
      </c>
      <c r="I42" s="13">
        <v>20601.537840442015</v>
      </c>
      <c r="J42" s="13">
        <v>20756.394010686152</v>
      </c>
      <c r="K42" s="13">
        <v>20911.260321612812</v>
      </c>
      <c r="L42" s="13">
        <v>21014.207296599136</v>
      </c>
      <c r="M42" s="13">
        <v>21305.953212364897</v>
      </c>
      <c r="N42" s="13">
        <v>21422.236593314621</v>
      </c>
      <c r="O42" s="13">
        <v>21555.637464551106</v>
      </c>
      <c r="P42" s="13">
        <v>21521.328105208762</v>
      </c>
      <c r="Q42" s="13">
        <v>21727.400873086073</v>
      </c>
      <c r="R42" s="14">
        <v>7.096265342881436E-3</v>
      </c>
    </row>
    <row r="43" spans="1:18" ht="15" customHeight="1" x14ac:dyDescent="0.3">
      <c r="A43" s="30"/>
      <c r="B43" s="7" t="s">
        <v>152</v>
      </c>
      <c r="C43" s="8">
        <v>4163.7929371641039</v>
      </c>
      <c r="D43" s="8">
        <v>4203.4837746745416</v>
      </c>
      <c r="E43" s="8">
        <v>4239.541938473988</v>
      </c>
      <c r="F43" s="8">
        <v>4270.6013099904485</v>
      </c>
      <c r="G43" s="8">
        <v>4291.7609317457091</v>
      </c>
      <c r="H43" s="8">
        <v>4316.0251074631087</v>
      </c>
      <c r="I43" s="8">
        <v>4358.3335957670515</v>
      </c>
      <c r="J43" s="8">
        <v>4391.0998384769691</v>
      </c>
      <c r="K43" s="8">
        <v>4423.859220164145</v>
      </c>
      <c r="L43" s="8">
        <v>4445.6564738791749</v>
      </c>
      <c r="M43" s="8">
        <v>4507.3730268950758</v>
      </c>
      <c r="N43" s="8">
        <v>4532.0529074335518</v>
      </c>
      <c r="O43" s="8">
        <v>4560.3471179031512</v>
      </c>
      <c r="P43" s="8">
        <v>4553.1890872715167</v>
      </c>
      <c r="Q43" s="8">
        <v>4596.9026404575661</v>
      </c>
      <c r="R43" s="9">
        <v>7.0933476697954134E-3</v>
      </c>
    </row>
    <row r="44" spans="1:18" ht="15" customHeight="1" thickBot="1" x14ac:dyDescent="0.35">
      <c r="A44" s="33"/>
      <c r="B44" s="7" t="s">
        <v>153</v>
      </c>
      <c r="C44" s="8">
        <v>270.71619592508216</v>
      </c>
      <c r="D44" s="8">
        <v>270.71619592508216</v>
      </c>
      <c r="E44" s="8">
        <v>270.71619592508216</v>
      </c>
      <c r="F44" s="8">
        <v>270.71619592508216</v>
      </c>
      <c r="G44" s="8">
        <v>270.71619592508216</v>
      </c>
      <c r="H44" s="8">
        <v>271.57561242008239</v>
      </c>
      <c r="I44" s="8">
        <v>271.57561242008239</v>
      </c>
      <c r="J44" s="8">
        <v>271.57561242008239</v>
      </c>
      <c r="K44" s="8">
        <v>271.57561242008239</v>
      </c>
      <c r="L44" s="8">
        <v>298.2175237650905</v>
      </c>
      <c r="M44" s="8">
        <v>298.2175237650905</v>
      </c>
      <c r="N44" s="8">
        <v>298.2175237650905</v>
      </c>
      <c r="O44" s="8">
        <v>298.2175237650905</v>
      </c>
      <c r="P44" s="8">
        <v>298.2175237650905</v>
      </c>
      <c r="Q44" s="8">
        <v>298.2175237650905</v>
      </c>
      <c r="R44" s="9">
        <v>6.9348023716073737E-3</v>
      </c>
    </row>
    <row r="45" spans="1:18" ht="15" customHeight="1" thickBot="1" x14ac:dyDescent="0.35">
      <c r="A45" s="47" t="s">
        <v>154</v>
      </c>
      <c r="B45" s="48"/>
      <c r="C45" s="13">
        <v>4434.5091330891864</v>
      </c>
      <c r="D45" s="13">
        <v>4474.1999705996241</v>
      </c>
      <c r="E45" s="13">
        <v>4510.2581343990705</v>
      </c>
      <c r="F45" s="13">
        <v>4541.317505915531</v>
      </c>
      <c r="G45" s="13">
        <v>4562.4771276707916</v>
      </c>
      <c r="H45" s="13">
        <v>4587.6007198831912</v>
      </c>
      <c r="I45" s="13">
        <v>4629.909208187134</v>
      </c>
      <c r="J45" s="13">
        <v>4662.6754508970516</v>
      </c>
      <c r="K45" s="13">
        <v>4695.4348325842275</v>
      </c>
      <c r="L45" s="13">
        <v>4743.8739976442657</v>
      </c>
      <c r="M45" s="13">
        <v>4805.5905506601666</v>
      </c>
      <c r="N45" s="13">
        <v>4830.2704311986427</v>
      </c>
      <c r="O45" s="13">
        <v>4858.5646416682421</v>
      </c>
      <c r="P45" s="13">
        <v>4851.4066110366075</v>
      </c>
      <c r="Q45" s="13">
        <v>4895.120164222657</v>
      </c>
      <c r="R45" s="14">
        <v>7.0836781523559988E-3</v>
      </c>
    </row>
    <row r="46" spans="1:18" ht="15" customHeight="1" x14ac:dyDescent="0.3">
      <c r="A46" s="30"/>
      <c r="B46" s="7" t="s">
        <v>155</v>
      </c>
      <c r="C46" s="8">
        <v>994.71763107055529</v>
      </c>
      <c r="D46" s="8">
        <v>1004.6019591790741</v>
      </c>
      <c r="E46" s="8">
        <v>1013.399069810427</v>
      </c>
      <c r="F46" s="8">
        <v>1020.8765610758109</v>
      </c>
      <c r="G46" s="8">
        <v>1026.0605818677166</v>
      </c>
      <c r="H46" s="8">
        <v>1031.9859514304906</v>
      </c>
      <c r="I46" s="8">
        <v>1042.2200868054999</v>
      </c>
      <c r="J46" s="8">
        <v>1050.2231057562763</v>
      </c>
      <c r="K46" s="8">
        <v>1058.2397756260843</v>
      </c>
      <c r="L46" s="8">
        <v>1063.6153636970027</v>
      </c>
      <c r="M46" s="8">
        <v>1078.5181778467568</v>
      </c>
      <c r="N46" s="8">
        <v>1084.5676912567108</v>
      </c>
      <c r="O46" s="8">
        <v>1091.4854511398844</v>
      </c>
      <c r="P46" s="8">
        <v>1089.90080739002</v>
      </c>
      <c r="Q46" s="8">
        <v>1100.479420168559</v>
      </c>
      <c r="R46" s="9">
        <v>7.2434140518851109E-3</v>
      </c>
    </row>
    <row r="47" spans="1:18" ht="15" customHeight="1" x14ac:dyDescent="0.3">
      <c r="A47" s="30"/>
      <c r="B47" s="7" t="s">
        <v>156</v>
      </c>
      <c r="C47" s="8">
        <v>43.132427829841504</v>
      </c>
      <c r="D47" s="8">
        <v>43.099979632821608</v>
      </c>
      <c r="E47" s="8">
        <v>43.271802966647172</v>
      </c>
      <c r="F47" s="8">
        <v>43.530141660373708</v>
      </c>
      <c r="G47" s="8">
        <v>43.607034978677916</v>
      </c>
      <c r="H47" s="8">
        <v>43.716440827146535</v>
      </c>
      <c r="I47" s="8">
        <v>44.014934521341651</v>
      </c>
      <c r="J47" s="8">
        <v>44.161105160866974</v>
      </c>
      <c r="K47" s="8">
        <v>44.290345221594947</v>
      </c>
      <c r="L47" s="8">
        <v>44.330576952710757</v>
      </c>
      <c r="M47" s="8">
        <v>44.794666770629298</v>
      </c>
      <c r="N47" s="8">
        <v>44.880996546703926</v>
      </c>
      <c r="O47" s="8">
        <v>44.999480907298441</v>
      </c>
      <c r="P47" s="8">
        <v>44.787072079893278</v>
      </c>
      <c r="Q47" s="8">
        <v>45.090404609229921</v>
      </c>
      <c r="R47" s="9">
        <v>3.1760591439939923E-3</v>
      </c>
    </row>
    <row r="48" spans="1:18" ht="15" customHeight="1" thickBot="1" x14ac:dyDescent="0.35">
      <c r="A48" s="30"/>
      <c r="B48" s="7" t="s">
        <v>157</v>
      </c>
      <c r="C48" s="8">
        <v>44.283804074917867</v>
      </c>
      <c r="D48" s="8">
        <v>44.283804074917867</v>
      </c>
      <c r="E48" s="8">
        <v>44.283804074917867</v>
      </c>
      <c r="F48" s="8">
        <v>44.283804074917867</v>
      </c>
      <c r="G48" s="8">
        <v>44.283804074917867</v>
      </c>
      <c r="H48" s="8">
        <v>44.424387579917607</v>
      </c>
      <c r="I48" s="8">
        <v>44.424387579917607</v>
      </c>
      <c r="J48" s="8">
        <v>44.424387579917607</v>
      </c>
      <c r="K48" s="8">
        <v>44.424387579917607</v>
      </c>
      <c r="L48" s="8">
        <v>48.782476234909524</v>
      </c>
      <c r="M48" s="8">
        <v>48.782476234909524</v>
      </c>
      <c r="N48" s="8">
        <v>48.782476234909524</v>
      </c>
      <c r="O48" s="8">
        <v>48.782476234909524</v>
      </c>
      <c r="P48" s="8">
        <v>48.782476234909524</v>
      </c>
      <c r="Q48" s="8">
        <v>48.782476234909524</v>
      </c>
      <c r="R48" s="9">
        <v>6.9348023716073737E-3</v>
      </c>
    </row>
    <row r="49" spans="1:18" ht="15" customHeight="1" thickBot="1" x14ac:dyDescent="0.35">
      <c r="A49" s="47" t="s">
        <v>158</v>
      </c>
      <c r="B49" s="48"/>
      <c r="C49" s="13">
        <v>25196.129730779907</v>
      </c>
      <c r="D49" s="13">
        <v>25434.084164811742</v>
      </c>
      <c r="E49" s="13">
        <v>25650.406377567957</v>
      </c>
      <c r="F49" s="13">
        <v>25836.443480538299</v>
      </c>
      <c r="G49" s="13">
        <v>25962.991975000685</v>
      </c>
      <c r="H49" s="13">
        <v>26109.009468611126</v>
      </c>
      <c r="I49" s="13">
        <v>26362.106457535898</v>
      </c>
      <c r="J49" s="13">
        <v>26557.878060080271</v>
      </c>
      <c r="K49" s="13">
        <v>26753.649662624641</v>
      </c>
      <c r="L49" s="13">
        <v>26914.809711128022</v>
      </c>
      <c r="M49" s="13">
        <v>27283.639083877362</v>
      </c>
      <c r="N49" s="13">
        <v>27430.73818855159</v>
      </c>
      <c r="O49" s="13">
        <v>27599.469514501434</v>
      </c>
      <c r="P49" s="13">
        <v>27556.205071950193</v>
      </c>
      <c r="Q49" s="13">
        <v>27816.873338321428</v>
      </c>
      <c r="R49" s="14">
        <v>7.0930653614567074E-3</v>
      </c>
    </row>
    <row r="50" spans="1:18" ht="15" customHeight="1" thickBot="1" x14ac:dyDescent="0.35">
      <c r="A50" s="47" t="s">
        <v>159</v>
      </c>
      <c r="B50" s="48"/>
      <c r="C50" s="13">
        <v>158</v>
      </c>
      <c r="D50" s="13">
        <v>158</v>
      </c>
      <c r="E50" s="13">
        <v>158</v>
      </c>
      <c r="F50" s="13">
        <v>158</v>
      </c>
      <c r="G50" s="13">
        <v>158</v>
      </c>
      <c r="H50" s="13">
        <v>158</v>
      </c>
      <c r="I50" s="13">
        <v>158</v>
      </c>
      <c r="J50" s="13">
        <v>158</v>
      </c>
      <c r="K50" s="13">
        <v>158</v>
      </c>
      <c r="L50" s="13">
        <v>174</v>
      </c>
      <c r="M50" s="13">
        <v>174</v>
      </c>
      <c r="N50" s="13">
        <v>174</v>
      </c>
      <c r="O50" s="13">
        <v>174</v>
      </c>
      <c r="P50" s="13">
        <v>174</v>
      </c>
      <c r="Q50" s="13">
        <v>174</v>
      </c>
      <c r="R50" s="14">
        <v>6.9138098026764183E-3</v>
      </c>
    </row>
    <row r="51" spans="1:18" ht="15" customHeight="1" thickBot="1" x14ac:dyDescent="0.35">
      <c r="A51" s="47" t="s">
        <v>174</v>
      </c>
      <c r="B51" s="48"/>
      <c r="C51" s="13">
        <v>4672.7999999999956</v>
      </c>
      <c r="D51" s="13">
        <v>4797.0999999999958</v>
      </c>
      <c r="E51" s="13">
        <v>4854.2999999999956</v>
      </c>
      <c r="F51" s="13">
        <v>4919.1999999999953</v>
      </c>
      <c r="G51" s="13">
        <v>4975.2999999999956</v>
      </c>
      <c r="H51" s="13">
        <v>5039.0999999999949</v>
      </c>
      <c r="I51" s="13">
        <v>5106.1999999999953</v>
      </c>
      <c r="J51" s="13">
        <v>5171.0999999999949</v>
      </c>
      <c r="K51" s="13">
        <v>5233.7999999999947</v>
      </c>
      <c r="L51" s="13">
        <v>5299.7999999999947</v>
      </c>
      <c r="M51" s="13">
        <v>5369.0999999999949</v>
      </c>
      <c r="N51" s="13">
        <v>5436.1999999999953</v>
      </c>
      <c r="O51" s="13">
        <v>5503.2999999999947</v>
      </c>
      <c r="P51" s="13">
        <v>5560.4999999999945</v>
      </c>
      <c r="Q51" s="13">
        <v>5611.0999999999949</v>
      </c>
      <c r="R51" s="14">
        <v>1.3156387525070645E-2</v>
      </c>
    </row>
    <row r="52" spans="1:18" ht="15" customHeight="1" thickBot="1" x14ac:dyDescent="0.35">
      <c r="A52" s="47" t="s">
        <v>183</v>
      </c>
      <c r="B52" s="48"/>
      <c r="C52" s="13">
        <v>158.65507626270681</v>
      </c>
      <c r="D52" s="13">
        <v>158.94085450825582</v>
      </c>
      <c r="E52" s="13">
        <v>162.13687952268248</v>
      </c>
      <c r="F52" s="13">
        <v>164.8037132302745</v>
      </c>
      <c r="G52" s="13">
        <v>167.27993448176406</v>
      </c>
      <c r="H52" s="13">
        <v>169.75970091013312</v>
      </c>
      <c r="I52" s="13">
        <v>172.22526867378937</v>
      </c>
      <c r="J52" s="13">
        <v>174.83304947830078</v>
      </c>
      <c r="K52" s="13">
        <v>177.6209838539186</v>
      </c>
      <c r="L52" s="13">
        <v>180.53324249424711</v>
      </c>
      <c r="M52" s="13">
        <v>183.68391743876671</v>
      </c>
      <c r="N52" s="13">
        <v>186.48532939776513</v>
      </c>
      <c r="O52" s="13">
        <v>189.16504176957218</v>
      </c>
      <c r="P52" s="13">
        <v>191.68587205719339</v>
      </c>
      <c r="Q52" s="13">
        <v>194.09572945762434</v>
      </c>
      <c r="R52" s="14">
        <v>1.4505554407494348E-2</v>
      </c>
    </row>
    <row r="53" spans="1:18" ht="15" customHeight="1" thickBot="1" x14ac:dyDescent="0.35">
      <c r="A53" s="47" t="s">
        <v>162</v>
      </c>
      <c r="B53" s="48"/>
      <c r="C53" s="13">
        <v>30185.584807042611</v>
      </c>
      <c r="D53" s="13">
        <v>30548.125019319992</v>
      </c>
      <c r="E53" s="13">
        <v>30824.843257090633</v>
      </c>
      <c r="F53" s="13">
        <v>31078.44719376857</v>
      </c>
      <c r="G53" s="13">
        <v>31263.571909482445</v>
      </c>
      <c r="H53" s="13">
        <v>31475.869169521255</v>
      </c>
      <c r="I53" s="13">
        <v>31798.531726209683</v>
      </c>
      <c r="J53" s="13">
        <v>32061.811109558566</v>
      </c>
      <c r="K53" s="13">
        <v>32323.070646478554</v>
      </c>
      <c r="L53" s="13">
        <v>32569.142953622264</v>
      </c>
      <c r="M53" s="13">
        <v>33010.423001316121</v>
      </c>
      <c r="N53" s="13">
        <v>33227.423517949348</v>
      </c>
      <c r="O53" s="13">
        <v>33465.934556271</v>
      </c>
      <c r="P53" s="13">
        <v>33482.390944007377</v>
      </c>
      <c r="Q53" s="13">
        <v>33796.069067779041</v>
      </c>
      <c r="R53" s="14">
        <v>8.1026509257071666E-3</v>
      </c>
    </row>
    <row r="54" spans="1:18" ht="15" customHeight="1" x14ac:dyDescent="0.3">
      <c r="A54" s="30"/>
      <c r="B54" s="7" t="s">
        <v>101</v>
      </c>
      <c r="C54" s="8">
        <v>6416.5364448330565</v>
      </c>
      <c r="D54" s="8">
        <v>6293.4277342192163</v>
      </c>
      <c r="E54" s="8">
        <v>6320.2539393949173</v>
      </c>
      <c r="F54" s="8">
        <v>6358.8881645893771</v>
      </c>
      <c r="G54" s="8">
        <v>6402.7866116363066</v>
      </c>
      <c r="H54" s="8">
        <v>6441.0953305754965</v>
      </c>
      <c r="I54" s="8">
        <v>6481.1101512664463</v>
      </c>
      <c r="J54" s="8">
        <v>6567.6050203392269</v>
      </c>
      <c r="K54" s="8">
        <v>6620.325809339337</v>
      </c>
      <c r="L54" s="8">
        <v>6673.8547518008063</v>
      </c>
      <c r="M54" s="8">
        <v>6730.605083754087</v>
      </c>
      <c r="N54" s="8">
        <v>6777.5228819274862</v>
      </c>
      <c r="O54" s="8">
        <v>6829.7273506606161</v>
      </c>
      <c r="P54" s="8">
        <v>6881.931819393747</v>
      </c>
      <c r="Q54" s="8">
        <v>6940.702535000426</v>
      </c>
      <c r="R54" s="9">
        <v>5.6246537038464606E-3</v>
      </c>
    </row>
    <row r="55" spans="1:18" ht="15" customHeight="1" x14ac:dyDescent="0.3">
      <c r="A55" s="30"/>
      <c r="B55" s="7" t="s">
        <v>163</v>
      </c>
      <c r="C55" s="8">
        <v>322.6823708188337</v>
      </c>
      <c r="D55" s="8">
        <v>318.69529721776587</v>
      </c>
      <c r="E55" s="8">
        <v>322.04731061921757</v>
      </c>
      <c r="F55" s="8">
        <v>325.76931561522832</v>
      </c>
      <c r="G55" s="8">
        <v>329.35878630871042</v>
      </c>
      <c r="H55" s="8">
        <v>332.64453255889794</v>
      </c>
      <c r="I55" s="8">
        <v>335.89162297084795</v>
      </c>
      <c r="J55" s="8">
        <v>341.33657389973007</v>
      </c>
      <c r="K55" s="8">
        <v>345.17454641045327</v>
      </c>
      <c r="L55" s="8">
        <v>349.01251892117648</v>
      </c>
      <c r="M55" s="8">
        <v>353.0437706230872</v>
      </c>
      <c r="N55" s="8">
        <v>356.31295008545868</v>
      </c>
      <c r="O55" s="8">
        <v>359.62078538606761</v>
      </c>
      <c r="P55" s="8">
        <v>362.77399733372647</v>
      </c>
      <c r="Q55" s="8">
        <v>366.07631037173007</v>
      </c>
      <c r="R55" s="9">
        <v>9.0531154055011331E-3</v>
      </c>
    </row>
    <row r="56" spans="1:18" ht="15" customHeight="1" thickBot="1" x14ac:dyDescent="0.35">
      <c r="A56" s="30"/>
      <c r="B56" s="7" t="s">
        <v>164</v>
      </c>
      <c r="C56" s="8">
        <v>334.41627521224586</v>
      </c>
      <c r="D56" s="8">
        <v>330.28421711659371</v>
      </c>
      <c r="E56" s="8">
        <v>333.75812191446192</v>
      </c>
      <c r="F56" s="8">
        <v>337.61547254669119</v>
      </c>
      <c r="G56" s="8">
        <v>341.33546944720905</v>
      </c>
      <c r="H56" s="8">
        <v>344.74069737922156</v>
      </c>
      <c r="I56" s="8">
        <v>348.1058638061516</v>
      </c>
      <c r="J56" s="8">
        <v>353.74881295062943</v>
      </c>
      <c r="K56" s="8">
        <v>357.7263480981062</v>
      </c>
      <c r="L56" s="8">
        <v>361.70388324558297</v>
      </c>
      <c r="M56" s="8">
        <v>365.88172591847223</v>
      </c>
      <c r="N56" s="8">
        <v>369.26978463402082</v>
      </c>
      <c r="O56" s="8">
        <v>372.69790485465188</v>
      </c>
      <c r="P56" s="8">
        <v>375.96577905495292</v>
      </c>
      <c r="Q56" s="8">
        <v>379.38817620342934</v>
      </c>
      <c r="R56" s="9">
        <v>9.0531154055011331E-3</v>
      </c>
    </row>
    <row r="57" spans="1:18" ht="15" customHeight="1" thickBot="1" x14ac:dyDescent="0.35">
      <c r="A57" s="47" t="s">
        <v>165</v>
      </c>
      <c r="B57" s="48"/>
      <c r="C57" s="13">
        <v>7073.6350908641361</v>
      </c>
      <c r="D57" s="13">
        <v>6942.4072485535762</v>
      </c>
      <c r="E57" s="13">
        <v>6976.0593719285971</v>
      </c>
      <c r="F57" s="13">
        <v>7022.2729527512965</v>
      </c>
      <c r="G57" s="13">
        <v>7073.4808673922262</v>
      </c>
      <c r="H57" s="13">
        <v>7118.4805605136162</v>
      </c>
      <c r="I57" s="13">
        <v>7165.1076380434461</v>
      </c>
      <c r="J57" s="13">
        <v>7262.690407189586</v>
      </c>
      <c r="K57" s="13">
        <v>7323.2267038478967</v>
      </c>
      <c r="L57" s="13">
        <v>7384.5711539675658</v>
      </c>
      <c r="M57" s="13">
        <v>7449.5305802956464</v>
      </c>
      <c r="N57" s="13">
        <v>7503.1056166469652</v>
      </c>
      <c r="O57" s="13">
        <v>7562.0460409013358</v>
      </c>
      <c r="P57" s="13">
        <v>7620.6715957824263</v>
      </c>
      <c r="Q57" s="13">
        <v>7686.1670215755857</v>
      </c>
      <c r="R57" s="14">
        <v>5.9496088643216094E-3</v>
      </c>
    </row>
    <row r="58" spans="1:18" ht="15" customHeight="1" thickBot="1" x14ac:dyDescent="0.35">
      <c r="A58" s="47" t="s">
        <v>166</v>
      </c>
      <c r="B58" s="48"/>
      <c r="C58" s="13">
        <v>1176.6420637559952</v>
      </c>
      <c r="D58" s="13">
        <v>1151.9342619348954</v>
      </c>
      <c r="E58" s="13">
        <v>1165.2392713374954</v>
      </c>
      <c r="F58" s="13">
        <v>1181.9178257781953</v>
      </c>
      <c r="G58" s="13">
        <v>1198.8486078852952</v>
      </c>
      <c r="H58" s="13">
        <v>1216.2207884085951</v>
      </c>
      <c r="I58" s="13">
        <v>1233.6770448206951</v>
      </c>
      <c r="J58" s="13">
        <v>1253.266726911095</v>
      </c>
      <c r="K58" s="13">
        <v>1268.4739532977951</v>
      </c>
      <c r="L58" s="13">
        <v>1283.4289520180951</v>
      </c>
      <c r="M58" s="13">
        <v>1297.4380969893948</v>
      </c>
      <c r="N58" s="13">
        <v>1309.1141360464949</v>
      </c>
      <c r="O58" s="13">
        <v>1319.2452806468948</v>
      </c>
      <c r="P58" s="13">
        <v>1327.9156066793946</v>
      </c>
      <c r="Q58" s="13">
        <v>1334.5576018945947</v>
      </c>
      <c r="R58" s="14">
        <v>9.0359498916057213E-3</v>
      </c>
    </row>
    <row r="59" spans="1:18" ht="15" customHeight="1" thickBot="1" x14ac:dyDescent="0.35">
      <c r="A59" s="47" t="s">
        <v>176</v>
      </c>
      <c r="B59" s="48"/>
      <c r="C59" s="13">
        <v>52521.966390722562</v>
      </c>
      <c r="D59" s="13">
        <v>53018.49031605995</v>
      </c>
      <c r="E59" s="13">
        <v>53432.433808335583</v>
      </c>
      <c r="F59" s="13">
        <v>53932.394894833524</v>
      </c>
      <c r="G59" s="13">
        <v>54415.741423487401</v>
      </c>
      <c r="H59" s="13">
        <v>54977.04464577121</v>
      </c>
      <c r="I59" s="13">
        <v>55630.344429849632</v>
      </c>
      <c r="J59" s="13">
        <v>56233.985664923515</v>
      </c>
      <c r="K59" s="13">
        <v>56729.716699698503</v>
      </c>
      <c r="L59" s="13">
        <v>57269.688764522216</v>
      </c>
      <c r="M59" s="13">
        <v>58071.860426426065</v>
      </c>
      <c r="N59" s="13">
        <v>58633.544850044294</v>
      </c>
      <c r="O59" s="13">
        <v>59151.908966450952</v>
      </c>
      <c r="P59" s="13">
        <v>59426.608155972324</v>
      </c>
      <c r="Q59" s="13">
        <v>59915.329517773986</v>
      </c>
      <c r="R59" s="14">
        <v>9.4515940889574601E-3</v>
      </c>
    </row>
    <row r="60" spans="1:18" ht="15" customHeight="1" thickBot="1" x14ac:dyDescent="0.35">
      <c r="A60" s="47" t="s">
        <v>177</v>
      </c>
      <c r="B60" s="48"/>
      <c r="C60" s="13">
        <v>49757.484869917171</v>
      </c>
      <c r="D60" s="13">
        <v>50367.306262322585</v>
      </c>
      <c r="E60" s="13">
        <v>50943.651026438405</v>
      </c>
      <c r="F60" s="13">
        <v>51740.783271841014</v>
      </c>
      <c r="G60" s="13">
        <v>52361.287520781741</v>
      </c>
      <c r="H60" s="13">
        <v>52986.132908934254</v>
      </c>
      <c r="I60" s="13">
        <v>53749.539493753313</v>
      </c>
      <c r="J60" s="13">
        <v>54417.67906093139</v>
      </c>
      <c r="K60" s="13">
        <v>55036.181631230873</v>
      </c>
      <c r="L60" s="13">
        <v>55738.893525075</v>
      </c>
      <c r="M60" s="13">
        <v>56592.033093109851</v>
      </c>
      <c r="N60" s="13">
        <v>57236.424877906407</v>
      </c>
      <c r="O60" s="13">
        <v>57768.333446179829</v>
      </c>
      <c r="P60" s="13">
        <v>58034.001166758542</v>
      </c>
      <c r="Q60" s="13">
        <v>58566.853008832986</v>
      </c>
      <c r="R60" s="14">
        <v>1.1711476145255695E-2</v>
      </c>
    </row>
    <row r="61" spans="1:18" ht="15" customHeight="1" thickBot="1" x14ac:dyDescent="0.35">
      <c r="A61" s="47" t="s">
        <v>178</v>
      </c>
      <c r="B61" s="48"/>
      <c r="C61" s="13">
        <v>66324.93876057741</v>
      </c>
      <c r="D61" s="13">
        <v>66570.007802138949</v>
      </c>
      <c r="E61" s="13">
        <v>67102.34177746874</v>
      </c>
      <c r="F61" s="13">
        <v>67750.686920656488</v>
      </c>
      <c r="G61" s="13">
        <v>68384.07320352846</v>
      </c>
      <c r="H61" s="13">
        <v>69087.097359272506</v>
      </c>
      <c r="I61" s="13">
        <v>69887.296188789522</v>
      </c>
      <c r="J61" s="13">
        <v>70710.912470882031</v>
      </c>
      <c r="K61" s="13">
        <v>71365.541500949315</v>
      </c>
      <c r="L61" s="13">
        <v>72064.741646359864</v>
      </c>
      <c r="M61" s="13">
        <v>73028.708883084808</v>
      </c>
      <c r="N61" s="13">
        <v>73727.4277851636</v>
      </c>
      <c r="O61" s="13">
        <v>74383.710946971958</v>
      </c>
      <c r="P61" s="13">
        <v>74786.400651889417</v>
      </c>
      <c r="Q61" s="13">
        <v>75404.295453075465</v>
      </c>
      <c r="R61" s="14">
        <v>9.2062813220274986E-3</v>
      </c>
    </row>
    <row r="62" spans="1:18" ht="15" customHeight="1" thickBot="1" x14ac:dyDescent="0.35">
      <c r="A62" s="47" t="s">
        <v>179</v>
      </c>
      <c r="B62" s="48"/>
      <c r="C62" s="13">
        <v>62833.940990079747</v>
      </c>
      <c r="D62" s="13">
        <v>63241.181536243901</v>
      </c>
      <c r="E62" s="13">
        <v>63976.840262044774</v>
      </c>
      <c r="F62" s="13">
        <v>64997.551384758721</v>
      </c>
      <c r="G62" s="13">
        <v>65802.248121287499</v>
      </c>
      <c r="H62" s="13">
        <v>66585.211092325771</v>
      </c>
      <c r="I62" s="13">
        <v>67524.478324016934</v>
      </c>
      <c r="J62" s="13">
        <v>68427.014294778128</v>
      </c>
      <c r="K62" s="13">
        <v>69235.087582911641</v>
      </c>
      <c r="L62" s="13">
        <v>70138.480725022702</v>
      </c>
      <c r="M62" s="13">
        <v>71167.740787204704</v>
      </c>
      <c r="N62" s="13">
        <v>71970.650805084282</v>
      </c>
      <c r="O62" s="13">
        <v>72643.860393179624</v>
      </c>
      <c r="P62" s="13">
        <v>73033.851289277067</v>
      </c>
      <c r="Q62" s="13">
        <v>73707.218562902388</v>
      </c>
      <c r="R62" s="14">
        <v>1.1465614191100482E-2</v>
      </c>
    </row>
    <row r="63" spans="1:18" ht="15" customHeight="1" x14ac:dyDescent="0.3">
      <c r="A63" s="25" t="s">
        <v>180</v>
      </c>
      <c r="B63" s="32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4"/>
    </row>
    <row r="67" spans="3:17" x14ac:dyDescent="0.3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3:17" x14ac:dyDescent="0.3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3:17" x14ac:dyDescent="0.3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3:17" x14ac:dyDescent="0.3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3:17" x14ac:dyDescent="0.3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</sheetData>
  <mergeCells count="23">
    <mergeCell ref="A58:B58"/>
    <mergeCell ref="A59:B59"/>
    <mergeCell ref="A60:B60"/>
    <mergeCell ref="A61:B61"/>
    <mergeCell ref="A62:B62"/>
    <mergeCell ref="A57:B57"/>
    <mergeCell ref="A24:B24"/>
    <mergeCell ref="A25:B25"/>
    <mergeCell ref="A28:B28"/>
    <mergeCell ref="A35:B35"/>
    <mergeCell ref="A42:B42"/>
    <mergeCell ref="A45:B45"/>
    <mergeCell ref="A49:B49"/>
    <mergeCell ref="A50:B50"/>
    <mergeCell ref="A51:B51"/>
    <mergeCell ref="A52:B52"/>
    <mergeCell ref="A53:B53"/>
    <mergeCell ref="A23:B23"/>
    <mergeCell ref="A1:R1"/>
    <mergeCell ref="A2:R2"/>
    <mergeCell ref="A3:R3"/>
    <mergeCell ref="A13:B13"/>
    <mergeCell ref="A19:B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1" ma:contentTypeDescription="Create a new document." ma:contentTypeScope="" ma:versionID="12fa6f7a40142e0f5d089fa28378b760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6e700c2fc05273d73e5555ef4cb842d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7_sp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7_sp8" ma:index="12" nillable="true" ma:displayName="Person or Group" ma:list="UserInfo" ma:internalName="_x0067_sp8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7_sp8 xmlns="785685f2-c2e1-4352-89aa-3faca8eaba52">
      <UserInfo>
        <DisplayName/>
        <AccountId xsi:nil="true"/>
        <AccountType/>
      </UserInfo>
    </_x0067_sp8>
  </documentManagement>
</p:properties>
</file>

<file path=customXml/itemProps1.xml><?xml version="1.0" encoding="utf-8"?>
<ds:datastoreItem xmlns:ds="http://schemas.openxmlformats.org/officeDocument/2006/customXml" ds:itemID="{3B348806-B944-4121-AED2-0CDEB012CF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929E64-9787-4BC0-B3A8-4B421A256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99545-AB61-478B-BCE3-CCA892DBFE5E}">
  <ds:schemaRefs>
    <ds:schemaRef ds:uri="http://schemas.microsoft.com/office/2006/metadata/properties"/>
    <ds:schemaRef ds:uri="http://schemas.microsoft.com/office/infopath/2007/PartnerControls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2022-01-28T04:03:05Z</dcterms:created>
  <dcterms:modified xsi:type="dcterms:W3CDTF">2022-02-02T22:49:46Z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</Properties>
</file>