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rojects\PWRPA\219 PWRPA\2.6 Reporting\CEC\Supply Forms - IEPR\2021\"/>
    </mc:Choice>
  </mc:AlternateContent>
  <xr:revisionPtr revIDLastSave="0" documentId="13_ncr:1_{74F95392-3474-4F28-985B-20FFB071000F}" xr6:coauthVersionLast="47" xr6:coauthVersionMax="47" xr10:uidLastSave="{00000000-0000-0000-0000-000000000000}"/>
  <bookViews>
    <workbookView xWindow="-120" yWindow="-120" windowWidth="29040" windowHeight="15840" tabRatio="574" activeTab="4" xr2:uid="{00000000-000D-0000-FFFF-FFFF00000000}"/>
  </bookViews>
  <sheets>
    <sheet name="Admin Info" sheetId="1" r:id="rId1"/>
    <sheet name="S-1_REQUIREMENT" sheetId="2" r:id="rId2"/>
    <sheet name="S-2_SUPPLY" sheetId="7" r:id="rId3"/>
    <sheet name="S-3 Small POU Hourly Loads" sheetId="4" r:id="rId4"/>
    <sheet name="S-5 Table" sheetId="5" r:id="rId5"/>
    <sheet name="Sheet1" sheetId="6" state="hidden" r:id="rId6"/>
  </sheets>
  <definedNames>
    <definedName name="_xlnm.Print_Area" localSheetId="3">'S-3 Small POU Hourly Loads'!$A$1:$C$55</definedName>
    <definedName name="_xlnm.Print_Area" localSheetId="4">'S-5 Table'!$A$1:$L$21</definedName>
    <definedName name="_xlnm.Print_Titles" localSheetId="1">'S-1_REQUIREMENT'!$9:$9</definedName>
    <definedName name="_xlnm.Print_Titles" localSheetId="2">'S-2_SUPPLY'!#REF!</definedName>
    <definedName name="_xlnm.Print_Titles" localSheetId="4">'S-5 Table'!$8:$8</definedName>
    <definedName name="Z_046A23F8_4D15_41E0_A67E_1D05CF2E9CA4_.wvu.PrintArea" localSheetId="3" hidden="1">'S-3 Small POU Hourly Loads'!$A$1:$C$55</definedName>
    <definedName name="Z_046A23F8_4D15_41E0_A67E_1D05CF2E9CA4_.wvu.PrintArea" localSheetId="4" hidden="1">'S-5 Table'!$A$1:$L$21</definedName>
    <definedName name="Z_046A23F8_4D15_41E0_A67E_1D05CF2E9CA4_.wvu.PrintTitles" localSheetId="1" hidden="1">'S-1_REQUIREMENT'!$9:$9</definedName>
    <definedName name="Z_046A23F8_4D15_41E0_A67E_1D05CF2E9CA4_.wvu.PrintTitles" localSheetId="2" hidden="1">'S-2_SUPPLY'!#REF!</definedName>
    <definedName name="Z_046A23F8_4D15_41E0_A67E_1D05CF2E9CA4_.wvu.PrintTitles" localSheetId="4" hidden="1">'S-5 Table'!$8:$8</definedName>
    <definedName name="Z_3EAFDB81_3C7B_4EC4_BD53_8A6926C61C4D_.wvu.PrintArea" localSheetId="3" hidden="1">'S-3 Small POU Hourly Loads'!$A$1:$C$55</definedName>
    <definedName name="Z_3EAFDB81_3C7B_4EC4_BD53_8A6926C61C4D_.wvu.PrintArea" localSheetId="4" hidden="1">'S-5 Table'!$A$1:$X$21</definedName>
    <definedName name="Z_3EAFDB81_3C7B_4EC4_BD53_8A6926C61C4D_.wvu.PrintTitles" localSheetId="1" hidden="1">'S-1_REQUIREMENT'!$9:$9</definedName>
    <definedName name="Z_3EAFDB81_3C7B_4EC4_BD53_8A6926C61C4D_.wvu.PrintTitles" localSheetId="2" hidden="1">'S-2_SUPPLY'!#REF!</definedName>
    <definedName name="Z_3EAFDB81_3C7B_4EC4_BD53_8A6926C61C4D_.wvu.PrintTitles" localSheetId="4" hidden="1">'S-5 Table'!$8:$8</definedName>
    <definedName name="Z_64772366_36BC_426A_A6F2_6C493B087EAF_.wvu.PrintArea" localSheetId="3" hidden="1">'S-3 Small POU Hourly Loads'!$A$1:$C$55</definedName>
    <definedName name="Z_64772366_36BC_426A_A6F2_6C493B087EAF_.wvu.PrintArea" localSheetId="4" hidden="1">'S-5 Table'!$A$1:$L$21</definedName>
    <definedName name="Z_64772366_36BC_426A_A6F2_6C493B087EAF_.wvu.PrintTitles" localSheetId="1" hidden="1">'S-1_REQUIREMENT'!$9:$9</definedName>
    <definedName name="Z_64772366_36BC_426A_A6F2_6C493B087EAF_.wvu.PrintTitles" localSheetId="2" hidden="1">'S-2_SUPPLY'!#REF!</definedName>
    <definedName name="Z_64772366_36BC_426A_A6F2_6C493B087EAF_.wvu.PrintTitles" localSheetId="4" hidden="1">'S-5 Table'!$8:$8</definedName>
    <definedName name="Z_936D601A_6161_408D_BD38_CA4C61557536_.wvu.PrintArea" localSheetId="3" hidden="1">'S-3 Small POU Hourly Loads'!$A$1:$C$55</definedName>
    <definedName name="Z_936D601A_6161_408D_BD38_CA4C61557536_.wvu.PrintArea" localSheetId="4" hidden="1">'S-5 Table'!$A$1:$L$21</definedName>
    <definedName name="Z_936D601A_6161_408D_BD38_CA4C61557536_.wvu.PrintTitles" localSheetId="1" hidden="1">'S-1_REQUIREMENT'!$9:$9</definedName>
    <definedName name="Z_936D601A_6161_408D_BD38_CA4C61557536_.wvu.PrintTitles" localSheetId="2" hidden="1">'S-2_SUPPLY'!#REF!</definedName>
    <definedName name="Z_936D601A_6161_408D_BD38_CA4C61557536_.wvu.PrintTitles" localSheetId="4" hidden="1">'S-5 Table'!$8:$8</definedName>
    <definedName name="Z_D085756B_D7D4_4919_A459_2691A20BD52B_.wvu.PrintArea" localSheetId="3" hidden="1">'S-3 Small POU Hourly Loads'!$A$1:$C$55</definedName>
    <definedName name="Z_D085756B_D7D4_4919_A459_2691A20BD52B_.wvu.PrintArea" localSheetId="4" hidden="1">'S-5 Table'!$A$1:$L$21</definedName>
    <definedName name="Z_D085756B_D7D4_4919_A459_2691A20BD52B_.wvu.PrintTitles" localSheetId="1" hidden="1">'S-1_REQUIREMENT'!$9:$9</definedName>
    <definedName name="Z_D085756B_D7D4_4919_A459_2691A20BD52B_.wvu.PrintTitles" localSheetId="2" hidden="1">'S-2_SUPPLY'!#REF!</definedName>
    <definedName name="Z_D085756B_D7D4_4919_A459_2691A20BD52B_.wvu.PrintTitles" localSheetId="4" hidden="1">'S-5 Table'!$8:$8</definedName>
    <definedName name="Z_E9B99297_6681_430B_B37D_6F2642738440_.wvu.PrintArea" localSheetId="3" hidden="1">'S-3 Small POU Hourly Loads'!$A$1:$C$55</definedName>
    <definedName name="Z_E9B99297_6681_430B_B37D_6F2642738440_.wvu.PrintArea" localSheetId="4" hidden="1">'S-5 Table'!$A$1:$L$21</definedName>
    <definedName name="Z_E9B99297_6681_430B_B37D_6F2642738440_.wvu.PrintTitles" localSheetId="1" hidden="1">'S-1_REQUIREMENT'!$9:$9</definedName>
    <definedName name="Z_E9B99297_6681_430B_B37D_6F2642738440_.wvu.PrintTitles" localSheetId="2" hidden="1">'S-2_SUPPLY'!#REF!</definedName>
    <definedName name="Z_E9B99297_6681_430B_B37D_6F2642738440_.wvu.PrintTitles" localSheetId="4" hidden="1">'S-5 Table'!$8:$8</definedName>
  </definedNames>
  <calcPr calcId="191029"/>
  <customWorkbookViews>
    <customWorkbookView name="Hingtgen, John@Energy - Personal View" guid="{E9B99297-6681-430B-B37D-6F2642738440}" mergeInterval="0" personalView="1" maximized="1" xWindow="1271" yWindow="-9" windowWidth="1298" windowHeight="1042" tabRatio="574" activeSheetId="1"/>
    <customWorkbookView name="bcrume - Personal View" guid="{64772366-36BC-426A-A6F2-6C493B087EAF}" mergeInterval="0" personalView="1" maximized="1" windowWidth="1920" windowHeight="893" tabRatio="574" activeSheetId="2"/>
    <customWorkbookView name="mpryor - Personal View" guid="{936D601A-6161-408D-BD38-CA4C61557536}" mergeInterval="0" personalView="1" maximized="1" windowWidth="1916" windowHeight="911" tabRatio="574" activeSheetId="2"/>
    <customWorkbookView name="Micsunescu, Cora@Energy - Personal View" guid="{3EAFDB81-3C7B-4EC4-BD53-8A6926C61C4D}" mergeInterval="0" personalView="1" maximized="1" windowWidth="1916" windowHeight="829" tabRatio="574" activeSheetId="1"/>
    <customWorkbookView name="JH - Personal View" guid="{046A23F8-4D15-41E0-A67E-1D05CF2E9CA4}" mergeInterval="0" personalView="1" maximized="1" windowWidth="1280" windowHeight="669" tabRatio="574" activeSheetId="3"/>
    <customWorkbookView name="Robert Kennedy - Personal View" guid="{D085756B-D7D4-4919-A459-2691A20BD52B}" mergeInterval="0" personalView="1" maximized="1" xWindow="-8" yWindow="-8" windowWidth="1040" windowHeight="1256" tabRatio="574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40" i="7" l="1"/>
  <c r="Z40" i="7" s="1"/>
  <c r="AA40" i="7" s="1"/>
  <c r="AB40" i="7" s="1"/>
  <c r="AC40" i="7" s="1"/>
  <c r="AD40" i="7" s="1"/>
  <c r="AE40" i="7" s="1"/>
  <c r="X40" i="7"/>
  <c r="B15" i="5"/>
  <c r="A15" i="5"/>
  <c r="B13" i="5"/>
  <c r="A13" i="5"/>
  <c r="W30" i="7"/>
  <c r="X30" i="7"/>
  <c r="Y30" i="7"/>
  <c r="Z30" i="7"/>
  <c r="AA30" i="7"/>
  <c r="AB30" i="7"/>
  <c r="AC30" i="7"/>
  <c r="AD30" i="7"/>
  <c r="AE30" i="7"/>
  <c r="V30" i="7"/>
  <c r="Y36" i="7"/>
  <c r="Z36" i="7" s="1"/>
  <c r="AA36" i="7" s="1"/>
  <c r="AB36" i="7" s="1"/>
  <c r="AC36" i="7" s="1"/>
  <c r="AD36" i="7" s="1"/>
  <c r="AE36" i="7" s="1"/>
  <c r="X36" i="7"/>
  <c r="W36" i="7"/>
  <c r="W34" i="7"/>
  <c r="X34" i="7"/>
  <c r="Y34" i="7"/>
  <c r="Z34" i="7"/>
  <c r="AA34" i="7"/>
  <c r="AB34" i="7"/>
  <c r="AC34" i="7"/>
  <c r="AD34" i="7"/>
  <c r="AE34" i="7"/>
  <c r="V34" i="7"/>
  <c r="W33" i="7"/>
  <c r="X33" i="7"/>
  <c r="Y33" i="7"/>
  <c r="Z33" i="7"/>
  <c r="AA33" i="7" s="1"/>
  <c r="AB33" i="7" s="1"/>
  <c r="AC33" i="7" s="1"/>
  <c r="AD33" i="7" s="1"/>
  <c r="AE33" i="7" s="1"/>
  <c r="W35" i="7"/>
  <c r="X35" i="7"/>
  <c r="Y35" i="7"/>
  <c r="Z35" i="7"/>
  <c r="AA35" i="7" s="1"/>
  <c r="AB35" i="7" s="1"/>
  <c r="AC35" i="7" s="1"/>
  <c r="AD35" i="7" s="1"/>
  <c r="AE35" i="7" s="1"/>
  <c r="V35" i="7"/>
  <c r="V33" i="7"/>
  <c r="X31" i="7"/>
  <c r="Y31" i="7"/>
  <c r="Z31" i="7"/>
  <c r="AA31" i="7"/>
  <c r="AB31" i="7"/>
  <c r="AC31" i="7"/>
  <c r="AD31" i="7"/>
  <c r="AE31" i="7"/>
  <c r="W31" i="7"/>
  <c r="T24" i="7"/>
  <c r="G32" i="7" l="1"/>
  <c r="J36" i="2"/>
  <c r="K36" i="2"/>
  <c r="L36" i="2"/>
  <c r="M36" i="2"/>
  <c r="N36" i="2"/>
  <c r="O36" i="2"/>
  <c r="P36" i="2"/>
  <c r="Q36" i="2"/>
  <c r="R36" i="2"/>
  <c r="I36" i="2"/>
  <c r="J32" i="2"/>
  <c r="K32" i="2"/>
  <c r="L32" i="2"/>
  <c r="M32" i="2"/>
  <c r="N32" i="2"/>
  <c r="O32" i="2"/>
  <c r="P32" i="2"/>
  <c r="Q32" i="2"/>
  <c r="R32" i="2"/>
  <c r="I32" i="2"/>
  <c r="J30" i="2"/>
  <c r="K30" i="2"/>
  <c r="L30" i="2"/>
  <c r="M30" i="2"/>
  <c r="N30" i="2"/>
  <c r="O30" i="2"/>
  <c r="P30" i="2"/>
  <c r="Q30" i="2"/>
  <c r="R30" i="2"/>
  <c r="I30" i="2"/>
  <c r="K29" i="2"/>
  <c r="L29" i="2"/>
  <c r="M29" i="2"/>
  <c r="N29" i="2"/>
  <c r="O29" i="2"/>
  <c r="P29" i="2"/>
  <c r="Q29" i="2"/>
  <c r="R29" i="2"/>
  <c r="J29" i="2"/>
  <c r="L23" i="2"/>
  <c r="M23" i="2" s="1"/>
  <c r="N23" i="2" s="1"/>
  <c r="O23" i="2" s="1"/>
  <c r="P23" i="2" s="1"/>
  <c r="Q23" i="2" s="1"/>
  <c r="R23" i="2" s="1"/>
  <c r="K23" i="2"/>
  <c r="I20" i="2"/>
  <c r="J20" i="2" s="1"/>
  <c r="K20" i="2" s="1"/>
  <c r="L20" i="2" s="1"/>
  <c r="M20" i="2" s="1"/>
  <c r="N20" i="2" s="1"/>
  <c r="O20" i="2" s="1"/>
  <c r="P20" i="2" s="1"/>
  <c r="Q20" i="2" s="1"/>
  <c r="R20" i="2" s="1"/>
  <c r="H20" i="2"/>
  <c r="J18" i="2"/>
  <c r="K18" i="2" s="1"/>
  <c r="L18" i="2" s="1"/>
  <c r="M18" i="2" s="1"/>
  <c r="N18" i="2" s="1"/>
  <c r="O18" i="2" s="1"/>
  <c r="P18" i="2" s="1"/>
  <c r="Q18" i="2" s="1"/>
  <c r="R18" i="2" s="1"/>
  <c r="H14" i="2"/>
  <c r="I14" i="2"/>
  <c r="H12" i="2"/>
  <c r="I12" i="2"/>
  <c r="K12" i="2"/>
  <c r="K14" i="2" s="1"/>
  <c r="O12" i="2"/>
  <c r="O14" i="2" s="1"/>
  <c r="G12" i="2"/>
  <c r="G14" i="2" s="1"/>
  <c r="K11" i="2"/>
  <c r="L11" i="2"/>
  <c r="L12" i="2" s="1"/>
  <c r="L14" i="2" s="1"/>
  <c r="M11" i="2"/>
  <c r="M12" i="2" s="1"/>
  <c r="M14" i="2" s="1"/>
  <c r="N11" i="2"/>
  <c r="N12" i="2" s="1"/>
  <c r="N14" i="2" s="1"/>
  <c r="O11" i="2"/>
  <c r="P11" i="2"/>
  <c r="P12" i="2" s="1"/>
  <c r="P14" i="2" s="1"/>
  <c r="Q11" i="2"/>
  <c r="Q12" i="2" s="1"/>
  <c r="Q14" i="2" s="1"/>
  <c r="R11" i="2"/>
  <c r="R12" i="2" s="1"/>
  <c r="R14" i="2" s="1"/>
  <c r="J11" i="2"/>
  <c r="J12" i="2" s="1"/>
  <c r="J14" i="2" s="1"/>
  <c r="B12" i="5"/>
  <c r="A12" i="5"/>
  <c r="A17" i="5" l="1"/>
  <c r="B17" i="5"/>
  <c r="U44" i="7"/>
  <c r="V44" i="7"/>
  <c r="W44" i="7"/>
  <c r="X44" i="7"/>
  <c r="Y44" i="7"/>
  <c r="Z44" i="7"/>
  <c r="AA44" i="7"/>
  <c r="AB44" i="7"/>
  <c r="AC44" i="7"/>
  <c r="AD44" i="7"/>
  <c r="AE44" i="7"/>
  <c r="T44" i="7"/>
  <c r="H44" i="7"/>
  <c r="I44" i="7"/>
  <c r="J44" i="7"/>
  <c r="K44" i="7"/>
  <c r="L44" i="7"/>
  <c r="M44" i="7"/>
  <c r="N44" i="7"/>
  <c r="O44" i="7"/>
  <c r="P44" i="7"/>
  <c r="Q44" i="7"/>
  <c r="R44" i="7"/>
  <c r="G44" i="7"/>
  <c r="H50" i="2" l="1"/>
  <c r="G50" i="2"/>
  <c r="G37" i="2"/>
  <c r="B14" i="5" l="1"/>
  <c r="B16" i="5"/>
  <c r="A14" i="5"/>
  <c r="A16" i="5"/>
  <c r="B10" i="5"/>
  <c r="B11" i="5"/>
  <c r="B9" i="5"/>
  <c r="A10" i="5"/>
  <c r="A11" i="5"/>
  <c r="A9" i="5"/>
  <c r="B19" i="4" l="1"/>
  <c r="B22" i="4" l="1"/>
  <c r="B21" i="4"/>
  <c r="B20" i="4"/>
  <c r="H38" i="7" l="1"/>
  <c r="AE38" i="7" l="1"/>
  <c r="AD38" i="7"/>
  <c r="AC38" i="7"/>
  <c r="AB38" i="7"/>
  <c r="AA38" i="7"/>
  <c r="Z38" i="7"/>
  <c r="Y38" i="7"/>
  <c r="X38" i="7"/>
  <c r="W38" i="7"/>
  <c r="V38" i="7"/>
  <c r="U38" i="7"/>
  <c r="T38" i="7"/>
  <c r="R38" i="7"/>
  <c r="Q38" i="7"/>
  <c r="P38" i="7"/>
  <c r="O38" i="7"/>
  <c r="N38" i="7"/>
  <c r="M38" i="7"/>
  <c r="L38" i="7"/>
  <c r="K38" i="7"/>
  <c r="J38" i="7"/>
  <c r="I38" i="7"/>
  <c r="G38" i="7"/>
  <c r="AE32" i="7"/>
  <c r="AD32" i="7"/>
  <c r="AC32" i="7"/>
  <c r="AB32" i="7"/>
  <c r="AA32" i="7"/>
  <c r="Z32" i="7"/>
  <c r="Y32" i="7"/>
  <c r="X32" i="7"/>
  <c r="W32" i="7"/>
  <c r="V32" i="7"/>
  <c r="U32" i="7"/>
  <c r="T32" i="7"/>
  <c r="R32" i="7"/>
  <c r="Q32" i="7"/>
  <c r="P32" i="7"/>
  <c r="O32" i="7"/>
  <c r="N32" i="7"/>
  <c r="M32" i="7"/>
  <c r="L32" i="7"/>
  <c r="K32" i="7"/>
  <c r="J32" i="7"/>
  <c r="I32" i="7"/>
  <c r="H32" i="7"/>
  <c r="AE24" i="7"/>
  <c r="AD24" i="7"/>
  <c r="AC24" i="7"/>
  <c r="AB24" i="7"/>
  <c r="AA24" i="7"/>
  <c r="Z24" i="7"/>
  <c r="Y24" i="7"/>
  <c r="X24" i="7"/>
  <c r="W24" i="7"/>
  <c r="V24" i="7"/>
  <c r="U24" i="7"/>
  <c r="R24" i="7"/>
  <c r="Q24" i="7"/>
  <c r="P24" i="7"/>
  <c r="O24" i="7"/>
  <c r="N24" i="7"/>
  <c r="M24" i="7"/>
  <c r="L24" i="7"/>
  <c r="K24" i="7"/>
  <c r="J24" i="7"/>
  <c r="I24" i="7"/>
  <c r="H24" i="7"/>
  <c r="G24" i="7"/>
  <c r="AE20" i="7"/>
  <c r="AD20" i="7"/>
  <c r="AC20" i="7"/>
  <c r="AB20" i="7"/>
  <c r="AA20" i="7"/>
  <c r="Z20" i="7"/>
  <c r="Y20" i="7"/>
  <c r="X20" i="7"/>
  <c r="W20" i="7"/>
  <c r="V20" i="7"/>
  <c r="U20" i="7"/>
  <c r="T20" i="7"/>
  <c r="R20" i="7"/>
  <c r="Q20" i="7"/>
  <c r="P20" i="7"/>
  <c r="O20" i="7"/>
  <c r="N20" i="7"/>
  <c r="M20" i="7"/>
  <c r="L20" i="7"/>
  <c r="K20" i="7"/>
  <c r="J20" i="7"/>
  <c r="I20" i="7"/>
  <c r="H20" i="7"/>
  <c r="G20" i="7"/>
  <c r="AE17" i="7"/>
  <c r="AD17" i="7"/>
  <c r="AC17" i="7"/>
  <c r="AB17" i="7"/>
  <c r="AA17" i="7"/>
  <c r="Z17" i="7"/>
  <c r="Y17" i="7"/>
  <c r="X17" i="7"/>
  <c r="W17" i="7"/>
  <c r="V17" i="7"/>
  <c r="U17" i="7"/>
  <c r="T17" i="7"/>
  <c r="R17" i="7"/>
  <c r="Q17" i="7"/>
  <c r="P17" i="7"/>
  <c r="O17" i="7"/>
  <c r="N17" i="7"/>
  <c r="M17" i="7"/>
  <c r="L17" i="7"/>
  <c r="K17" i="7"/>
  <c r="J17" i="7"/>
  <c r="I17" i="7"/>
  <c r="H17" i="7"/>
  <c r="G17" i="7"/>
  <c r="AE14" i="7"/>
  <c r="AD14" i="7"/>
  <c r="AC14" i="7"/>
  <c r="AB14" i="7"/>
  <c r="AA14" i="7"/>
  <c r="Z14" i="7"/>
  <c r="Y14" i="7"/>
  <c r="X14" i="7"/>
  <c r="W14" i="7"/>
  <c r="V14" i="7"/>
  <c r="U14" i="7"/>
  <c r="T14" i="7"/>
  <c r="R14" i="7"/>
  <c r="Q14" i="7"/>
  <c r="P14" i="7"/>
  <c r="O14" i="7"/>
  <c r="N14" i="7"/>
  <c r="M14" i="7"/>
  <c r="L14" i="7"/>
  <c r="K14" i="7"/>
  <c r="J14" i="7"/>
  <c r="I14" i="7"/>
  <c r="H14" i="7"/>
  <c r="G14" i="7"/>
  <c r="AE10" i="7"/>
  <c r="AD10" i="7"/>
  <c r="AC10" i="7"/>
  <c r="AB10" i="7"/>
  <c r="AA10" i="7"/>
  <c r="Z10" i="7"/>
  <c r="Y10" i="7"/>
  <c r="X10" i="7"/>
  <c r="W10" i="7"/>
  <c r="V10" i="7"/>
  <c r="U10" i="7"/>
  <c r="T10" i="7"/>
  <c r="R10" i="7"/>
  <c r="Q10" i="7"/>
  <c r="P10" i="7"/>
  <c r="O10" i="7"/>
  <c r="N10" i="7"/>
  <c r="M10" i="7"/>
  <c r="L10" i="7"/>
  <c r="K10" i="7"/>
  <c r="J10" i="7"/>
  <c r="I10" i="7"/>
  <c r="H10" i="7"/>
  <c r="G10" i="7"/>
  <c r="A5" i="7"/>
  <c r="G49" i="7" l="1"/>
  <c r="N49" i="7"/>
  <c r="R49" i="7"/>
  <c r="O49" i="7"/>
  <c r="W49" i="7"/>
  <c r="AE49" i="7"/>
  <c r="K49" i="7"/>
  <c r="AA49" i="7"/>
  <c r="I49" i="7"/>
  <c r="Q49" i="7"/>
  <c r="V49" i="7"/>
  <c r="AD49" i="7"/>
  <c r="J49" i="7"/>
  <c r="Z49" i="7"/>
  <c r="H49" i="7"/>
  <c r="P49" i="7"/>
  <c r="X49" i="7"/>
  <c r="L49" i="7"/>
  <c r="T49" i="7"/>
  <c r="AB49" i="7"/>
  <c r="Y49" i="7"/>
  <c r="M49" i="7"/>
  <c r="U49" i="7"/>
  <c r="AC49" i="7"/>
  <c r="B39" i="2" l="1"/>
  <c r="B37" i="2"/>
  <c r="K37" i="2" l="1"/>
  <c r="N37" i="2"/>
  <c r="I37" i="2"/>
  <c r="L19" i="2" l="1"/>
  <c r="L21" i="2" s="1"/>
  <c r="I19" i="2"/>
  <c r="J19" i="2" l="1"/>
  <c r="J21" i="2" s="1"/>
  <c r="P19" i="2"/>
  <c r="P21" i="2" s="1"/>
  <c r="Q19" i="2"/>
  <c r="Q21" i="2" s="1"/>
  <c r="G19" i="2"/>
  <c r="G21" i="2" s="1"/>
  <c r="G22" i="2" s="1"/>
  <c r="P22" i="2" l="1"/>
  <c r="P25" i="2" s="1"/>
  <c r="P50" i="7" s="1"/>
  <c r="P51" i="7" s="1"/>
  <c r="Q22" i="2"/>
  <c r="Q25" i="2" s="1"/>
  <c r="Q50" i="7" s="1"/>
  <c r="Q51" i="7" s="1"/>
  <c r="G25" i="2"/>
  <c r="G50" i="7" s="1"/>
  <c r="G51" i="7" s="1"/>
  <c r="Q37" i="2"/>
  <c r="Q39" i="2" s="1"/>
  <c r="AD50" i="7" s="1"/>
  <c r="AD51" i="7" s="1"/>
  <c r="R37" i="2"/>
  <c r="R39" i="2" s="1"/>
  <c r="AE50" i="7" s="1"/>
  <c r="AE51" i="7" s="1"/>
  <c r="G39" i="2" l="1"/>
  <c r="T50" i="7" s="1"/>
  <c r="T51" i="7" s="1"/>
  <c r="P37" i="2"/>
  <c r="P39" i="2" s="1"/>
  <c r="AC50" i="7" s="1"/>
  <c r="AC51" i="7" s="1"/>
  <c r="O37" i="2"/>
  <c r="N39" i="2"/>
  <c r="AA50" i="7" s="1"/>
  <c r="AA51" i="7" s="1"/>
  <c r="M37" i="2"/>
  <c r="M39" i="2" s="1"/>
  <c r="Z50" i="7" s="1"/>
  <c r="Z51" i="7" s="1"/>
  <c r="L37" i="2"/>
  <c r="L39" i="2" s="1"/>
  <c r="Y50" i="7" s="1"/>
  <c r="Y51" i="7" s="1"/>
  <c r="K39" i="2"/>
  <c r="X50" i="7" s="1"/>
  <c r="X51" i="7" s="1"/>
  <c r="J37" i="2"/>
  <c r="J39" i="2" s="1"/>
  <c r="W50" i="7" s="1"/>
  <c r="W51" i="7" s="1"/>
  <c r="I39" i="2"/>
  <c r="V50" i="7" s="1"/>
  <c r="V51" i="7" s="1"/>
  <c r="H37" i="2"/>
  <c r="H39" i="2" s="1"/>
  <c r="U50" i="7" s="1"/>
  <c r="U51" i="7" s="1"/>
  <c r="O39" i="2" l="1"/>
  <c r="AB50" i="7" s="1"/>
  <c r="AB51" i="7" s="1"/>
  <c r="H19" i="2" l="1"/>
  <c r="H21" i="2" s="1"/>
  <c r="A6" i="4"/>
  <c r="A6" i="5" l="1"/>
  <c r="R19" i="2" l="1"/>
  <c r="R21" i="2" s="1"/>
  <c r="O19" i="2"/>
  <c r="O21" i="2" s="1"/>
  <c r="N19" i="2"/>
  <c r="N21" i="2" s="1"/>
  <c r="M19" i="2"/>
  <c r="M21" i="2" s="1"/>
  <c r="L22" i="2"/>
  <c r="K19" i="2"/>
  <c r="K21" i="2" s="1"/>
  <c r="K22" i="2" s="1"/>
  <c r="J22" i="2"/>
  <c r="I21" i="2"/>
  <c r="I22" i="2" s="1"/>
  <c r="H22" i="2"/>
  <c r="H25" i="2" s="1"/>
  <c r="H50" i="7" s="1"/>
  <c r="H51" i="7" s="1"/>
  <c r="A6" i="2"/>
  <c r="M22" i="2" l="1"/>
  <c r="M25" i="2" s="1"/>
  <c r="M50" i="7" s="1"/>
  <c r="M51" i="7" s="1"/>
  <c r="I25" i="2"/>
  <c r="I50" i="7" s="1"/>
  <c r="I51" i="7" s="1"/>
  <c r="K25" i="2"/>
  <c r="K50" i="7" s="1"/>
  <c r="K51" i="7" s="1"/>
  <c r="O22" i="2"/>
  <c r="O25" i="2" s="1"/>
  <c r="O50" i="7" s="1"/>
  <c r="O51" i="7" s="1"/>
  <c r="J25" i="2"/>
  <c r="J50" i="7" s="1"/>
  <c r="J51" i="7" s="1"/>
  <c r="L25" i="2"/>
  <c r="L50" i="7" s="1"/>
  <c r="L51" i="7" s="1"/>
  <c r="N22" i="2"/>
  <c r="N25" i="2" s="1"/>
  <c r="N50" i="7" s="1"/>
  <c r="N51" i="7" s="1"/>
  <c r="R22" i="2"/>
  <c r="R25" i="2" s="1"/>
  <c r="R50" i="7" s="1"/>
  <c r="R51" i="7" s="1"/>
</calcChain>
</file>

<file path=xl/sharedStrings.xml><?xml version="1.0" encoding="utf-8"?>
<sst xmlns="http://schemas.openxmlformats.org/spreadsheetml/2006/main" count="411" uniqueCount="256">
  <si>
    <t>Biofuels</t>
  </si>
  <si>
    <t>Other</t>
  </si>
  <si>
    <t xml:space="preserve">Firm Sales Obligations </t>
  </si>
  <si>
    <t>Renewable DG Supply</t>
  </si>
  <si>
    <t>line</t>
  </si>
  <si>
    <t>Coincidence Adjustment (-)</t>
  </si>
  <si>
    <t>2a</t>
  </si>
  <si>
    <t>2b</t>
  </si>
  <si>
    <t>Forecast Total Energy Demand / Consumption</t>
  </si>
  <si>
    <t>Demand Response / Interruptible Programs (-)</t>
  </si>
  <si>
    <t>Coincident Peak-Hour Demand</t>
  </si>
  <si>
    <t>Date of Peak Load for Annual Peak Deliveries</t>
  </si>
  <si>
    <t>Adjusted Annual Peak Load</t>
  </si>
  <si>
    <t>Supplier / Seller:</t>
  </si>
  <si>
    <t xml:space="preserve">The time basis should be Pacific Standard Time (PST) throughout the entire year. </t>
  </si>
  <si>
    <t>Date (PST)</t>
  </si>
  <si>
    <t>Recorded Demand at Take Out (MW)</t>
  </si>
  <si>
    <t>Bold font cells sum automatically.</t>
  </si>
  <si>
    <t>Forecast Total Peak-Hour 1-in-2 Demand</t>
  </si>
  <si>
    <t>Specified Planning Reserve Margin</t>
  </si>
  <si>
    <t>Non-Renewable DG Supply</t>
  </si>
  <si>
    <t>Generic Non-Renewable Resources</t>
  </si>
  <si>
    <t>2019</t>
  </si>
  <si>
    <t>2020</t>
  </si>
  <si>
    <t>Add columns for any additional metered take-out points.</t>
  </si>
  <si>
    <t>For Publicly Owned LSEs with Annual Peak Loads under 200 MW not submitting demand forms</t>
  </si>
  <si>
    <t xml:space="preserve">Show the load measured at the balancing authority load take-out point (or points). </t>
  </si>
  <si>
    <t>Interruptible Load called on during that hour (+)</t>
  </si>
  <si>
    <t>2c</t>
  </si>
  <si>
    <t>2d</t>
  </si>
  <si>
    <t>2e</t>
  </si>
  <si>
    <t>Required Planning Reserve Margin</t>
  </si>
  <si>
    <t>Credit for Imports That Carry Reserves (-)</t>
  </si>
  <si>
    <t>Notes</t>
  </si>
  <si>
    <t>x</t>
  </si>
  <si>
    <t>Name of Load Serving Entity ("LSE")</t>
  </si>
  <si>
    <t>Title:</t>
  </si>
  <si>
    <t>Name:</t>
  </si>
  <si>
    <t>Telephone:</t>
  </si>
  <si>
    <t>Address:</t>
  </si>
  <si>
    <t>Address 2:</t>
  </si>
  <si>
    <t>City:</t>
  </si>
  <si>
    <t>State:</t>
  </si>
  <si>
    <t>Zip:</t>
  </si>
  <si>
    <t>Name of Resource Planning Coordinator</t>
  </si>
  <si>
    <t>Back-up / Additional Contact Persons for Questions about these Forms (Optional):</t>
  </si>
  <si>
    <t>Date Completed:</t>
  </si>
  <si>
    <t>Date Updated by LSE:</t>
  </si>
  <si>
    <t>Self-Generation and DG Adjustments</t>
  </si>
  <si>
    <t>Adjustments for Major Outages</t>
  </si>
  <si>
    <t>Contract Name:</t>
  </si>
  <si>
    <t>Annual Peak Load / Actual Metered Deliveries</t>
  </si>
  <si>
    <t>Historic LSE Peak Load:</t>
  </si>
  <si>
    <t>Hour Ending (PST)</t>
  </si>
  <si>
    <t>13a</t>
  </si>
  <si>
    <t>13b</t>
  </si>
  <si>
    <t>13c</t>
  </si>
  <si>
    <t>CA</t>
  </si>
  <si>
    <t>2021</t>
  </si>
  <si>
    <t>2022</t>
  </si>
  <si>
    <t>Notes (1):</t>
  </si>
  <si>
    <t>Notes (2):</t>
  </si>
  <si>
    <t>E-mail:</t>
  </si>
  <si>
    <t>2023</t>
  </si>
  <si>
    <t>2024</t>
  </si>
  <si>
    <t>State of California</t>
  </si>
  <si>
    <t>California Energy Commission</t>
  </si>
  <si>
    <t>ENERGY DEMAND CALCULATIONS</t>
  </si>
  <si>
    <t>PEAK LOAD CALCULATIONS</t>
  </si>
  <si>
    <t>2025</t>
  </si>
  <si>
    <t>2026</t>
  </si>
  <si>
    <t>Firm LSE Procurement Requirement</t>
  </si>
  <si>
    <t>Adjusted Demand: End-Use Customers</t>
  </si>
  <si>
    <t>Total Hydroelectric Supply</t>
  </si>
  <si>
    <t>Total Utility-Controlled Renewable Supply</t>
  </si>
  <si>
    <t>Total Renewable Contract Supply</t>
  </si>
  <si>
    <t>Total Other Bilateral Contract Supply</t>
  </si>
  <si>
    <t>Generic Renewable Supply</t>
  </si>
  <si>
    <t>Total Fossil Fuel Supply</t>
  </si>
  <si>
    <t>Total Nuclear Supply</t>
  </si>
  <si>
    <t>Total Qualifying Facility (QF) Contract Supply</t>
  </si>
  <si>
    <t>Total: Existing and Planned Supply</t>
  </si>
  <si>
    <t>Total MWh</t>
  </si>
  <si>
    <t>Average</t>
  </si>
  <si>
    <t>Minimum</t>
  </si>
  <si>
    <t>Maximum</t>
  </si>
  <si>
    <t>ESP Demand: Existing Customer Contracts</t>
  </si>
  <si>
    <t>ESP Demand: New and Renewed Contracts</t>
  </si>
  <si>
    <t>ESP Demand in PG&amp;E service area</t>
  </si>
  <si>
    <t>ESP Demand in SCE service area</t>
  </si>
  <si>
    <t>ESP Demand in SDG&amp;E service area</t>
  </si>
  <si>
    <t>Capacity (MW) Under Contract:</t>
  </si>
  <si>
    <t>Data input by User are in dark green font.</t>
  </si>
  <si>
    <t>Generating Unit(s) Specified</t>
  </si>
  <si>
    <t>Supply Resources(s) Balancing Area</t>
  </si>
  <si>
    <t>Contract Start Date</t>
  </si>
  <si>
    <t>Contract Expiration Date</t>
  </si>
  <si>
    <t>Contract / Agreement Products</t>
  </si>
  <si>
    <t>Do not delete any rows or columns or change headers.</t>
  </si>
  <si>
    <t>Plant/Unit Identifier- CEC ID</t>
  </si>
  <si>
    <t>Additional Achievable Energy Efficiency (-)</t>
  </si>
  <si>
    <t>Lines</t>
  </si>
  <si>
    <t>Fuel Type</t>
  </si>
  <si>
    <t>Yellow fills indicate confidentiality is being requested pursuant to Appendix A.</t>
  </si>
  <si>
    <t>Battery Storage</t>
  </si>
  <si>
    <t>Coal</t>
  </si>
  <si>
    <t>Natural Gas</t>
  </si>
  <si>
    <t>Nuclear</t>
  </si>
  <si>
    <t>Fuels</t>
  </si>
  <si>
    <t>Supply Resoucre(s) Delivery Zone/Point</t>
  </si>
  <si>
    <t>Plant/Unit Identifier- EIA ID</t>
  </si>
  <si>
    <t>Plant/Unit Identifier- CAISO ID</t>
  </si>
  <si>
    <t>2027</t>
  </si>
  <si>
    <t>2028</t>
  </si>
  <si>
    <t>MW</t>
  </si>
  <si>
    <t>Wind</t>
  </si>
  <si>
    <t>Geothermal</t>
  </si>
  <si>
    <t>Pump Storage</t>
  </si>
  <si>
    <t>Storage</t>
  </si>
  <si>
    <t>Solar PV</t>
  </si>
  <si>
    <t>Solar Thermal</t>
  </si>
  <si>
    <t>Large Hydroelectric (&gt;30)</t>
  </si>
  <si>
    <t>Small Hyrdroelectric (&lt;30)</t>
  </si>
  <si>
    <t>CAPACITY SUPPLY RESOURCES (MW)</t>
  </si>
  <si>
    <t>ENERGY SUPPLY RESOURCES (GWh)</t>
  </si>
  <si>
    <t>If load is reported for more than one LSE, load for each LSE should be reported in a separate column</t>
  </si>
  <si>
    <t>13d</t>
  </si>
  <si>
    <t>13e</t>
  </si>
  <si>
    <t>Capacity Procurment Requirement (MW)</t>
  </si>
  <si>
    <t>Energy Procurement Requirement (GWh)</t>
  </si>
  <si>
    <t>Adjustments for spring and fall daylight saving time have already been included in the form below.</t>
  </si>
  <si>
    <t>S-2 line</t>
  </si>
  <si>
    <t>1a</t>
  </si>
  <si>
    <t>1b</t>
  </si>
  <si>
    <t>1c</t>
  </si>
  <si>
    <t>1d</t>
  </si>
  <si>
    <t>3a</t>
  </si>
  <si>
    <t>3b</t>
  </si>
  <si>
    <t>3c</t>
  </si>
  <si>
    <t>4a</t>
  </si>
  <si>
    <t>4b</t>
  </si>
  <si>
    <t>4c</t>
  </si>
  <si>
    <t>4d</t>
  </si>
  <si>
    <t>5a</t>
  </si>
  <si>
    <t>5b</t>
  </si>
  <si>
    <t>5c</t>
  </si>
  <si>
    <t>5d</t>
  </si>
  <si>
    <t>5e</t>
  </si>
  <si>
    <t>5f</t>
  </si>
  <si>
    <t>5g</t>
  </si>
  <si>
    <t>5h</t>
  </si>
  <si>
    <t>6a</t>
  </si>
  <si>
    <t>6b</t>
  </si>
  <si>
    <t>6c</t>
  </si>
  <si>
    <t>6d</t>
  </si>
  <si>
    <t>6e</t>
  </si>
  <si>
    <t>7a</t>
  </si>
  <si>
    <t>7b</t>
  </si>
  <si>
    <t>7c</t>
  </si>
  <si>
    <t>7d</t>
  </si>
  <si>
    <t>7e</t>
  </si>
  <si>
    <t>7f</t>
  </si>
  <si>
    <t>CAPACITY/ENERGY BALANCE SUMMARY</t>
  </si>
  <si>
    <t>Solar</t>
  </si>
  <si>
    <t>CEC Form S-2: Capacity/Energy Supply Resources Form</t>
  </si>
  <si>
    <t xml:space="preserve">Administrative Information </t>
  </si>
  <si>
    <t xml:space="preserve">CEC S-1 Capacity/Energy Requirement Form </t>
  </si>
  <si>
    <t xml:space="preserve">CEC Form S-5: Bilateral Contracts Table </t>
  </si>
  <si>
    <t>Hour Ending for Annual Peak Deliveries</t>
  </si>
  <si>
    <t>2029</t>
  </si>
  <si>
    <t>2030</t>
  </si>
  <si>
    <t>Unit Contingent:</t>
  </si>
  <si>
    <t>ELECTRICITY RESOURCE PLANNING FORMS</t>
  </si>
  <si>
    <t xml:space="preserve">ELECTRICITY RESOURCE PLANNING FORMS </t>
  </si>
  <si>
    <t>Hydro Supply from Plants 30 MW or more</t>
  </si>
  <si>
    <t>Hydro Supply from Plants Less than 30 MW</t>
  </si>
  <si>
    <t>Contract Type</t>
  </si>
  <si>
    <t>Year 2019</t>
  </si>
  <si>
    <t>Year 2020</t>
  </si>
  <si>
    <t>CEC Form S-3: 2020 SMALL POU HOURLY LOADS</t>
  </si>
  <si>
    <t xml:space="preserve">Report actual hourly demand in calendar year 2020, in megawatts, for each hour of each day. </t>
  </si>
  <si>
    <t>Add rows to report all 8,760 hours in 2020.</t>
  </si>
  <si>
    <t xml:space="preserve">Begin with the hour that ended at 1 a.m. on January 1, 2020. </t>
  </si>
  <si>
    <t>2019              (Actual Capacity)</t>
  </si>
  <si>
    <t>2020              (Actual Capacity)</t>
  </si>
  <si>
    <t>2019            (Actual Supply)</t>
  </si>
  <si>
    <t>2020            (Actual Supply)</t>
  </si>
  <si>
    <t xml:space="preserve">Revised 3/2021. </t>
  </si>
  <si>
    <t>7g</t>
  </si>
  <si>
    <t>Total Exceptional Contracts</t>
  </si>
  <si>
    <t>7h</t>
  </si>
  <si>
    <t>S-1 Requirement</t>
  </si>
  <si>
    <t>S-2 Supply</t>
  </si>
  <si>
    <t>S-3 Small POU Hourly Loads</t>
  </si>
  <si>
    <t>S-5 Bilateral Contracts</t>
  </si>
  <si>
    <t>Application for Confidentiality</t>
  </si>
  <si>
    <t>Persons who prepared Supply Forms</t>
  </si>
  <si>
    <r>
      <t>Short-Term and Spot Market Purchases (</t>
    </r>
    <r>
      <rPr>
        <sz val="11"/>
        <color rgb="FFFF0000"/>
        <rFont val="Arial"/>
        <family val="2"/>
      </rPr>
      <t>and Sales</t>
    </r>
    <r>
      <rPr>
        <sz val="11"/>
        <rFont val="Arial"/>
        <family val="2"/>
      </rPr>
      <t>)</t>
    </r>
  </si>
  <si>
    <r>
      <t xml:space="preserve">Net Surplus </t>
    </r>
    <r>
      <rPr>
        <b/>
        <sz val="11"/>
        <color rgb="FFFF0000"/>
        <rFont val="Arial"/>
        <family val="2"/>
      </rPr>
      <t>(or Need)</t>
    </r>
  </si>
  <si>
    <t>(â Actual Load â)</t>
  </si>
  <si>
    <t>(Forecast Load ð )</t>
  </si>
  <si>
    <t>Power and Water Resources Pooling Authority (PWRPA)</t>
  </si>
  <si>
    <t>Cori Bradley</t>
  </si>
  <si>
    <t>Operations Manager</t>
  </si>
  <si>
    <t>916-405-8923</t>
  </si>
  <si>
    <t>3100 Zinfandel Drive</t>
  </si>
  <si>
    <t>Ste. 300</t>
  </si>
  <si>
    <t>Rancho Cordova</t>
  </si>
  <si>
    <t>cb@pwrpa.org</t>
  </si>
  <si>
    <t>Tracy Silva</t>
  </si>
  <si>
    <t>Staff Analyst</t>
  </si>
  <si>
    <t>916-714-1801</t>
  </si>
  <si>
    <t>S0537</t>
  </si>
  <si>
    <t>ASTORA_2_SOLAR2</t>
  </si>
  <si>
    <t>H0485</t>
  </si>
  <si>
    <t>GYSRVL_7_WSPRNG</t>
  </si>
  <si>
    <t>Solar: Astoria</t>
  </si>
  <si>
    <t>Small Hydro: Warm Springs</t>
  </si>
  <si>
    <t>Solar: Whitney Point</t>
  </si>
  <si>
    <t>S0564</t>
  </si>
  <si>
    <t>WHITNY_6_SOLAR</t>
  </si>
  <si>
    <t>Solar: Slate</t>
  </si>
  <si>
    <t>G1009</t>
  </si>
  <si>
    <t>LODIEC_2_PL1X2</t>
  </si>
  <si>
    <t>System: Bilateral Contract (Supplier Various)</t>
  </si>
  <si>
    <t>Recurrent Energy</t>
  </si>
  <si>
    <t>CAISO</t>
  </si>
  <si>
    <t>Sonoma County</t>
  </si>
  <si>
    <t>Unit Contingent</t>
  </si>
  <si>
    <t>NextEra</t>
  </si>
  <si>
    <t>NCPA</t>
  </si>
  <si>
    <t>Various Markters; Shell, NextEra, etc.</t>
  </si>
  <si>
    <t>LD Contract</t>
  </si>
  <si>
    <t>none</t>
  </si>
  <si>
    <t>POD_ASTORA_2_SOLAR2-APND</t>
  </si>
  <si>
    <t>PPA</t>
  </si>
  <si>
    <t>POD_GYSRVL_7_WSPRNG-APND</t>
  </si>
  <si>
    <t>SP15</t>
  </si>
  <si>
    <t>LODIEC_2_PL1X2-APND</t>
  </si>
  <si>
    <t>PSA</t>
  </si>
  <si>
    <t>NP15</t>
  </si>
  <si>
    <t>varies</t>
  </si>
  <si>
    <t>Fixed</t>
  </si>
  <si>
    <t>6/19//19</t>
  </si>
  <si>
    <t>Small Hydro/Large Hydro - WAPA</t>
  </si>
  <si>
    <t>Multiple</t>
  </si>
  <si>
    <t>multimpe</t>
  </si>
  <si>
    <t>Other - WAPA Hydro (small/large)</t>
  </si>
  <si>
    <r>
      <t>Natural Gas :</t>
    </r>
    <r>
      <rPr>
        <sz val="11"/>
        <color rgb="FF00B050"/>
        <rFont val="Arial"/>
        <family val="2"/>
      </rPr>
      <t xml:space="preserve"> Lodi Energy Center</t>
    </r>
  </si>
  <si>
    <t>PGE</t>
  </si>
  <si>
    <t>WAPA</t>
  </si>
  <si>
    <t>Various</t>
  </si>
  <si>
    <t>BANC</t>
  </si>
  <si>
    <t>Import at Tracy</t>
  </si>
  <si>
    <t>percent output</t>
  </si>
  <si>
    <t>tas@pwrpa.org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</si>
</sst>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3" formatCode="_(* #,##0.00_);_(* \(#,##0.00\);_(* &quot;-&quot;??_);_(@_)"/>
    <numFmt numFmtId="164" formatCode="[$-409]mmm\-yy;@"/>
    <numFmt numFmtId="165" formatCode="[$-409]mmmm\ d\,\ yyyy;@"/>
    <numFmt numFmtId="166" formatCode="mm/dd/yy"/>
    <numFmt numFmtId="167" formatCode="m/d/yyyy;@"/>
    <numFmt numFmtId="168" formatCode="0.0"/>
    <numFmt numFmtId="169" formatCode="#,##0.0"/>
    <numFmt numFmtId="170" formatCode="m/d/yy;@"/>
    <numFmt numFmtId="171" formatCode="_(* #,##0_);_(* \(#,##0\);_(* &quot;-&quot;??_);_(@_)"/>
  </numFmts>
  <fonts count="26" x14ac:knownFonts="1">
    <font>
      <sz val="12"/>
      <name val="Times New Roman"/>
    </font>
    <font>
      <sz val="12"/>
      <name val="Times New Roman"/>
      <family val="1"/>
    </font>
    <font>
      <sz val="8"/>
      <name val="Times New Roman"/>
      <family val="1"/>
    </font>
    <font>
      <sz val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indexed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rgb="FF008000"/>
      <name val="Arial"/>
      <family val="2"/>
    </font>
    <font>
      <sz val="12"/>
      <color rgb="FF0000FF"/>
      <name val="Arial"/>
      <family val="2"/>
    </font>
    <font>
      <sz val="11"/>
      <color rgb="FF008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b/>
      <sz val="11"/>
      <color rgb="FF0000FF"/>
      <name val="Arial"/>
      <family val="2"/>
    </font>
    <font>
      <sz val="11"/>
      <color rgb="FF0000FF"/>
      <name val="Arial"/>
      <family val="2"/>
    </font>
    <font>
      <sz val="12"/>
      <color theme="6" tint="-0.249977111117893"/>
      <name val="Arial"/>
      <family val="2"/>
    </font>
    <font>
      <b/>
      <sz val="11"/>
      <color indexed="10"/>
      <name val="Arial"/>
      <family val="2"/>
    </font>
    <font>
      <i/>
      <sz val="11"/>
      <name val="Arial"/>
      <family val="2"/>
    </font>
    <font>
      <sz val="11"/>
      <color rgb="FF0070C0"/>
      <name val="Arial"/>
      <family val="2"/>
    </font>
    <font>
      <sz val="10"/>
      <name val="Times New Roman"/>
      <family val="1"/>
    </font>
    <font>
      <sz val="11"/>
      <color rgb="FF00B050"/>
      <name val="Arial"/>
      <family val="2"/>
    </font>
    <font>
      <sz val="12"/>
      <color rgb="FF00B05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251">
    <xf numFmtId="0" fontId="0" fillId="0" borderId="0" xfId="0"/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Fill="1" applyAlignment="1">
      <alignment horizontal="left" vertical="center" wrapText="1" indent="1"/>
    </xf>
    <xf numFmtId="0" fontId="7" fillId="0" borderId="0" xfId="0" applyFont="1" applyAlignment="1">
      <alignment horizontal="left" vertical="center" wrapText="1" indent="1"/>
    </xf>
    <xf numFmtId="0" fontId="8" fillId="0" borderId="0" xfId="3" applyFont="1" applyFill="1" applyBorder="1" applyAlignment="1">
      <alignment horizontal="left" vertical="center" wrapText="1" indent="1"/>
    </xf>
    <xf numFmtId="0" fontId="8" fillId="0" borderId="0" xfId="0" applyFont="1" applyBorder="1" applyAlignment="1">
      <alignment vertical="center"/>
    </xf>
    <xf numFmtId="0" fontId="8" fillId="0" borderId="0" xfId="3" applyFont="1" applyFill="1" applyBorder="1" applyAlignment="1">
      <alignment vertical="center"/>
    </xf>
    <xf numFmtId="0" fontId="7" fillId="0" borderId="0" xfId="3" applyFont="1" applyFill="1" applyBorder="1" applyAlignment="1">
      <alignment horizontal="left" vertical="center" wrapText="1" indent="1"/>
    </xf>
    <xf numFmtId="0" fontId="7" fillId="0" borderId="1" xfId="3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left" vertical="center" wrapText="1" indent="1"/>
    </xf>
    <xf numFmtId="0" fontId="8" fillId="0" borderId="0" xfId="3" applyFont="1" applyAlignment="1">
      <alignment horizontal="left" vertical="center" wrapText="1" indent="1"/>
    </xf>
    <xf numFmtId="0" fontId="9" fillId="0" borderId="1" xfId="4" applyFont="1" applyFill="1" applyBorder="1" applyAlignment="1" applyProtection="1">
      <alignment horizontal="left" vertical="center" wrapText="1" indent="1"/>
    </xf>
    <xf numFmtId="14" fontId="7" fillId="0" borderId="1" xfId="3" applyNumberFormat="1" applyFont="1" applyFill="1" applyBorder="1" applyAlignment="1">
      <alignment horizontal="left" vertical="center" wrapText="1" indent="1"/>
    </xf>
    <xf numFmtId="0" fontId="8" fillId="0" borderId="1" xfId="0" applyNumberFormat="1" applyFont="1" applyFill="1" applyBorder="1" applyAlignment="1" applyProtection="1">
      <alignment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indent="1"/>
    </xf>
    <xf numFmtId="0" fontId="7" fillId="0" borderId="7" xfId="3" applyFont="1" applyFill="1" applyBorder="1" applyAlignment="1">
      <alignment horizontal="left" vertical="center" wrapText="1" indent="1"/>
    </xf>
    <xf numFmtId="0" fontId="8" fillId="0" borderId="1" xfId="3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 indent="1"/>
    </xf>
    <xf numFmtId="38" fontId="3" fillId="0" borderId="0" xfId="0" applyNumberFormat="1" applyFont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0" fillId="0" borderId="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indent="2"/>
    </xf>
    <xf numFmtId="0" fontId="3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indent="2"/>
    </xf>
    <xf numFmtId="38" fontId="10" fillId="0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vertical="center"/>
    </xf>
    <xf numFmtId="38" fontId="10" fillId="8" borderId="0" xfId="0" applyNumberFormat="1" applyFont="1" applyFill="1" applyBorder="1" applyAlignment="1">
      <alignment horizontal="left" vertical="center" indent="1"/>
    </xf>
    <xf numFmtId="0" fontId="3" fillId="8" borderId="0" xfId="0" applyFont="1" applyFill="1" applyBorder="1" applyAlignment="1">
      <alignment horizontal="left" vertical="center"/>
    </xf>
    <xf numFmtId="3" fontId="3" fillId="8" borderId="0" xfId="0" applyNumberFormat="1" applyFont="1" applyFill="1" applyBorder="1" applyAlignment="1">
      <alignment horizontal="left" vertical="center"/>
    </xf>
    <xf numFmtId="3" fontId="3" fillId="0" borderId="0" xfId="0" applyNumberFormat="1" applyFont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left" vertical="center" indent="1"/>
    </xf>
    <xf numFmtId="164" fontId="3" fillId="0" borderId="0" xfId="0" applyNumberFormat="1" applyFont="1" applyFill="1" applyBorder="1" applyAlignment="1">
      <alignment horizontal="left" vertical="center"/>
    </xf>
    <xf numFmtId="3" fontId="3" fillId="7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left" vertical="center"/>
    </xf>
    <xf numFmtId="16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indent="1"/>
    </xf>
    <xf numFmtId="0" fontId="10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 wrapText="1" indent="1"/>
    </xf>
    <xf numFmtId="38" fontId="3" fillId="3" borderId="3" xfId="0" applyNumberFormat="1" applyFont="1" applyFill="1" applyBorder="1" applyAlignment="1">
      <alignment horizontal="right"/>
    </xf>
    <xf numFmtId="0" fontId="3" fillId="3" borderId="3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0" borderId="0" xfId="0" applyFont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 indent="1"/>
    </xf>
    <xf numFmtId="38" fontId="14" fillId="9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>
      <alignment horizontal="right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left" vertical="center" wrapText="1" indent="1"/>
    </xf>
    <xf numFmtId="0" fontId="7" fillId="9" borderId="1" xfId="0" applyFont="1" applyFill="1" applyBorder="1" applyAlignment="1">
      <alignment horizontal="left" vertical="center" wrapText="1" inden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 indent="1"/>
    </xf>
    <xf numFmtId="9" fontId="14" fillId="0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 indent="1"/>
    </xf>
    <xf numFmtId="0" fontId="7" fillId="0" borderId="0" xfId="0" applyFont="1" applyAlignment="1">
      <alignment horizontal="center" vertical="center"/>
    </xf>
    <xf numFmtId="38" fontId="7" fillId="0" borderId="0" xfId="0" applyNumberFormat="1" applyFont="1" applyAlignment="1">
      <alignment vertical="center"/>
    </xf>
    <xf numFmtId="3" fontId="7" fillId="0" borderId="0" xfId="0" applyNumberFormat="1" applyFont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38" fontId="10" fillId="0" borderId="0" xfId="0" applyNumberFormat="1" applyFont="1" applyFill="1" applyBorder="1" applyAlignment="1">
      <alignment horizontal="left" vertical="center"/>
    </xf>
    <xf numFmtId="38" fontId="10" fillId="8" borderId="0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quotePrefix="1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164" fontId="3" fillId="0" borderId="4" xfId="0" applyNumberFormat="1" applyFont="1" applyFill="1" applyBorder="1" applyAlignment="1">
      <alignment horizontal="left" vertical="center" indent="1"/>
    </xf>
    <xf numFmtId="164" fontId="7" fillId="2" borderId="1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/>
    </xf>
    <xf numFmtId="164" fontId="7" fillId="6" borderId="1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left" vertical="center" wrapText="1" indent="1"/>
    </xf>
    <xf numFmtId="164" fontId="8" fillId="2" borderId="3" xfId="0" applyNumberFormat="1" applyFont="1" applyFill="1" applyBorder="1" applyAlignment="1">
      <alignment horizontal="left" vertical="center" wrapText="1" indent="1"/>
    </xf>
    <xf numFmtId="164" fontId="7" fillId="0" borderId="0" xfId="0" applyNumberFormat="1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Fill="1" applyBorder="1" applyAlignment="1">
      <alignment vertical="center"/>
    </xf>
    <xf numFmtId="38" fontId="7" fillId="0" borderId="1" xfId="0" applyNumberFormat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0" fontId="7" fillId="0" borderId="3" xfId="0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/>
    </xf>
    <xf numFmtId="3" fontId="14" fillId="0" borderId="1" xfId="0" applyNumberFormat="1" applyFont="1" applyFill="1" applyBorder="1" applyAlignment="1">
      <alignment horizontal="right"/>
    </xf>
    <xf numFmtId="3" fontId="14" fillId="9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8" fontId="8" fillId="0" borderId="1" xfId="0" applyNumberFormat="1" applyFont="1" applyFill="1" applyBorder="1" applyAlignment="1"/>
    <xf numFmtId="0" fontId="7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left" vertical="center" wrapText="1" indent="1"/>
    </xf>
    <xf numFmtId="0" fontId="7" fillId="3" borderId="4" xfId="0" applyFont="1" applyFill="1" applyBorder="1" applyAlignment="1">
      <alignment horizontal="left" vertical="center" wrapText="1" indent="1"/>
    </xf>
    <xf numFmtId="38" fontId="7" fillId="3" borderId="3" xfId="0" applyNumberFormat="1" applyFont="1" applyFill="1" applyBorder="1" applyAlignment="1">
      <alignment horizontal="right"/>
    </xf>
    <xf numFmtId="0" fontId="7" fillId="3" borderId="3" xfId="0" applyFont="1" applyFill="1" applyBorder="1" applyAlignment="1">
      <alignment horizontal="right"/>
    </xf>
    <xf numFmtId="164" fontId="8" fillId="4" borderId="3" xfId="0" applyNumberFormat="1" applyFont="1" applyFill="1" applyBorder="1" applyAlignment="1">
      <alignment horizontal="left" vertical="center" wrapText="1"/>
    </xf>
    <xf numFmtId="164" fontId="8" fillId="4" borderId="7" xfId="0" applyNumberFormat="1" applyFont="1" applyFill="1" applyBorder="1" applyAlignment="1">
      <alignment horizontal="left" vertical="center" wrapText="1"/>
    </xf>
    <xf numFmtId="164" fontId="8" fillId="4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7" xfId="0" applyNumberFormat="1" applyFont="1" applyBorder="1" applyAlignment="1">
      <alignment horizontal="left" vertical="center" wrapText="1" indent="1"/>
    </xf>
    <xf numFmtId="164" fontId="7" fillId="0" borderId="1" xfId="0" applyNumberFormat="1" applyFont="1" applyBorder="1" applyAlignment="1">
      <alignment horizontal="left" vertical="center"/>
    </xf>
    <xf numFmtId="164" fontId="7" fillId="0" borderId="1" xfId="0" applyNumberFormat="1" applyFont="1" applyBorder="1" applyAlignment="1">
      <alignment vertical="center"/>
    </xf>
    <xf numFmtId="164" fontId="7" fillId="0" borderId="3" xfId="0" applyNumberFormat="1" applyFont="1" applyBorder="1" applyAlignment="1">
      <alignment horizontal="left" vertical="center" wrapText="1" indent="1"/>
    </xf>
    <xf numFmtId="164" fontId="7" fillId="0" borderId="7" xfId="0" applyNumberFormat="1" applyFont="1" applyBorder="1" applyAlignment="1">
      <alignment horizontal="left" vertical="center" wrapText="1" indent="1"/>
    </xf>
    <xf numFmtId="38" fontId="14" fillId="0" borderId="1" xfId="0" applyNumberFormat="1" applyFont="1" applyFill="1" applyBorder="1" applyAlignment="1">
      <alignment horizontal="right" vertical="center"/>
    </xf>
    <xf numFmtId="38" fontId="14" fillId="0" borderId="1" xfId="0" applyNumberFormat="1" applyFont="1" applyFill="1" applyBorder="1" applyAlignment="1">
      <alignment vertical="center"/>
    </xf>
    <xf numFmtId="38" fontId="14" fillId="9" borderId="1" xfId="0" applyNumberFormat="1" applyFont="1" applyFill="1" applyBorder="1" applyAlignment="1">
      <alignment vertical="center"/>
    </xf>
    <xf numFmtId="38" fontId="8" fillId="0" borderId="1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8" fillId="6" borderId="3" xfId="0" applyNumberFormat="1" applyFont="1" applyFill="1" applyBorder="1" applyAlignment="1">
      <alignment horizontal="left" vertical="center" wrapText="1" indent="1"/>
    </xf>
    <xf numFmtId="164" fontId="8" fillId="6" borderId="7" xfId="0" applyNumberFormat="1" applyFont="1" applyFill="1" applyBorder="1" applyAlignment="1">
      <alignment horizontal="left" vertical="center" wrapText="1" indent="1"/>
    </xf>
    <xf numFmtId="0" fontId="8" fillId="6" borderId="1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left" vertical="center" wrapText="1" indent="1"/>
    </xf>
    <xf numFmtId="168" fontId="7" fillId="0" borderId="1" xfId="0" applyNumberFormat="1" applyFont="1" applyFill="1" applyBorder="1" applyAlignment="1">
      <alignment horizontal="right" vertical="center"/>
    </xf>
    <xf numFmtId="169" fontId="7" fillId="0" borderId="1" xfId="0" applyNumberFormat="1" applyFont="1" applyFill="1" applyBorder="1" applyAlignment="1">
      <alignment vertical="center"/>
    </xf>
    <xf numFmtId="170" fontId="7" fillId="0" borderId="1" xfId="0" applyNumberFormat="1" applyFont="1" applyFill="1" applyBorder="1" applyAlignment="1">
      <alignment horizontal="right" vertical="center"/>
    </xf>
    <xf numFmtId="3" fontId="7" fillId="0" borderId="1" xfId="0" applyNumberFormat="1" applyFont="1" applyFill="1" applyBorder="1" applyAlignment="1">
      <alignment vertical="center"/>
    </xf>
    <xf numFmtId="169" fontId="8" fillId="0" borderId="1" xfId="0" applyNumberFormat="1" applyFont="1" applyFill="1" applyBorder="1" applyAlignment="1">
      <alignment vertical="center"/>
    </xf>
    <xf numFmtId="0" fontId="7" fillId="0" borderId="5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4" fontId="8" fillId="0" borderId="2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164" fontId="8" fillId="4" borderId="2" xfId="0" applyNumberFormat="1" applyFont="1" applyFill="1" applyBorder="1" applyAlignment="1">
      <alignment vertical="center" wrapText="1"/>
    </xf>
    <xf numFmtId="164" fontId="7" fillId="0" borderId="2" xfId="0" applyNumberFormat="1" applyFont="1" applyBorder="1" applyAlignment="1">
      <alignment vertical="center" wrapText="1"/>
    </xf>
    <xf numFmtId="164" fontId="8" fillId="6" borderId="2" xfId="0" applyNumberFormat="1" applyFont="1" applyFill="1" applyBorder="1" applyAlignment="1">
      <alignment vertical="center" wrapText="1"/>
    </xf>
    <xf numFmtId="38" fontId="3" fillId="0" borderId="0" xfId="1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38" fontId="10" fillId="0" borderId="0" xfId="0" applyNumberFormat="1" applyFont="1" applyAlignment="1">
      <alignment horizontal="centerContinuous" vertical="center"/>
    </xf>
    <xf numFmtId="1" fontId="10" fillId="0" borderId="0" xfId="0" applyNumberFormat="1" applyFont="1" applyFill="1" applyAlignment="1">
      <alignment horizontal="center" vertical="center"/>
    </xf>
    <xf numFmtId="38" fontId="10" fillId="0" borderId="0" xfId="0" applyNumberFormat="1" applyFont="1" applyFill="1" applyAlignment="1">
      <alignment horizontal="centerContinuous" vertical="center"/>
    </xf>
    <xf numFmtId="1" fontId="3" fillId="0" borderId="0" xfId="0" applyNumberFormat="1" applyFont="1" applyFill="1" applyAlignment="1">
      <alignment horizontal="center" vertical="center"/>
    </xf>
    <xf numFmtId="38" fontId="3" fillId="0" borderId="0" xfId="0" applyNumberFormat="1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/>
    </xf>
    <xf numFmtId="38" fontId="3" fillId="0" borderId="1" xfId="1" applyNumberFormat="1" applyFont="1" applyFill="1" applyBorder="1" applyAlignment="1">
      <alignment horizontal="right" vertical="center"/>
    </xf>
    <xf numFmtId="0" fontId="19" fillId="0" borderId="0" xfId="0" applyFont="1" applyFill="1" applyAlignment="1">
      <alignment vertical="center"/>
    </xf>
    <xf numFmtId="1" fontId="10" fillId="5" borderId="1" xfId="0" applyNumberFormat="1" applyFont="1" applyFill="1" applyBorder="1" applyAlignment="1" applyProtection="1">
      <alignment horizontal="center" vertical="center" wrapText="1"/>
      <protection locked="0"/>
    </xf>
    <xf numFmtId="1" fontId="3" fillId="0" borderId="1" xfId="1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6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166" fontId="11" fillId="0" borderId="0" xfId="0" applyNumberFormat="1" applyFont="1" applyFill="1" applyBorder="1" applyAlignment="1">
      <alignment horizontal="left" vertical="center"/>
    </xf>
    <xf numFmtId="1" fontId="3" fillId="0" borderId="0" xfId="0" applyNumberFormat="1" applyFont="1" applyFill="1" applyAlignment="1">
      <alignment horizontal="left" vertical="center"/>
    </xf>
    <xf numFmtId="38" fontId="3" fillId="0" borderId="0" xfId="0" applyNumberFormat="1" applyFont="1" applyFill="1" applyAlignment="1">
      <alignment horizontal="left" vertical="center"/>
    </xf>
    <xf numFmtId="166" fontId="11" fillId="0" borderId="0" xfId="0" applyNumberFormat="1" applyFont="1" applyBorder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38" fontId="3" fillId="0" borderId="0" xfId="0" applyNumberFormat="1" applyFont="1" applyAlignment="1">
      <alignment horizontal="left" vertical="center"/>
    </xf>
    <xf numFmtId="0" fontId="10" fillId="5" borderId="1" xfId="0" applyFont="1" applyFill="1" applyBorder="1" applyAlignment="1" applyProtection="1">
      <alignment horizontal="center" vertical="center"/>
      <protection locked="0"/>
    </xf>
    <xf numFmtId="38" fontId="10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14" fontId="3" fillId="0" borderId="1" xfId="0" applyNumberFormat="1" applyFont="1" applyFill="1" applyBorder="1" applyAlignment="1">
      <alignment horizontal="right" vertical="center"/>
    </xf>
    <xf numFmtId="14" fontId="3" fillId="0" borderId="1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 indent="1"/>
    </xf>
    <xf numFmtId="167" fontId="7" fillId="0" borderId="0" xfId="0" applyNumberFormat="1" applyFont="1" applyBorder="1" applyAlignment="1">
      <alignment vertical="center"/>
    </xf>
    <xf numFmtId="0" fontId="20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 indent="1"/>
    </xf>
    <xf numFmtId="0" fontId="7" fillId="0" borderId="0" xfId="0" applyFont="1" applyFill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indent="1"/>
    </xf>
    <xf numFmtId="167" fontId="7" fillId="0" borderId="0" xfId="0" applyNumberFormat="1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7" fillId="8" borderId="0" xfId="0" applyFont="1" applyFill="1" applyBorder="1" applyAlignment="1">
      <alignment vertical="center"/>
    </xf>
    <xf numFmtId="0" fontId="22" fillId="8" borderId="4" xfId="0" applyFont="1" applyFill="1" applyBorder="1" applyAlignment="1">
      <alignment horizontal="left" vertical="center" wrapText="1" indent="1"/>
    </xf>
    <xf numFmtId="0" fontId="7" fillId="7" borderId="4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167" fontId="7" fillId="7" borderId="4" xfId="0" applyNumberFormat="1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2" applyFont="1" applyFill="1" applyBorder="1" applyAlignment="1">
      <alignment horizontal="left" vertical="center" indent="1"/>
    </xf>
    <xf numFmtId="0" fontId="7" fillId="0" borderId="1" xfId="2" applyFont="1" applyBorder="1" applyAlignment="1">
      <alignment horizontal="left" vertical="center" wrapText="1" indent="1"/>
    </xf>
    <xf numFmtId="167" fontId="7" fillId="0" borderId="1" xfId="0" applyNumberFormat="1" applyFont="1" applyBorder="1" applyAlignment="1">
      <alignment vertical="center"/>
    </xf>
    <xf numFmtId="0" fontId="7" fillId="0" borderId="0" xfId="0" applyFont="1"/>
    <xf numFmtId="0" fontId="7" fillId="0" borderId="1" xfId="0" applyFont="1" applyFill="1" applyBorder="1" applyAlignment="1">
      <alignment horizontal="left" vertical="center" indent="1"/>
    </xf>
    <xf numFmtId="0" fontId="7" fillId="0" borderId="6" xfId="2" applyFont="1" applyBorder="1" applyAlignment="1">
      <alignment horizontal="left" vertical="center" wrapText="1" indent="1"/>
    </xf>
    <xf numFmtId="0" fontId="7" fillId="0" borderId="6" xfId="0" applyFont="1" applyBorder="1" applyAlignment="1">
      <alignment vertical="center"/>
    </xf>
    <xf numFmtId="167" fontId="7" fillId="0" borderId="6" xfId="0" applyNumberFormat="1" applyFont="1" applyBorder="1" applyAlignment="1">
      <alignment vertical="center"/>
    </xf>
    <xf numFmtId="0" fontId="7" fillId="0" borderId="1" xfId="0" applyFont="1" applyBorder="1"/>
    <xf numFmtId="0" fontId="8" fillId="3" borderId="1" xfId="2" applyFont="1" applyFill="1" applyBorder="1" applyAlignment="1">
      <alignment horizontal="center" vertical="center" wrapText="1"/>
    </xf>
    <xf numFmtId="167" fontId="8" fillId="3" borderId="1" xfId="2" applyNumberFormat="1" applyFont="1" applyFill="1" applyBorder="1" applyAlignment="1">
      <alignment horizontal="center" vertical="center" wrapText="1"/>
    </xf>
    <xf numFmtId="0" fontId="8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21" fillId="0" borderId="4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7" fillId="0" borderId="6" xfId="0" applyFont="1" applyFill="1" applyBorder="1" applyAlignment="1">
      <alignment horizontal="left" vertical="center" indent="1"/>
    </xf>
    <xf numFmtId="0" fontId="7" fillId="0" borderId="0" xfId="2" applyFont="1" applyFill="1" applyBorder="1" applyAlignment="1">
      <alignment horizontal="left" vertical="center" indent="1"/>
    </xf>
    <xf numFmtId="0" fontId="7" fillId="0" borderId="0" xfId="2" applyFont="1" applyBorder="1" applyAlignment="1">
      <alignment horizontal="left" vertical="center" wrapText="1" indent="1"/>
    </xf>
    <xf numFmtId="0" fontId="7" fillId="0" borderId="0" xfId="0" applyFont="1" applyBorder="1"/>
    <xf numFmtId="0" fontId="7" fillId="0" borderId="0" xfId="2" applyFont="1" applyFill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6" xfId="2" applyFont="1" applyFill="1" applyBorder="1" applyAlignment="1">
      <alignment horizontal="left" vertical="center" indent="1"/>
    </xf>
    <xf numFmtId="0" fontId="7" fillId="0" borderId="2" xfId="0" applyFont="1" applyBorder="1" applyAlignment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7" borderId="0" xfId="0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 wrapText="1"/>
    </xf>
    <xf numFmtId="0" fontId="23" fillId="0" borderId="1" xfId="3" applyFont="1" applyBorder="1" applyAlignment="1">
      <alignment horizontal="left" vertical="center" wrapText="1" indent="1"/>
    </xf>
    <xf numFmtId="0" fontId="5" fillId="0" borderId="1" xfId="4" applyFill="1" applyBorder="1" applyAlignment="1" applyProtection="1">
      <alignment horizontal="left" vertical="center" wrapText="1" indent="1"/>
    </xf>
    <xf numFmtId="0" fontId="5" fillId="0" borderId="7" xfId="4" applyFill="1" applyBorder="1" applyAlignment="1" applyProtection="1">
      <alignment horizontal="left" vertical="center" wrapText="1" indent="1"/>
    </xf>
    <xf numFmtId="0" fontId="1" fillId="0" borderId="1" xfId="0" applyFont="1" applyBorder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167" fontId="1" fillId="0" borderId="1" xfId="0" applyNumberFormat="1" applyFont="1" applyBorder="1" applyAlignment="1">
      <alignment vertical="center"/>
    </xf>
    <xf numFmtId="40" fontId="12" fillId="0" borderId="1" xfId="1" applyNumberFormat="1" applyFont="1" applyBorder="1" applyAlignment="1">
      <alignment vertical="center"/>
    </xf>
    <xf numFmtId="40" fontId="3" fillId="0" borderId="1" xfId="1" applyNumberFormat="1" applyFont="1" applyBorder="1" applyAlignment="1">
      <alignment horizontal="right" vertical="center"/>
    </xf>
    <xf numFmtId="40" fontId="3" fillId="0" borderId="1" xfId="0" applyNumberFormat="1" applyFont="1" applyBorder="1" applyAlignment="1">
      <alignment vertical="center"/>
    </xf>
    <xf numFmtId="40" fontId="3" fillId="0" borderId="1" xfId="1" applyNumberFormat="1" applyFont="1" applyBorder="1" applyAlignment="1">
      <alignment vertical="center"/>
    </xf>
    <xf numFmtId="0" fontId="1" fillId="0" borderId="1" xfId="2" applyFont="1" applyBorder="1" applyAlignment="1">
      <alignment horizontal="left" vertical="center" wrapText="1" indent="1"/>
    </xf>
    <xf numFmtId="0" fontId="1" fillId="0" borderId="1" xfId="0" applyFont="1" applyBorder="1" applyAlignment="1">
      <alignment vertical="center"/>
    </xf>
    <xf numFmtId="0" fontId="0" fillId="0" borderId="1" xfId="0" applyBorder="1"/>
    <xf numFmtId="165" fontId="1" fillId="0" borderId="1" xfId="2" applyNumberFormat="1" applyFont="1" applyBorder="1" applyAlignment="1">
      <alignment horizontal="left" vertical="center" wrapText="1" indent="1"/>
    </xf>
    <xf numFmtId="167" fontId="0" fillId="0" borderId="1" xfId="0" applyNumberFormat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8" fillId="0" borderId="1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vertical="center" wrapText="1"/>
    </xf>
    <xf numFmtId="0" fontId="25" fillId="0" borderId="0" xfId="0" applyFont="1" applyAlignment="1">
      <alignment horizontal="left" vertical="center" wrapText="1" indent="1"/>
    </xf>
    <xf numFmtId="0" fontId="25" fillId="0" borderId="1" xfId="0" applyFont="1" applyBorder="1" applyAlignment="1">
      <alignment horizontal="left" vertical="center" wrapText="1" indent="1"/>
    </xf>
    <xf numFmtId="171" fontId="8" fillId="0" borderId="1" xfId="1" applyNumberFormat="1" applyFont="1" applyBorder="1" applyAlignment="1">
      <alignment horizontal="left" vertical="center" wrapText="1" indent="1"/>
    </xf>
  </cellXfs>
  <cellStyles count="5">
    <cellStyle name="Comma" xfId="1" builtinId="3"/>
    <cellStyle name="Hyperlink" xfId="4" builtinId="8"/>
    <cellStyle name="Normal" xfId="0" builtinId="0"/>
    <cellStyle name="Normal 2" xfId="3" xr:uid="{00000000-0005-0000-0000-000003000000}"/>
    <cellStyle name="Normal_S-5 Bilateral Contracts" xfId="2" xr:uid="{00000000-0005-0000-0000-000004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alignment horizontal="left" vertical="center" textRotation="0" wrapText="1" indent="1" justifyLastLine="0" shrinkToFit="0" readingOrder="0"/>
    </dxf>
  </dxfs>
  <tableStyles count="0" defaultTableStyle="TableStyleMedium9" defaultPivotStyle="PivotStyleLight16"/>
  <colors>
    <mruColors>
      <color rgb="FF0000FF"/>
      <color rgb="FFFFFF99"/>
      <color rgb="FFCC9900"/>
      <color rgb="FFFFFF66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339090</xdr:colOff>
      <xdr:row>0</xdr:row>
      <xdr:rowOff>72857</xdr:rowOff>
    </xdr:from>
    <xdr:to>
      <xdr:col>2</xdr:col>
      <xdr:colOff>1363980</xdr:colOff>
      <xdr:row>5</xdr:row>
      <xdr:rowOff>45720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061710" y="72857"/>
          <a:ext cx="1024890" cy="84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374650</xdr:colOff>
      <xdr:row>0</xdr:row>
      <xdr:rowOff>61383</xdr:rowOff>
    </xdr:from>
    <xdr:to>
      <xdr:col>6</xdr:col>
      <xdr:colOff>196215</xdr:colOff>
      <xdr:row>5</xdr:row>
      <xdr:rowOff>9647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878917" y="61383"/>
          <a:ext cx="1091565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52917</xdr:colOff>
      <xdr:row>0</xdr:row>
      <xdr:rowOff>154516</xdr:rowOff>
    </xdr:from>
    <xdr:to>
      <xdr:col>4</xdr:col>
      <xdr:colOff>285115</xdr:colOff>
      <xdr:row>5</xdr:row>
      <xdr:rowOff>102780</xdr:rowOff>
    </xdr:to>
    <xdr:pic>
      <xdr:nvPicPr>
        <xdr:cNvPr id="2" name="Picture 1" descr="California Energy Commission Log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420784" y="154516"/>
          <a:ext cx="1095798" cy="921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1667994</xdr:colOff>
      <xdr:row>0</xdr:row>
      <xdr:rowOff>44824</xdr:rowOff>
    </xdr:from>
    <xdr:to>
      <xdr:col>2</xdr:col>
      <xdr:colOff>2768026</xdr:colOff>
      <xdr:row>5</xdr:row>
      <xdr:rowOff>13746</xdr:rowOff>
    </xdr:to>
    <xdr:pic>
      <xdr:nvPicPr>
        <xdr:cNvPr id="3" name="Picture 2" descr="California Energy Commission Log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8370" y="44824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2606038</xdr:colOff>
      <xdr:row>0</xdr:row>
      <xdr:rowOff>91888</xdr:rowOff>
    </xdr:from>
    <xdr:to>
      <xdr:col>1</xdr:col>
      <xdr:colOff>3706070</xdr:colOff>
      <xdr:row>5</xdr:row>
      <xdr:rowOff>78739</xdr:rowOff>
    </xdr:to>
    <xdr:pic>
      <xdr:nvPicPr>
        <xdr:cNvPr id="7" name="Picture 6" descr="California Energy Commission Logo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1803" y="91888"/>
          <a:ext cx="1100032" cy="937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C903EDA-3813-45A4-8307-44A6436A769C}" name="Table3" displayName="Table3" ref="A10:F31" totalsRowShown="0" headerRowDxfId="7" dataDxfId="6" dataCellStyle="Normal 2">
  <autoFilter ref="A10:F31" xr:uid="{40B3D31D-E2B7-4CA6-80E3-C8D82CAB01E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xr3:uid="{F4950138-FE3C-47B6-85CA-35AE8ED9FA2B}" name="Persons who prepared Supply Forms" dataDxfId="5" dataCellStyle="Normal 2"/>
    <tableColumn id="2" xr3:uid="{6EFC00C1-073B-40F6-B91C-F8DBCF0FDA75}" name="S-1 Requirement" dataDxfId="4" dataCellStyle="Normal 2"/>
    <tableColumn id="3" xr3:uid="{69144813-E060-41F4-A24B-8FD5D0CAF1B6}" name="S-2 Supply" dataDxfId="3" dataCellStyle="Normal 2"/>
    <tableColumn id="4" xr3:uid="{AE7EF4E2-530F-456E-8AF8-02691122D80A}" name="S-3 Small POU Hourly Loads" dataDxfId="2" dataCellStyle="Normal 2"/>
    <tableColumn id="5" xr3:uid="{251DE173-3E3B-4BB2-B8F5-5DC3E91150A7}" name="S-5 Bilateral Contracts" dataDxfId="1" dataCellStyle="Normal 2"/>
    <tableColumn id="6" xr3:uid="{AD88C515-D2E1-43CA-9E8D-A77539A819C9}" name="Application for Confidentiality" dataDxfId="0" dataCellStyle="Normal 2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b@pwrpa.org" TargetMode="External"/><Relationship Id="rId13" Type="http://schemas.openxmlformats.org/officeDocument/2006/relationships/hyperlink" Target="mailto:tas@pwrpa.org" TargetMode="External"/><Relationship Id="rId3" Type="http://schemas.openxmlformats.org/officeDocument/2006/relationships/printerSettings" Target="../printerSettings/printerSettings3.bin"/><Relationship Id="rId7" Type="http://schemas.openxmlformats.org/officeDocument/2006/relationships/hyperlink" Target="mailto:cb@pwrpa.org" TargetMode="External"/><Relationship Id="rId12" Type="http://schemas.openxmlformats.org/officeDocument/2006/relationships/hyperlink" Target="mailto:tas@pwrpa.org" TargetMode="External"/><Relationship Id="rId17" Type="http://schemas.openxmlformats.org/officeDocument/2006/relationships/table" Target="../tables/table1.xml"/><Relationship Id="rId2" Type="http://schemas.openxmlformats.org/officeDocument/2006/relationships/printerSettings" Target="../printerSettings/printerSettings2.bin"/><Relationship Id="rId16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tas@pwrpa.org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7.bin"/><Relationship Id="rId10" Type="http://schemas.openxmlformats.org/officeDocument/2006/relationships/hyperlink" Target="mailto:cb@pwrpa.org" TargetMode="External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cb@pwrpa.org" TargetMode="External"/><Relationship Id="rId14" Type="http://schemas.openxmlformats.org/officeDocument/2006/relationships/hyperlink" Target="mailto:tas@pwrpa.or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4.xml"/><Relationship Id="rId3" Type="http://schemas.openxmlformats.org/officeDocument/2006/relationships/printerSettings" Target="../printerSettings/printerSettings18.bin"/><Relationship Id="rId7" Type="http://schemas.openxmlformats.org/officeDocument/2006/relationships/printerSettings" Target="../printerSettings/printerSettings22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6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5.xml"/><Relationship Id="rId3" Type="http://schemas.openxmlformats.org/officeDocument/2006/relationships/printerSettings" Target="../printerSettings/printerSettings25.bin"/><Relationship Id="rId7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Relationship Id="rId6" Type="http://schemas.openxmlformats.org/officeDocument/2006/relationships/printerSettings" Target="../printerSettings/printerSettings28.bin"/><Relationship Id="rId5" Type="http://schemas.openxmlformats.org/officeDocument/2006/relationships/printerSettings" Target="../printerSettings/printerSettings27.bin"/><Relationship Id="rId4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F32"/>
  <sheetViews>
    <sheetView showGridLines="0" zoomScaleNormal="100" workbookViewId="0">
      <selection activeCell="E23" sqref="E23:E31"/>
    </sheetView>
  </sheetViews>
  <sheetFormatPr defaultColWidth="9" defaultRowHeight="14.25" x14ac:dyDescent="0.25"/>
  <cols>
    <col min="1" max="1" width="51.5" style="4" customWidth="1"/>
    <col min="2" max="2" width="23.625" style="4" customWidth="1"/>
    <col min="3" max="3" width="22.5" style="4" customWidth="1"/>
    <col min="4" max="4" width="25.625" style="4" customWidth="1"/>
    <col min="5" max="5" width="23.625" style="4" customWidth="1"/>
    <col min="6" max="6" width="27.125" style="4" customWidth="1"/>
    <col min="7" max="16384" width="9" style="4"/>
  </cols>
  <sheetData>
    <row r="1" spans="1:6" x14ac:dyDescent="0.25">
      <c r="A1" s="2" t="s">
        <v>65</v>
      </c>
      <c r="B1" s="3"/>
    </row>
    <row r="2" spans="1:6" ht="15" x14ac:dyDescent="0.25">
      <c r="A2" s="2" t="s">
        <v>66</v>
      </c>
      <c r="B2" s="5"/>
    </row>
    <row r="3" spans="1:6" ht="15" x14ac:dyDescent="0.25">
      <c r="A3" s="6" t="s">
        <v>172</v>
      </c>
      <c r="B3" s="5"/>
    </row>
    <row r="4" spans="1:6" ht="15" x14ac:dyDescent="0.25">
      <c r="A4" s="7" t="s">
        <v>165</v>
      </c>
      <c r="B4" s="5"/>
    </row>
    <row r="5" spans="1:6" ht="15" x14ac:dyDescent="0.25">
      <c r="A5" s="8"/>
      <c r="B5" s="5"/>
    </row>
    <row r="6" spans="1:6" ht="25.5" x14ac:dyDescent="0.25">
      <c r="A6" s="19" t="s">
        <v>35</v>
      </c>
      <c r="B6" s="229" t="s">
        <v>201</v>
      </c>
    </row>
    <row r="7" spans="1:6" ht="15" x14ac:dyDescent="0.25">
      <c r="A7" s="19" t="s">
        <v>44</v>
      </c>
      <c r="B7" s="229" t="s">
        <v>202</v>
      </c>
    </row>
    <row r="8" spans="1:6" ht="15" x14ac:dyDescent="0.25">
      <c r="A8" s="5"/>
      <c r="B8" s="8"/>
    </row>
    <row r="9" spans="1:6" ht="15" x14ac:dyDescent="0.25">
      <c r="A9" s="11"/>
      <c r="B9" s="11"/>
    </row>
    <row r="10" spans="1:6" ht="15" x14ac:dyDescent="0.25">
      <c r="A10" s="14" t="s">
        <v>196</v>
      </c>
      <c r="B10" s="15" t="s">
        <v>191</v>
      </c>
      <c r="C10" s="16" t="s">
        <v>192</v>
      </c>
      <c r="D10" s="17" t="s">
        <v>193</v>
      </c>
      <c r="E10" s="16" t="s">
        <v>194</v>
      </c>
      <c r="F10" s="16" t="s">
        <v>195</v>
      </c>
    </row>
    <row r="11" spans="1:6" x14ac:dyDescent="0.25">
      <c r="A11" s="9" t="s">
        <v>37</v>
      </c>
      <c r="B11" s="229" t="s">
        <v>202</v>
      </c>
      <c r="C11" s="229" t="s">
        <v>202</v>
      </c>
      <c r="D11" s="229" t="s">
        <v>202</v>
      </c>
      <c r="E11" s="229" t="s">
        <v>202</v>
      </c>
      <c r="F11" s="10"/>
    </row>
    <row r="12" spans="1:6" x14ac:dyDescent="0.25">
      <c r="A12" s="9" t="s">
        <v>36</v>
      </c>
      <c r="B12" s="229" t="s">
        <v>203</v>
      </c>
      <c r="C12" s="229" t="s">
        <v>203</v>
      </c>
      <c r="D12" s="229" t="s">
        <v>203</v>
      </c>
      <c r="E12" s="229" t="s">
        <v>203</v>
      </c>
      <c r="F12" s="10"/>
    </row>
    <row r="13" spans="1:6" x14ac:dyDescent="0.25">
      <c r="A13" s="9" t="s">
        <v>62</v>
      </c>
      <c r="B13" s="230" t="s">
        <v>208</v>
      </c>
      <c r="C13" s="230" t="s">
        <v>208</v>
      </c>
      <c r="D13" s="230" t="s">
        <v>208</v>
      </c>
      <c r="E13" s="230" t="s">
        <v>208</v>
      </c>
      <c r="F13" s="12"/>
    </row>
    <row r="14" spans="1:6" x14ac:dyDescent="0.25">
      <c r="A14" s="9" t="s">
        <v>38</v>
      </c>
      <c r="B14" s="229" t="s">
        <v>204</v>
      </c>
      <c r="C14" s="229" t="s">
        <v>204</v>
      </c>
      <c r="D14" s="229" t="s">
        <v>204</v>
      </c>
      <c r="E14" s="229" t="s">
        <v>204</v>
      </c>
      <c r="F14" s="10"/>
    </row>
    <row r="15" spans="1:6" x14ac:dyDescent="0.25">
      <c r="A15" s="9" t="s">
        <v>39</v>
      </c>
      <c r="B15" s="229" t="s">
        <v>205</v>
      </c>
      <c r="C15" s="229" t="s">
        <v>205</v>
      </c>
      <c r="D15" s="229" t="s">
        <v>205</v>
      </c>
      <c r="E15" s="229" t="s">
        <v>205</v>
      </c>
      <c r="F15" s="10"/>
    </row>
    <row r="16" spans="1:6" x14ac:dyDescent="0.25">
      <c r="A16" s="9" t="s">
        <v>40</v>
      </c>
      <c r="B16" s="229" t="s">
        <v>206</v>
      </c>
      <c r="C16" s="229" t="s">
        <v>206</v>
      </c>
      <c r="D16" s="229" t="s">
        <v>206</v>
      </c>
      <c r="E16" s="229" t="s">
        <v>206</v>
      </c>
      <c r="F16" s="10"/>
    </row>
    <row r="17" spans="1:6" x14ac:dyDescent="0.25">
      <c r="A17" s="9" t="s">
        <v>41</v>
      </c>
      <c r="B17" s="229" t="s">
        <v>207</v>
      </c>
      <c r="C17" s="229" t="s">
        <v>207</v>
      </c>
      <c r="D17" s="229" t="s">
        <v>207</v>
      </c>
      <c r="E17" s="229" t="s">
        <v>207</v>
      </c>
      <c r="F17" s="10"/>
    </row>
    <row r="18" spans="1:6" x14ac:dyDescent="0.25">
      <c r="A18" s="9" t="s">
        <v>42</v>
      </c>
      <c r="B18" s="229" t="s">
        <v>57</v>
      </c>
      <c r="C18" s="229" t="s">
        <v>57</v>
      </c>
      <c r="D18" s="229" t="s">
        <v>57</v>
      </c>
      <c r="E18" s="229" t="s">
        <v>57</v>
      </c>
      <c r="F18" s="10"/>
    </row>
    <row r="19" spans="1:6" x14ac:dyDescent="0.25">
      <c r="A19" s="9" t="s">
        <v>43</v>
      </c>
      <c r="B19" s="229">
        <v>95670</v>
      </c>
      <c r="C19" s="229">
        <v>95670</v>
      </c>
      <c r="D19" s="229">
        <v>95670</v>
      </c>
      <c r="E19" s="229">
        <v>95670</v>
      </c>
      <c r="F19" s="10"/>
    </row>
    <row r="20" spans="1:6" x14ac:dyDescent="0.25">
      <c r="A20" s="9" t="s">
        <v>46</v>
      </c>
      <c r="B20" s="13"/>
      <c r="C20" s="13"/>
      <c r="D20" s="13"/>
      <c r="E20" s="13"/>
      <c r="F20" s="13"/>
    </row>
    <row r="21" spans="1:6" x14ac:dyDescent="0.25">
      <c r="A21" s="9" t="s">
        <v>47</v>
      </c>
      <c r="B21" s="13"/>
      <c r="C21" s="13"/>
      <c r="D21" s="13"/>
      <c r="E21" s="13"/>
      <c r="F21" s="13"/>
    </row>
    <row r="22" spans="1:6" ht="30" x14ac:dyDescent="0.25">
      <c r="A22" s="19" t="s">
        <v>45</v>
      </c>
      <c r="B22" s="8"/>
      <c r="C22" s="8"/>
      <c r="D22" s="8"/>
      <c r="E22" s="8"/>
      <c r="F22" s="8"/>
    </row>
    <row r="23" spans="1:6" x14ac:dyDescent="0.25">
      <c r="A23" s="9" t="s">
        <v>37</v>
      </c>
      <c r="B23" s="229" t="s">
        <v>209</v>
      </c>
      <c r="C23" s="229" t="s">
        <v>209</v>
      </c>
      <c r="D23" s="229" t="s">
        <v>209</v>
      </c>
      <c r="E23" s="229" t="s">
        <v>209</v>
      </c>
      <c r="F23" s="10"/>
    </row>
    <row r="24" spans="1:6" x14ac:dyDescent="0.25">
      <c r="A24" s="9" t="s">
        <v>36</v>
      </c>
      <c r="B24" s="229" t="s">
        <v>210</v>
      </c>
      <c r="C24" s="229" t="s">
        <v>210</v>
      </c>
      <c r="D24" s="229" t="s">
        <v>210</v>
      </c>
      <c r="E24" s="229" t="s">
        <v>210</v>
      </c>
      <c r="F24" s="10"/>
    </row>
    <row r="25" spans="1:6" x14ac:dyDescent="0.25">
      <c r="A25" s="9" t="s">
        <v>62</v>
      </c>
      <c r="B25" s="231" t="s">
        <v>255</v>
      </c>
      <c r="C25" s="231" t="s">
        <v>255</v>
      </c>
      <c r="D25" s="231" t="s">
        <v>255</v>
      </c>
      <c r="E25" s="231" t="s">
        <v>255</v>
      </c>
      <c r="F25" s="12"/>
    </row>
    <row r="26" spans="1:6" x14ac:dyDescent="0.25">
      <c r="A26" s="9" t="s">
        <v>38</v>
      </c>
      <c r="B26" s="18" t="s">
        <v>211</v>
      </c>
      <c r="C26" s="18" t="s">
        <v>211</v>
      </c>
      <c r="D26" s="18" t="s">
        <v>211</v>
      </c>
      <c r="E26" s="18" t="s">
        <v>211</v>
      </c>
      <c r="F26" s="10"/>
    </row>
    <row r="27" spans="1:6" x14ac:dyDescent="0.25">
      <c r="A27" s="9" t="s">
        <v>39</v>
      </c>
      <c r="B27" s="229" t="s">
        <v>205</v>
      </c>
      <c r="C27" s="229" t="s">
        <v>205</v>
      </c>
      <c r="D27" s="229" t="s">
        <v>205</v>
      </c>
      <c r="E27" s="229" t="s">
        <v>205</v>
      </c>
      <c r="F27" s="10"/>
    </row>
    <row r="28" spans="1:6" x14ac:dyDescent="0.25">
      <c r="A28" s="9" t="s">
        <v>40</v>
      </c>
      <c r="B28" s="229" t="s">
        <v>206</v>
      </c>
      <c r="C28" s="229" t="s">
        <v>206</v>
      </c>
      <c r="D28" s="229" t="s">
        <v>206</v>
      </c>
      <c r="E28" s="229" t="s">
        <v>206</v>
      </c>
      <c r="F28" s="10"/>
    </row>
    <row r="29" spans="1:6" x14ac:dyDescent="0.25">
      <c r="A29" s="9" t="s">
        <v>41</v>
      </c>
      <c r="B29" s="229" t="s">
        <v>207</v>
      </c>
      <c r="C29" s="229" t="s">
        <v>207</v>
      </c>
      <c r="D29" s="229" t="s">
        <v>207</v>
      </c>
      <c r="E29" s="229" t="s">
        <v>207</v>
      </c>
      <c r="F29" s="10"/>
    </row>
    <row r="30" spans="1:6" x14ac:dyDescent="0.25">
      <c r="A30" s="9" t="s">
        <v>42</v>
      </c>
      <c r="B30" s="229" t="s">
        <v>57</v>
      </c>
      <c r="C30" s="229" t="s">
        <v>57</v>
      </c>
      <c r="D30" s="229" t="s">
        <v>57</v>
      </c>
      <c r="E30" s="229" t="s">
        <v>57</v>
      </c>
      <c r="F30" s="10"/>
    </row>
    <row r="31" spans="1:6" x14ac:dyDescent="0.25">
      <c r="A31" s="9" t="s">
        <v>43</v>
      </c>
      <c r="B31" s="229">
        <v>95670</v>
      </c>
      <c r="C31" s="229">
        <v>95670</v>
      </c>
      <c r="D31" s="229">
        <v>95670</v>
      </c>
      <c r="E31" s="229">
        <v>95670</v>
      </c>
      <c r="F31" s="10"/>
    </row>
    <row r="32" spans="1:6" x14ac:dyDescent="0.25">
      <c r="A32" s="8"/>
      <c r="B32" s="8"/>
    </row>
  </sheetData>
  <customSheetViews>
    <customSheetView guid="{E9B99297-6681-430B-B37D-6F2642738440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1"/>
    </customSheetView>
    <customSheetView guid="{64772366-36BC-426A-A6F2-6C493B087EAF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2"/>
    </customSheetView>
    <customSheetView guid="{936D601A-6161-408D-BD38-CA4C61557536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3"/>
    </customSheetView>
    <customSheetView guid="{3EAFDB81-3C7B-4EC4-BD53-8A6926C61C4D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4"/>
    </customSheetView>
    <customSheetView guid="{046A23F8-4D15-41E0-A67E-1D05CF2E9CA4}">
      <pane xSplit="1" ySplit="7" topLeftCell="B8" activePane="bottomRight" state="frozen"/>
      <selection pane="bottomRight" activeCell="C27" sqref="C27"/>
      <pageMargins left="0.7" right="0.7" top="0.75" bottom="0.75" header="0.3" footer="0.3"/>
      <pageSetup pageOrder="overThenDown" orientation="landscape" r:id="rId5"/>
    </customSheetView>
    <customSheetView guid="{D085756B-D7D4-4919-A459-2691A20BD52B}">
      <pane xSplit="1" ySplit="7" topLeftCell="B8" activePane="bottomRight" state="frozen"/>
      <selection pane="bottomRight" activeCell="A8" sqref="A8"/>
      <pageMargins left="0.7" right="0.7" top="0.75" bottom="0.75" header="0.3" footer="0.3"/>
      <pageSetup pageOrder="overThenDown" orientation="landscape" r:id="rId6"/>
    </customSheetView>
  </customSheetViews>
  <hyperlinks>
    <hyperlink ref="B13" r:id="rId7" xr:uid="{65E45D79-7EE7-410F-9EFD-237D91BD7833}"/>
    <hyperlink ref="C13" r:id="rId8" xr:uid="{0AA281BA-EE20-4440-85D2-813DC9859B16}"/>
    <hyperlink ref="D13" r:id="rId9" xr:uid="{29FBC309-D356-4B66-94F3-1F46847E88A1}"/>
    <hyperlink ref="E13" r:id="rId10" xr:uid="{00BAFF6B-43FD-41D9-AD6C-ABCBD068BBA2}"/>
    <hyperlink ref="B25" r:id="rId11" xr:uid="{2D6221C7-6D51-46E9-A00C-7ED1EA4ED4D2}"/>
    <hyperlink ref="C25" r:id="rId12" xr:uid="{A4634879-6212-4AC9-9D02-C88F0A7236C7}"/>
    <hyperlink ref="D25" r:id="rId13" xr:uid="{54869F3C-4ABE-4A7B-8AC8-016E4E9956E4}"/>
    <hyperlink ref="E25" r:id="rId14" xr:uid="{BB8819FC-2304-4FC3-84E4-883441EE2904}"/>
  </hyperlinks>
  <pageMargins left="0.7" right="0.7" top="0.75" bottom="0.75" header="0.3" footer="0.3"/>
  <pageSetup scale="66" pageOrder="overThenDown" orientation="landscape" r:id="rId15"/>
  <drawing r:id="rId16"/>
  <tableParts count="1"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2"/>
    <pageSetUpPr fitToPage="1"/>
  </sheetPr>
  <dimension ref="A1:AC54"/>
  <sheetViews>
    <sheetView showGridLines="0" zoomScale="90" zoomScaleNormal="9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activeCell="G22" sqref="G22"/>
    </sheetView>
  </sheetViews>
  <sheetFormatPr defaultColWidth="9" defaultRowHeight="15" x14ac:dyDescent="0.25"/>
  <cols>
    <col min="1" max="1" width="5.5" style="59" bestFit="1" customWidth="1"/>
    <col min="2" max="2" width="40.25" style="58" customWidth="1"/>
    <col min="3" max="3" width="7" style="58" customWidth="1"/>
    <col min="4" max="4" width="3.375" style="58" customWidth="1"/>
    <col min="5" max="5" width="3.125" style="58" customWidth="1"/>
    <col min="6" max="6" width="3.25" style="58" customWidth="1"/>
    <col min="7" max="7" width="9.625" style="59" customWidth="1"/>
    <col min="8" max="8" width="9.625" style="60" customWidth="1"/>
    <col min="9" max="18" width="9.625" style="61" customWidth="1"/>
    <col min="19" max="19" width="3.625" style="54" customWidth="1"/>
    <col min="20" max="20" width="11.375" style="54" customWidth="1"/>
    <col min="21" max="33" width="9.625" style="54" customWidth="1"/>
    <col min="34" max="132" width="7.125" style="54" customWidth="1"/>
    <col min="133" max="16384" width="9" style="54"/>
  </cols>
  <sheetData>
    <row r="1" spans="1:29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29" s="24" customFormat="1" x14ac:dyDescent="0.25">
      <c r="A2" s="24" t="s">
        <v>66</v>
      </c>
      <c r="C2" s="21"/>
      <c r="D2" s="21"/>
      <c r="E2" s="21"/>
      <c r="F2" s="21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29" s="26" customFormat="1" ht="15.75" x14ac:dyDescent="0.25">
      <c r="A3" s="145" t="s">
        <v>172</v>
      </c>
      <c r="C3" s="25"/>
      <c r="D3" s="25"/>
      <c r="E3" s="25"/>
      <c r="F3" s="25"/>
      <c r="G3" s="20"/>
      <c r="H3" s="20"/>
    </row>
    <row r="4" spans="1:29" s="26" customFormat="1" ht="15.75" x14ac:dyDescent="0.25">
      <c r="A4" s="146" t="s">
        <v>166</v>
      </c>
      <c r="C4" s="27"/>
      <c r="D4" s="29"/>
      <c r="E4" s="29"/>
      <c r="F4" s="29"/>
      <c r="G4" s="20"/>
      <c r="H4" s="20"/>
    </row>
    <row r="5" spans="1:29" s="26" customFormat="1" ht="15.75" x14ac:dyDescent="0.25">
      <c r="A5" s="146"/>
      <c r="C5" s="28"/>
      <c r="D5" s="29"/>
      <c r="E5" s="29"/>
      <c r="F5" s="29"/>
      <c r="G5" s="20"/>
      <c r="H5" s="20"/>
    </row>
    <row r="6" spans="1:29" s="26" customFormat="1" ht="15.75" customHeight="1" x14ac:dyDescent="0.25">
      <c r="A6" s="24" t="str">
        <f>'Admin Info'!B6</f>
        <v>Power and Water Resources Pooling Authority (PWRPA)</v>
      </c>
      <c r="C6" s="21"/>
      <c r="D6" s="21"/>
      <c r="E6" s="21"/>
      <c r="F6" s="21"/>
      <c r="G6" s="30"/>
      <c r="H6" s="31" t="s">
        <v>103</v>
      </c>
      <c r="I6" s="32"/>
      <c r="J6" s="33"/>
      <c r="K6" s="34"/>
      <c r="L6" s="34"/>
      <c r="M6" s="34"/>
      <c r="N6" s="34"/>
      <c r="O6" s="35"/>
      <c r="P6" s="35"/>
      <c r="Q6" s="35"/>
      <c r="R6" s="35"/>
      <c r="V6" s="36"/>
      <c r="W6" s="30"/>
      <c r="X6" s="28"/>
      <c r="Y6" s="28"/>
      <c r="Z6" s="28"/>
      <c r="AA6" s="37"/>
    </row>
    <row r="7" spans="1:29" s="26" customFormat="1" ht="15.75" x14ac:dyDescent="0.25">
      <c r="B7" s="21"/>
      <c r="C7" s="21"/>
      <c r="D7" s="21"/>
      <c r="E7" s="21"/>
      <c r="F7" s="21"/>
      <c r="G7" s="38"/>
      <c r="H7" s="39"/>
      <c r="I7" s="39"/>
      <c r="J7" s="39"/>
      <c r="K7" s="39"/>
      <c r="M7" s="40"/>
      <c r="N7" s="40"/>
      <c r="O7" s="40"/>
      <c r="P7" s="40"/>
      <c r="Q7" s="40"/>
      <c r="R7" s="40"/>
      <c r="V7" s="41"/>
      <c r="W7" s="42"/>
      <c r="X7" s="42"/>
    </row>
    <row r="8" spans="1:29" s="26" customFormat="1" ht="15.75" x14ac:dyDescent="0.25">
      <c r="B8" s="43"/>
      <c r="C8" s="43"/>
      <c r="D8" s="43"/>
      <c r="E8" s="43"/>
      <c r="F8" s="43"/>
      <c r="G8" s="44"/>
      <c r="H8" s="45" t="s">
        <v>17</v>
      </c>
      <c r="I8" s="95"/>
      <c r="J8" s="46"/>
      <c r="K8" s="46"/>
      <c r="L8" s="47" t="s">
        <v>92</v>
      </c>
      <c r="M8" s="37"/>
      <c r="N8" s="37"/>
      <c r="O8" s="37"/>
      <c r="P8" s="37"/>
      <c r="Q8" s="37"/>
      <c r="R8" s="37"/>
      <c r="V8" s="48"/>
      <c r="Z8" s="47"/>
      <c r="AA8" s="37"/>
      <c r="AB8" s="37"/>
      <c r="AC8" s="37"/>
    </row>
    <row r="9" spans="1:29" s="101" customFormat="1" ht="31.5" customHeight="1" x14ac:dyDescent="0.25">
      <c r="A9" s="96" t="s">
        <v>4</v>
      </c>
      <c r="B9" s="99" t="s">
        <v>128</v>
      </c>
      <c r="C9" s="100"/>
      <c r="D9" s="100"/>
      <c r="E9" s="100"/>
      <c r="F9" s="100"/>
      <c r="G9" s="86" t="s">
        <v>22</v>
      </c>
      <c r="H9" s="86" t="s">
        <v>23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169</v>
      </c>
      <c r="R9" s="86" t="s">
        <v>170</v>
      </c>
    </row>
    <row r="10" spans="1:29" s="107" customFormat="1" ht="15.75" customHeight="1" x14ac:dyDescent="0.25">
      <c r="A10" s="102"/>
      <c r="B10" s="147" t="s">
        <v>68</v>
      </c>
      <c r="C10" s="103"/>
      <c r="D10" s="103"/>
      <c r="E10" s="103"/>
      <c r="F10" s="103"/>
      <c r="G10" s="104" t="s">
        <v>199</v>
      </c>
      <c r="H10" s="105"/>
      <c r="I10" s="106" t="s">
        <v>200</v>
      </c>
      <c r="J10" s="104"/>
      <c r="K10" s="104"/>
      <c r="L10" s="104"/>
      <c r="M10" s="104"/>
      <c r="N10" s="104"/>
      <c r="O10" s="104"/>
      <c r="P10" s="104"/>
      <c r="Q10" s="104"/>
      <c r="R10" s="104"/>
    </row>
    <row r="11" spans="1:29" s="67" customFormat="1" ht="15.75" customHeight="1" x14ac:dyDescent="0.2">
      <c r="A11" s="63">
        <v>1</v>
      </c>
      <c r="B11" s="148" t="s">
        <v>18</v>
      </c>
      <c r="C11" s="108"/>
      <c r="D11" s="108"/>
      <c r="E11" s="108"/>
      <c r="F11" s="108"/>
      <c r="G11" s="109">
        <v>75</v>
      </c>
      <c r="H11" s="109">
        <v>113</v>
      </c>
      <c r="I11" s="109">
        <v>113</v>
      </c>
      <c r="J11" s="109">
        <f>AVERAGE($G$11:$I$11)</f>
        <v>100.33333333333333</v>
      </c>
      <c r="K11" s="109">
        <f t="shared" ref="K11:R11" si="0">AVERAGE($G$11:$I$11)</f>
        <v>100.33333333333333</v>
      </c>
      <c r="L11" s="109">
        <f t="shared" si="0"/>
        <v>100.33333333333333</v>
      </c>
      <c r="M11" s="109">
        <f t="shared" si="0"/>
        <v>100.33333333333333</v>
      </c>
      <c r="N11" s="109">
        <f t="shared" si="0"/>
        <v>100.33333333333333</v>
      </c>
      <c r="O11" s="109">
        <f t="shared" si="0"/>
        <v>100.33333333333333</v>
      </c>
      <c r="P11" s="109">
        <f t="shared" si="0"/>
        <v>100.33333333333333</v>
      </c>
      <c r="Q11" s="109">
        <f t="shared" si="0"/>
        <v>100.33333333333333</v>
      </c>
      <c r="R11" s="109">
        <f t="shared" si="0"/>
        <v>100.33333333333333</v>
      </c>
    </row>
    <row r="12" spans="1:29" s="67" customFormat="1" ht="15.75" customHeight="1" x14ac:dyDescent="0.2">
      <c r="A12" s="63" t="s">
        <v>6</v>
      </c>
      <c r="B12" s="148" t="s">
        <v>86</v>
      </c>
      <c r="C12" s="108"/>
      <c r="D12" s="108"/>
      <c r="E12" s="108"/>
      <c r="F12" s="108"/>
      <c r="G12" s="109">
        <f>G11</f>
        <v>75</v>
      </c>
      <c r="H12" s="109">
        <f t="shared" ref="H12:R12" si="1">H11</f>
        <v>113</v>
      </c>
      <c r="I12" s="109">
        <f t="shared" si="1"/>
        <v>113</v>
      </c>
      <c r="J12" s="109">
        <f t="shared" si="1"/>
        <v>100.33333333333333</v>
      </c>
      <c r="K12" s="109">
        <f t="shared" si="1"/>
        <v>100.33333333333333</v>
      </c>
      <c r="L12" s="109">
        <f t="shared" si="1"/>
        <v>100.33333333333333</v>
      </c>
      <c r="M12" s="109">
        <f t="shared" si="1"/>
        <v>100.33333333333333</v>
      </c>
      <c r="N12" s="109">
        <f t="shared" si="1"/>
        <v>100.33333333333333</v>
      </c>
      <c r="O12" s="109">
        <f t="shared" si="1"/>
        <v>100.33333333333333</v>
      </c>
      <c r="P12" s="109">
        <f t="shared" si="1"/>
        <v>100.33333333333333</v>
      </c>
      <c r="Q12" s="109">
        <f t="shared" si="1"/>
        <v>100.33333333333333</v>
      </c>
      <c r="R12" s="109">
        <f t="shared" si="1"/>
        <v>100.33333333333333</v>
      </c>
    </row>
    <row r="13" spans="1:29" s="67" customFormat="1" ht="15.75" customHeight="1" x14ac:dyDescent="0.2">
      <c r="A13" s="63" t="s">
        <v>7</v>
      </c>
      <c r="B13" s="148" t="s">
        <v>87</v>
      </c>
      <c r="C13" s="108"/>
      <c r="D13" s="108"/>
      <c r="E13" s="108"/>
      <c r="F13" s="108"/>
      <c r="G13" s="109"/>
      <c r="H13" s="110"/>
      <c r="I13" s="110"/>
      <c r="J13" s="110"/>
      <c r="K13" s="110"/>
      <c r="L13" s="110"/>
      <c r="M13" s="110"/>
      <c r="N13" s="110"/>
      <c r="O13" s="110"/>
      <c r="P13" s="110"/>
      <c r="Q13" s="110"/>
      <c r="R13" s="110"/>
    </row>
    <row r="14" spans="1:29" s="67" customFormat="1" ht="15.75" customHeight="1" x14ac:dyDescent="0.2">
      <c r="A14" s="63" t="s">
        <v>28</v>
      </c>
      <c r="B14" s="148" t="s">
        <v>88</v>
      </c>
      <c r="C14" s="108"/>
      <c r="D14" s="108"/>
      <c r="E14" s="108"/>
      <c r="F14" s="108"/>
      <c r="G14" s="109">
        <f>G12</f>
        <v>75</v>
      </c>
      <c r="H14" s="109">
        <f t="shared" ref="H14:R14" si="2">H12</f>
        <v>113</v>
      </c>
      <c r="I14" s="109">
        <f t="shared" si="2"/>
        <v>113</v>
      </c>
      <c r="J14" s="109">
        <f t="shared" si="2"/>
        <v>100.33333333333333</v>
      </c>
      <c r="K14" s="109">
        <f t="shared" si="2"/>
        <v>100.33333333333333</v>
      </c>
      <c r="L14" s="109">
        <f t="shared" si="2"/>
        <v>100.33333333333333</v>
      </c>
      <c r="M14" s="109">
        <f t="shared" si="2"/>
        <v>100.33333333333333</v>
      </c>
      <c r="N14" s="109">
        <f t="shared" si="2"/>
        <v>100.33333333333333</v>
      </c>
      <c r="O14" s="109">
        <f t="shared" si="2"/>
        <v>100.33333333333333</v>
      </c>
      <c r="P14" s="109">
        <f t="shared" si="2"/>
        <v>100.33333333333333</v>
      </c>
      <c r="Q14" s="109">
        <f t="shared" si="2"/>
        <v>100.33333333333333</v>
      </c>
      <c r="R14" s="109">
        <f t="shared" si="2"/>
        <v>100.33333333333333</v>
      </c>
    </row>
    <row r="15" spans="1:29" s="67" customFormat="1" ht="15.75" customHeight="1" x14ac:dyDescent="0.2">
      <c r="A15" s="63" t="s">
        <v>29</v>
      </c>
      <c r="B15" s="148" t="s">
        <v>89</v>
      </c>
      <c r="C15" s="108"/>
      <c r="D15" s="108"/>
      <c r="E15" s="108"/>
      <c r="F15" s="108"/>
      <c r="G15" s="109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</row>
    <row r="16" spans="1:29" s="67" customFormat="1" ht="15.75" customHeight="1" x14ac:dyDescent="0.2">
      <c r="A16" s="63" t="s">
        <v>30</v>
      </c>
      <c r="B16" s="148" t="s">
        <v>90</v>
      </c>
      <c r="C16" s="108"/>
      <c r="D16" s="108"/>
      <c r="E16" s="108"/>
      <c r="F16" s="108"/>
      <c r="G16" s="109"/>
      <c r="H16" s="109"/>
      <c r="I16" s="109"/>
      <c r="J16" s="109"/>
      <c r="K16" s="109"/>
      <c r="L16" s="109"/>
      <c r="M16" s="109"/>
      <c r="N16" s="109"/>
      <c r="O16" s="109"/>
      <c r="P16" s="109"/>
      <c r="Q16" s="109"/>
      <c r="R16" s="109"/>
    </row>
    <row r="17" spans="1:18" s="67" customFormat="1" ht="15.75" customHeight="1" x14ac:dyDescent="0.2">
      <c r="A17" s="63">
        <v>3</v>
      </c>
      <c r="B17" s="148" t="s">
        <v>100</v>
      </c>
      <c r="C17" s="108"/>
      <c r="D17" s="108"/>
      <c r="E17" s="108"/>
      <c r="F17" s="108"/>
      <c r="G17" s="65"/>
      <c r="H17" s="111"/>
      <c r="I17" s="110"/>
      <c r="J17" s="110"/>
      <c r="K17" s="110"/>
      <c r="L17" s="110"/>
      <c r="M17" s="110"/>
      <c r="N17" s="110"/>
      <c r="O17" s="110"/>
      <c r="P17" s="110"/>
      <c r="Q17" s="110"/>
      <c r="R17" s="110"/>
    </row>
    <row r="18" spans="1:18" s="67" customFormat="1" ht="15.75" customHeight="1" x14ac:dyDescent="0.2">
      <c r="A18" s="63">
        <v>4</v>
      </c>
      <c r="B18" s="148" t="s">
        <v>9</v>
      </c>
      <c r="C18" s="108"/>
      <c r="D18" s="108"/>
      <c r="E18" s="108"/>
      <c r="F18" s="108"/>
      <c r="G18" s="109">
        <v>0</v>
      </c>
      <c r="H18" s="109">
        <v>0</v>
      </c>
      <c r="I18" s="109">
        <v>-12</v>
      </c>
      <c r="J18" s="109">
        <f>I18</f>
        <v>-12</v>
      </c>
      <c r="K18" s="109">
        <f t="shared" ref="K18:R18" si="3">J18</f>
        <v>-12</v>
      </c>
      <c r="L18" s="109">
        <f t="shared" si="3"/>
        <v>-12</v>
      </c>
      <c r="M18" s="109">
        <f t="shared" si="3"/>
        <v>-12</v>
      </c>
      <c r="N18" s="109">
        <f t="shared" si="3"/>
        <v>-12</v>
      </c>
      <c r="O18" s="109">
        <f t="shared" si="3"/>
        <v>-12</v>
      </c>
      <c r="P18" s="109">
        <f t="shared" si="3"/>
        <v>-12</v>
      </c>
      <c r="Q18" s="109">
        <f t="shared" si="3"/>
        <v>-12</v>
      </c>
      <c r="R18" s="109">
        <f t="shared" si="3"/>
        <v>-12</v>
      </c>
    </row>
    <row r="19" spans="1:18" s="67" customFormat="1" ht="15.75" customHeight="1" x14ac:dyDescent="0.25">
      <c r="A19" s="63">
        <v>5</v>
      </c>
      <c r="B19" s="148" t="s">
        <v>72</v>
      </c>
      <c r="C19" s="108"/>
      <c r="D19" s="108"/>
      <c r="E19" s="108"/>
      <c r="F19" s="108"/>
      <c r="G19" s="66">
        <f>G11+G17+G18</f>
        <v>75</v>
      </c>
      <c r="H19" s="112">
        <f>H11+H17+H18</f>
        <v>113</v>
      </c>
      <c r="I19" s="112">
        <f t="shared" ref="I19:R19" si="4">I11+I17+I18</f>
        <v>101</v>
      </c>
      <c r="J19" s="112">
        <f t="shared" si="4"/>
        <v>88.333333333333329</v>
      </c>
      <c r="K19" s="112">
        <f t="shared" si="4"/>
        <v>88.333333333333329</v>
      </c>
      <c r="L19" s="112">
        <f t="shared" si="4"/>
        <v>88.333333333333329</v>
      </c>
      <c r="M19" s="112">
        <f t="shared" si="4"/>
        <v>88.333333333333329</v>
      </c>
      <c r="N19" s="112">
        <f t="shared" si="4"/>
        <v>88.333333333333329</v>
      </c>
      <c r="O19" s="112">
        <f t="shared" si="4"/>
        <v>88.333333333333329</v>
      </c>
      <c r="P19" s="112">
        <f t="shared" si="4"/>
        <v>88.333333333333329</v>
      </c>
      <c r="Q19" s="112">
        <f t="shared" si="4"/>
        <v>88.333333333333329</v>
      </c>
      <c r="R19" s="112">
        <f t="shared" si="4"/>
        <v>88.333333333333329</v>
      </c>
    </row>
    <row r="20" spans="1:18" s="67" customFormat="1" ht="15.75" customHeight="1" x14ac:dyDescent="0.2">
      <c r="A20" s="63">
        <v>6</v>
      </c>
      <c r="B20" s="148" t="s">
        <v>5</v>
      </c>
      <c r="C20" s="108"/>
      <c r="D20" s="108"/>
      <c r="E20" s="108"/>
      <c r="F20" s="108"/>
      <c r="G20" s="109">
        <v>-0.86</v>
      </c>
      <c r="H20" s="109">
        <f>G20</f>
        <v>-0.86</v>
      </c>
      <c r="I20" s="109">
        <f t="shared" ref="I20:R20" si="5">H20</f>
        <v>-0.86</v>
      </c>
      <c r="J20" s="109">
        <f t="shared" si="5"/>
        <v>-0.86</v>
      </c>
      <c r="K20" s="109">
        <f t="shared" si="5"/>
        <v>-0.86</v>
      </c>
      <c r="L20" s="109">
        <f t="shared" si="5"/>
        <v>-0.86</v>
      </c>
      <c r="M20" s="109">
        <f t="shared" si="5"/>
        <v>-0.86</v>
      </c>
      <c r="N20" s="109">
        <f t="shared" si="5"/>
        <v>-0.86</v>
      </c>
      <c r="O20" s="109">
        <f t="shared" si="5"/>
        <v>-0.86</v>
      </c>
      <c r="P20" s="109">
        <f t="shared" si="5"/>
        <v>-0.86</v>
      </c>
      <c r="Q20" s="109">
        <f t="shared" si="5"/>
        <v>-0.86</v>
      </c>
      <c r="R20" s="109">
        <f t="shared" si="5"/>
        <v>-0.86</v>
      </c>
    </row>
    <row r="21" spans="1:18" s="67" customFormat="1" ht="15.75" customHeight="1" x14ac:dyDescent="0.25">
      <c r="A21" s="63">
        <v>7</v>
      </c>
      <c r="B21" s="148" t="s">
        <v>10</v>
      </c>
      <c r="C21" s="108"/>
      <c r="D21" s="108"/>
      <c r="E21" s="108"/>
      <c r="F21" s="108"/>
      <c r="G21" s="66">
        <f>G19+G20</f>
        <v>74.14</v>
      </c>
      <c r="H21" s="112">
        <f>H19+H20</f>
        <v>112.14</v>
      </c>
      <c r="I21" s="112">
        <f t="shared" ref="I21:R21" si="6">I19+I20</f>
        <v>100.14</v>
      </c>
      <c r="J21" s="112">
        <f>J19+J20</f>
        <v>87.473333333333329</v>
      </c>
      <c r="K21" s="112">
        <f t="shared" si="6"/>
        <v>87.473333333333329</v>
      </c>
      <c r="L21" s="112">
        <f t="shared" si="6"/>
        <v>87.473333333333329</v>
      </c>
      <c r="M21" s="112">
        <f t="shared" si="6"/>
        <v>87.473333333333329</v>
      </c>
      <c r="N21" s="112">
        <f t="shared" si="6"/>
        <v>87.473333333333329</v>
      </c>
      <c r="O21" s="112">
        <f t="shared" si="6"/>
        <v>87.473333333333329</v>
      </c>
      <c r="P21" s="112">
        <f t="shared" si="6"/>
        <v>87.473333333333329</v>
      </c>
      <c r="Q21" s="112">
        <f t="shared" si="6"/>
        <v>87.473333333333329</v>
      </c>
      <c r="R21" s="112">
        <f t="shared" si="6"/>
        <v>87.473333333333329</v>
      </c>
    </row>
    <row r="22" spans="1:18" s="67" customFormat="1" ht="15.75" customHeight="1" x14ac:dyDescent="0.25">
      <c r="A22" s="63">
        <v>8</v>
      </c>
      <c r="B22" s="148" t="s">
        <v>31</v>
      </c>
      <c r="C22" s="108"/>
      <c r="D22" s="108"/>
      <c r="E22" s="108"/>
      <c r="F22" s="108"/>
      <c r="G22" s="66">
        <f>G21*0.15</f>
        <v>11.121</v>
      </c>
      <c r="H22" s="113">
        <f t="shared" ref="H22:R22" si="7">H21*0.15</f>
        <v>16.820999999999998</v>
      </c>
      <c r="I22" s="66">
        <f t="shared" si="7"/>
        <v>15.020999999999999</v>
      </c>
      <c r="J22" s="66">
        <f t="shared" si="7"/>
        <v>13.120999999999999</v>
      </c>
      <c r="K22" s="66">
        <f t="shared" si="7"/>
        <v>13.120999999999999</v>
      </c>
      <c r="L22" s="66">
        <f t="shared" si="7"/>
        <v>13.120999999999999</v>
      </c>
      <c r="M22" s="66">
        <f t="shared" si="7"/>
        <v>13.120999999999999</v>
      </c>
      <c r="N22" s="66">
        <f t="shared" si="7"/>
        <v>13.120999999999999</v>
      </c>
      <c r="O22" s="66">
        <f t="shared" si="7"/>
        <v>13.120999999999999</v>
      </c>
      <c r="P22" s="66">
        <f t="shared" si="7"/>
        <v>13.120999999999999</v>
      </c>
      <c r="Q22" s="66">
        <f t="shared" si="7"/>
        <v>13.120999999999999</v>
      </c>
      <c r="R22" s="66">
        <f t="shared" si="7"/>
        <v>13.120999999999999</v>
      </c>
    </row>
    <row r="23" spans="1:18" s="67" customFormat="1" ht="15.75" customHeight="1" x14ac:dyDescent="0.2">
      <c r="A23" s="63">
        <v>9</v>
      </c>
      <c r="B23" s="148" t="s">
        <v>32</v>
      </c>
      <c r="C23" s="108"/>
      <c r="D23" s="108"/>
      <c r="E23" s="108"/>
      <c r="F23" s="108"/>
      <c r="G23" s="109"/>
      <c r="H23" s="110"/>
      <c r="I23" s="110"/>
      <c r="J23" s="110">
        <v>-40</v>
      </c>
      <c r="K23" s="110">
        <f>J23</f>
        <v>-40</v>
      </c>
      <c r="L23" s="110">
        <f t="shared" ref="L23:R23" si="8">K23</f>
        <v>-40</v>
      </c>
      <c r="M23" s="110">
        <f t="shared" si="8"/>
        <v>-40</v>
      </c>
      <c r="N23" s="110">
        <f t="shared" si="8"/>
        <v>-40</v>
      </c>
      <c r="O23" s="110">
        <f t="shared" si="8"/>
        <v>-40</v>
      </c>
      <c r="P23" s="110">
        <f t="shared" si="8"/>
        <v>-40</v>
      </c>
      <c r="Q23" s="110">
        <f t="shared" si="8"/>
        <v>-40</v>
      </c>
      <c r="R23" s="110">
        <f t="shared" si="8"/>
        <v>-40</v>
      </c>
    </row>
    <row r="24" spans="1:18" s="67" customFormat="1" ht="15.75" customHeight="1" x14ac:dyDescent="0.2">
      <c r="A24" s="63">
        <v>10</v>
      </c>
      <c r="B24" s="148" t="s">
        <v>2</v>
      </c>
      <c r="C24" s="108"/>
      <c r="D24" s="108"/>
      <c r="E24" s="108"/>
      <c r="F24" s="108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</row>
    <row r="25" spans="1:18" s="67" customFormat="1" ht="15.75" customHeight="1" x14ac:dyDescent="0.25">
      <c r="A25" s="63">
        <v>11</v>
      </c>
      <c r="B25" s="148" t="s">
        <v>71</v>
      </c>
      <c r="C25" s="108"/>
      <c r="D25" s="108"/>
      <c r="E25" s="108"/>
      <c r="F25" s="108"/>
      <c r="G25" s="66">
        <f>G21+G22+G23+G24</f>
        <v>85.260999999999996</v>
      </c>
      <c r="H25" s="112">
        <f>H21+H22+H23+H24</f>
        <v>128.96100000000001</v>
      </c>
      <c r="I25" s="112">
        <f t="shared" ref="I25:R25" si="9">I21+I22+I23+I24</f>
        <v>115.161</v>
      </c>
      <c r="J25" s="112">
        <f t="shared" si="9"/>
        <v>60.594333333333324</v>
      </c>
      <c r="K25" s="112">
        <f t="shared" si="9"/>
        <v>60.594333333333324</v>
      </c>
      <c r="L25" s="112">
        <f t="shared" si="9"/>
        <v>60.594333333333324</v>
      </c>
      <c r="M25" s="112">
        <f t="shared" si="9"/>
        <v>60.594333333333324</v>
      </c>
      <c r="N25" s="112">
        <f t="shared" si="9"/>
        <v>60.594333333333324</v>
      </c>
      <c r="O25" s="112">
        <f t="shared" si="9"/>
        <v>60.594333333333324</v>
      </c>
      <c r="P25" s="112">
        <f t="shared" si="9"/>
        <v>60.594333333333324</v>
      </c>
      <c r="Q25" s="112">
        <f t="shared" si="9"/>
        <v>60.594333333333324</v>
      </c>
      <c r="R25" s="112">
        <f t="shared" si="9"/>
        <v>60.594333333333324</v>
      </c>
    </row>
    <row r="26" spans="1:18" s="67" customFormat="1" ht="15" customHeight="1" x14ac:dyDescent="0.2">
      <c r="A26" s="114"/>
      <c r="B26" s="149"/>
      <c r="C26" s="116"/>
      <c r="D26" s="116"/>
      <c r="E26" s="116"/>
      <c r="F26" s="116"/>
      <c r="G26" s="117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</row>
    <row r="27" spans="1:18" s="67" customFormat="1" ht="15" customHeight="1" x14ac:dyDescent="0.25">
      <c r="A27" s="97" t="s">
        <v>4</v>
      </c>
      <c r="B27" s="150" t="s">
        <v>129</v>
      </c>
      <c r="C27" s="119"/>
      <c r="D27" s="119"/>
      <c r="E27" s="119"/>
      <c r="F27" s="120"/>
      <c r="G27" s="121"/>
      <c r="H27" s="121"/>
      <c r="I27" s="88"/>
      <c r="J27" s="88"/>
      <c r="K27" s="88"/>
      <c r="L27" s="88"/>
      <c r="M27" s="88"/>
      <c r="N27" s="88"/>
      <c r="O27" s="88"/>
      <c r="P27" s="88"/>
      <c r="Q27" s="88"/>
      <c r="R27" s="88"/>
    </row>
    <row r="28" spans="1:18" s="67" customFormat="1" ht="15" customHeight="1" x14ac:dyDescent="0.25">
      <c r="A28" s="122"/>
      <c r="B28" s="147" t="s">
        <v>67</v>
      </c>
      <c r="C28" s="103"/>
      <c r="D28" s="103"/>
      <c r="E28" s="103"/>
      <c r="F28" s="123"/>
      <c r="G28" s="124" t="s">
        <v>199</v>
      </c>
      <c r="H28" s="106"/>
      <c r="I28" s="106" t="s">
        <v>200</v>
      </c>
      <c r="J28" s="125"/>
      <c r="K28" s="125"/>
      <c r="L28" s="125"/>
      <c r="M28" s="125"/>
      <c r="N28" s="125"/>
      <c r="O28" s="125"/>
      <c r="P28" s="125"/>
      <c r="Q28" s="125"/>
      <c r="R28" s="125"/>
    </row>
    <row r="29" spans="1:18" s="67" customFormat="1" ht="15" customHeight="1" x14ac:dyDescent="0.2">
      <c r="A29" s="63">
        <v>12</v>
      </c>
      <c r="B29" s="151" t="s">
        <v>8</v>
      </c>
      <c r="C29" s="126"/>
      <c r="D29" s="126"/>
      <c r="E29" s="126"/>
      <c r="F29" s="127"/>
      <c r="G29" s="128">
        <v>237.21</v>
      </c>
      <c r="H29" s="128">
        <v>438.03399999999999</v>
      </c>
      <c r="I29" s="109">
        <v>540</v>
      </c>
      <c r="J29" s="109">
        <f>AVERAGE($G$29:$I$29)</f>
        <v>405.08133333333336</v>
      </c>
      <c r="K29" s="109">
        <f t="shared" ref="K29:R29" si="10">AVERAGE($G$29:$I$29)</f>
        <v>405.08133333333336</v>
      </c>
      <c r="L29" s="109">
        <f t="shared" si="10"/>
        <v>405.08133333333336</v>
      </c>
      <c r="M29" s="109">
        <f t="shared" si="10"/>
        <v>405.08133333333336</v>
      </c>
      <c r="N29" s="109">
        <f t="shared" si="10"/>
        <v>405.08133333333336</v>
      </c>
      <c r="O29" s="109">
        <f t="shared" si="10"/>
        <v>405.08133333333336</v>
      </c>
      <c r="P29" s="109">
        <f t="shared" si="10"/>
        <v>405.08133333333336</v>
      </c>
      <c r="Q29" s="109">
        <f t="shared" si="10"/>
        <v>405.08133333333336</v>
      </c>
      <c r="R29" s="109">
        <f t="shared" si="10"/>
        <v>405.08133333333336</v>
      </c>
    </row>
    <row r="30" spans="1:18" s="67" customFormat="1" ht="15" customHeight="1" x14ac:dyDescent="0.25">
      <c r="A30" s="63" t="s">
        <v>54</v>
      </c>
      <c r="B30" s="151" t="s">
        <v>86</v>
      </c>
      <c r="C30" s="126"/>
      <c r="D30" s="126"/>
      <c r="E30" s="126"/>
      <c r="F30" s="127"/>
      <c r="G30" s="128">
        <v>237.21</v>
      </c>
      <c r="H30" s="128">
        <v>438.03399999999999</v>
      </c>
      <c r="I30" s="129">
        <f>I29</f>
        <v>540</v>
      </c>
      <c r="J30" s="129">
        <f t="shared" ref="J30:R30" si="11">J29</f>
        <v>405.08133333333336</v>
      </c>
      <c r="K30" s="129">
        <f t="shared" si="11"/>
        <v>405.08133333333336</v>
      </c>
      <c r="L30" s="129">
        <f t="shared" si="11"/>
        <v>405.08133333333336</v>
      </c>
      <c r="M30" s="129">
        <f t="shared" si="11"/>
        <v>405.08133333333336</v>
      </c>
      <c r="N30" s="129">
        <f t="shared" si="11"/>
        <v>405.08133333333336</v>
      </c>
      <c r="O30" s="129">
        <f t="shared" si="11"/>
        <v>405.08133333333336</v>
      </c>
      <c r="P30" s="129">
        <f t="shared" si="11"/>
        <v>405.08133333333336</v>
      </c>
      <c r="Q30" s="129">
        <f t="shared" si="11"/>
        <v>405.08133333333336</v>
      </c>
      <c r="R30" s="129">
        <f t="shared" si="11"/>
        <v>405.08133333333336</v>
      </c>
    </row>
    <row r="31" spans="1:18" s="67" customFormat="1" ht="15" customHeight="1" x14ac:dyDescent="0.25">
      <c r="A31" s="63" t="s">
        <v>55</v>
      </c>
      <c r="B31" s="151" t="s">
        <v>87</v>
      </c>
      <c r="C31" s="126"/>
      <c r="D31" s="126"/>
      <c r="E31" s="126"/>
      <c r="F31" s="127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</row>
    <row r="32" spans="1:18" s="67" customFormat="1" ht="15" customHeight="1" x14ac:dyDescent="0.2">
      <c r="A32" s="63" t="s">
        <v>56</v>
      </c>
      <c r="B32" s="151" t="s">
        <v>88</v>
      </c>
      <c r="C32" s="126"/>
      <c r="D32" s="126"/>
      <c r="E32" s="126"/>
      <c r="F32" s="127"/>
      <c r="G32" s="128">
        <v>237.21</v>
      </c>
      <c r="H32" s="128">
        <v>438.03399999999999</v>
      </c>
      <c r="I32" s="109">
        <f>I30</f>
        <v>540</v>
      </c>
      <c r="J32" s="109">
        <f t="shared" ref="J32:R32" si="12">J30</f>
        <v>405.08133333333336</v>
      </c>
      <c r="K32" s="109">
        <f t="shared" si="12"/>
        <v>405.08133333333336</v>
      </c>
      <c r="L32" s="109">
        <f t="shared" si="12"/>
        <v>405.08133333333336</v>
      </c>
      <c r="M32" s="109">
        <f t="shared" si="12"/>
        <v>405.08133333333336</v>
      </c>
      <c r="N32" s="109">
        <f t="shared" si="12"/>
        <v>405.08133333333336</v>
      </c>
      <c r="O32" s="109">
        <f t="shared" si="12"/>
        <v>405.08133333333336</v>
      </c>
      <c r="P32" s="109">
        <f t="shared" si="12"/>
        <v>405.08133333333336</v>
      </c>
      <c r="Q32" s="109">
        <f t="shared" si="12"/>
        <v>405.08133333333336</v>
      </c>
      <c r="R32" s="109">
        <f t="shared" si="12"/>
        <v>405.08133333333336</v>
      </c>
    </row>
    <row r="33" spans="1:18" s="67" customFormat="1" ht="15" customHeight="1" x14ac:dyDescent="0.25">
      <c r="A33" s="63" t="s">
        <v>126</v>
      </c>
      <c r="B33" s="151" t="s">
        <v>89</v>
      </c>
      <c r="C33" s="126"/>
      <c r="D33" s="126"/>
      <c r="E33" s="126"/>
      <c r="F33" s="127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</row>
    <row r="34" spans="1:18" s="67" customFormat="1" ht="15" customHeight="1" x14ac:dyDescent="0.2">
      <c r="A34" s="63" t="s">
        <v>127</v>
      </c>
      <c r="B34" s="151" t="s">
        <v>90</v>
      </c>
      <c r="C34" s="126"/>
      <c r="D34" s="126"/>
      <c r="E34" s="126"/>
      <c r="F34" s="127"/>
      <c r="G34" s="128"/>
      <c r="H34" s="128"/>
      <c r="I34" s="109"/>
      <c r="J34" s="109"/>
      <c r="K34" s="109"/>
      <c r="L34" s="109"/>
      <c r="M34" s="109"/>
      <c r="N34" s="109"/>
      <c r="O34" s="109"/>
      <c r="P34" s="109"/>
      <c r="Q34" s="109"/>
      <c r="R34" s="109"/>
    </row>
    <row r="35" spans="1:18" s="67" customFormat="1" ht="15" customHeight="1" x14ac:dyDescent="0.25">
      <c r="A35" s="63">
        <v>14</v>
      </c>
      <c r="B35" s="151" t="s">
        <v>100</v>
      </c>
      <c r="C35" s="126"/>
      <c r="D35" s="126"/>
      <c r="E35" s="126"/>
      <c r="F35" s="127"/>
      <c r="G35" s="130"/>
      <c r="H35" s="130"/>
      <c r="I35" s="129"/>
      <c r="J35" s="129"/>
      <c r="K35" s="129"/>
      <c r="L35" s="129"/>
      <c r="M35" s="129"/>
      <c r="N35" s="129"/>
      <c r="O35" s="129"/>
      <c r="P35" s="129"/>
      <c r="Q35" s="129"/>
      <c r="R35" s="129"/>
    </row>
    <row r="36" spans="1:18" s="67" customFormat="1" ht="15" customHeight="1" x14ac:dyDescent="0.2">
      <c r="A36" s="63">
        <v>15</v>
      </c>
      <c r="B36" s="151" t="s">
        <v>9</v>
      </c>
      <c r="C36" s="126"/>
      <c r="D36" s="126"/>
      <c r="E36" s="126"/>
      <c r="F36" s="127"/>
      <c r="G36" s="128"/>
      <c r="H36" s="128"/>
      <c r="I36" s="109">
        <f>(I18*8760*0.05)/1000</f>
        <v>-5.2560000000000002</v>
      </c>
      <c r="J36" s="109">
        <f t="shared" ref="J36:R36" si="13">(J18*8760*0.05)/1000</f>
        <v>-5.2560000000000002</v>
      </c>
      <c r="K36" s="109">
        <f t="shared" si="13"/>
        <v>-5.2560000000000002</v>
      </c>
      <c r="L36" s="109">
        <f t="shared" si="13"/>
        <v>-5.2560000000000002</v>
      </c>
      <c r="M36" s="109">
        <f t="shared" si="13"/>
        <v>-5.2560000000000002</v>
      </c>
      <c r="N36" s="109">
        <f t="shared" si="13"/>
        <v>-5.2560000000000002</v>
      </c>
      <c r="O36" s="109">
        <f t="shared" si="13"/>
        <v>-5.2560000000000002</v>
      </c>
      <c r="P36" s="109">
        <f t="shared" si="13"/>
        <v>-5.2560000000000002</v>
      </c>
      <c r="Q36" s="109">
        <f t="shared" si="13"/>
        <v>-5.2560000000000002</v>
      </c>
      <c r="R36" s="109">
        <f t="shared" si="13"/>
        <v>-5.2560000000000002</v>
      </c>
    </row>
    <row r="37" spans="1:18" s="67" customFormat="1" ht="15" customHeight="1" x14ac:dyDescent="0.25">
      <c r="A37" s="63">
        <v>16</v>
      </c>
      <c r="B37" s="151" t="str">
        <f>B19</f>
        <v>Adjusted Demand: End-Use Customers</v>
      </c>
      <c r="C37" s="126"/>
      <c r="D37" s="126"/>
      <c r="E37" s="126"/>
      <c r="F37" s="127"/>
      <c r="G37" s="131">
        <f>G29+G35+G36</f>
        <v>237.21</v>
      </c>
      <c r="H37" s="131">
        <f>H29+H35+H36</f>
        <v>438.03399999999999</v>
      </c>
      <c r="I37" s="131">
        <f>I29+I35+I36</f>
        <v>534.74400000000003</v>
      </c>
      <c r="J37" s="131">
        <f t="shared" ref="J37:P37" si="14">J29+J35+J36</f>
        <v>399.82533333333333</v>
      </c>
      <c r="K37" s="131">
        <f t="shared" si="14"/>
        <v>399.82533333333333</v>
      </c>
      <c r="L37" s="131">
        <f t="shared" si="14"/>
        <v>399.82533333333333</v>
      </c>
      <c r="M37" s="131">
        <f t="shared" si="14"/>
        <v>399.82533333333333</v>
      </c>
      <c r="N37" s="131">
        <f t="shared" si="14"/>
        <v>399.82533333333333</v>
      </c>
      <c r="O37" s="131">
        <f t="shared" si="14"/>
        <v>399.82533333333333</v>
      </c>
      <c r="P37" s="131">
        <f t="shared" si="14"/>
        <v>399.82533333333333</v>
      </c>
      <c r="Q37" s="131">
        <f t="shared" ref="Q37:R37" si="15">Q29+Q35+Q36</f>
        <v>399.82533333333333</v>
      </c>
      <c r="R37" s="131">
        <f t="shared" si="15"/>
        <v>399.82533333333333</v>
      </c>
    </row>
    <row r="38" spans="1:18" s="67" customFormat="1" ht="15" customHeight="1" x14ac:dyDescent="0.2">
      <c r="A38" s="63">
        <v>17</v>
      </c>
      <c r="B38" s="151" t="s">
        <v>2</v>
      </c>
      <c r="C38" s="126"/>
      <c r="D38" s="126"/>
      <c r="E38" s="126"/>
      <c r="F38" s="127"/>
      <c r="G38" s="128"/>
      <c r="H38" s="128"/>
      <c r="I38" s="109"/>
      <c r="J38" s="109"/>
      <c r="K38" s="109"/>
      <c r="L38" s="109"/>
      <c r="M38" s="109"/>
      <c r="N38" s="109"/>
      <c r="O38" s="109"/>
      <c r="P38" s="109"/>
      <c r="Q38" s="109"/>
      <c r="R38" s="109"/>
    </row>
    <row r="39" spans="1:18" s="67" customFormat="1" ht="15" customHeight="1" x14ac:dyDescent="0.25">
      <c r="A39" s="63">
        <v>18</v>
      </c>
      <c r="B39" s="151" t="str">
        <f>B25</f>
        <v>Firm LSE Procurement Requirement</v>
      </c>
      <c r="C39" s="126"/>
      <c r="D39" s="126"/>
      <c r="E39" s="126"/>
      <c r="F39" s="127"/>
      <c r="G39" s="131">
        <f t="shared" ref="G39:R39" si="16">SUM(G37:G38)</f>
        <v>237.21</v>
      </c>
      <c r="H39" s="131">
        <f t="shared" si="16"/>
        <v>438.03399999999999</v>
      </c>
      <c r="I39" s="131">
        <f t="shared" si="16"/>
        <v>534.74400000000003</v>
      </c>
      <c r="J39" s="131">
        <f t="shared" si="16"/>
        <v>399.82533333333333</v>
      </c>
      <c r="K39" s="131">
        <f t="shared" si="16"/>
        <v>399.82533333333333</v>
      </c>
      <c r="L39" s="131">
        <f t="shared" si="16"/>
        <v>399.82533333333333</v>
      </c>
      <c r="M39" s="131">
        <f t="shared" si="16"/>
        <v>399.82533333333333</v>
      </c>
      <c r="N39" s="131">
        <f t="shared" si="16"/>
        <v>399.82533333333333</v>
      </c>
      <c r="O39" s="131">
        <f t="shared" si="16"/>
        <v>399.82533333333333</v>
      </c>
      <c r="P39" s="131">
        <f t="shared" si="16"/>
        <v>399.82533333333333</v>
      </c>
      <c r="Q39" s="131">
        <f t="shared" si="16"/>
        <v>399.82533333333333</v>
      </c>
      <c r="R39" s="131">
        <f t="shared" si="16"/>
        <v>399.82533333333333</v>
      </c>
    </row>
    <row r="40" spans="1:18" s="67" customFormat="1" ht="15" customHeight="1" x14ac:dyDescent="0.2">
      <c r="A40" s="132"/>
      <c r="B40" s="149"/>
      <c r="C40" s="115"/>
      <c r="D40" s="115"/>
      <c r="E40" s="115"/>
      <c r="F40" s="115"/>
      <c r="G40" s="117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33"/>
    </row>
    <row r="41" spans="1:18" s="67" customFormat="1" ht="14.25" x14ac:dyDescent="0.25">
      <c r="A41" s="77"/>
      <c r="B41" s="2"/>
      <c r="C41" s="4"/>
      <c r="D41" s="4"/>
      <c r="E41" s="4"/>
      <c r="F41" s="4"/>
      <c r="G41" s="77"/>
      <c r="H41" s="78"/>
      <c r="I41" s="79"/>
      <c r="J41" s="79"/>
      <c r="K41" s="79"/>
      <c r="L41" s="79"/>
      <c r="M41" s="79"/>
      <c r="N41" s="79"/>
      <c r="O41" s="79"/>
      <c r="P41" s="79"/>
      <c r="Q41" s="79"/>
      <c r="R41" s="79"/>
    </row>
    <row r="42" spans="1:18" s="67" customFormat="1" x14ac:dyDescent="0.25">
      <c r="A42" s="77"/>
      <c r="B42" s="2"/>
      <c r="C42" s="4"/>
      <c r="D42" s="4"/>
      <c r="E42" s="4"/>
      <c r="F42" s="4"/>
      <c r="G42" s="134" t="s">
        <v>114</v>
      </c>
      <c r="H42" s="134" t="s">
        <v>114</v>
      </c>
      <c r="I42" s="79"/>
      <c r="J42" s="79"/>
      <c r="K42" s="79"/>
      <c r="L42" s="79"/>
      <c r="M42" s="79"/>
      <c r="N42" s="79"/>
      <c r="O42" s="79"/>
      <c r="P42" s="79"/>
      <c r="Q42" s="79"/>
      <c r="R42" s="79"/>
    </row>
    <row r="43" spans="1:18" s="67" customFormat="1" x14ac:dyDescent="0.25">
      <c r="A43" s="98" t="s">
        <v>4</v>
      </c>
      <c r="B43" s="152" t="s">
        <v>52</v>
      </c>
      <c r="C43" s="135"/>
      <c r="D43" s="135"/>
      <c r="E43" s="135"/>
      <c r="F43" s="136"/>
      <c r="G43" s="137" t="s">
        <v>177</v>
      </c>
      <c r="H43" s="137" t="s">
        <v>178</v>
      </c>
      <c r="I43" s="79"/>
      <c r="J43" s="79"/>
      <c r="K43" s="79"/>
      <c r="L43" s="79"/>
      <c r="M43" s="79"/>
      <c r="N43" s="79"/>
      <c r="O43" s="79"/>
      <c r="P43" s="79"/>
      <c r="Q43" s="79"/>
      <c r="R43" s="79"/>
    </row>
    <row r="44" spans="1:18" s="67" customFormat="1" ht="14.25" x14ac:dyDescent="0.25">
      <c r="A44" s="63">
        <v>19</v>
      </c>
      <c r="B44" s="148" t="s">
        <v>51</v>
      </c>
      <c r="C44" s="108"/>
      <c r="D44" s="108"/>
      <c r="E44" s="108"/>
      <c r="F44" s="138"/>
      <c r="G44" s="139">
        <v>75.7</v>
      </c>
      <c r="H44" s="140">
        <v>113</v>
      </c>
      <c r="I44" s="79"/>
      <c r="J44" s="79"/>
      <c r="K44" s="79"/>
      <c r="L44" s="79"/>
      <c r="M44" s="79"/>
      <c r="N44" s="79"/>
      <c r="O44" s="79"/>
      <c r="P44" s="79"/>
      <c r="Q44" s="79"/>
      <c r="R44" s="79"/>
    </row>
    <row r="45" spans="1:18" s="67" customFormat="1" ht="14.25" x14ac:dyDescent="0.25">
      <c r="A45" s="63">
        <v>20</v>
      </c>
      <c r="B45" s="148" t="s">
        <v>11</v>
      </c>
      <c r="C45" s="108"/>
      <c r="D45" s="108"/>
      <c r="E45" s="108"/>
      <c r="F45" s="138"/>
      <c r="G45" s="141" t="s">
        <v>243</v>
      </c>
      <c r="H45" s="141">
        <v>44006</v>
      </c>
      <c r="I45" s="79"/>
      <c r="J45" s="79"/>
      <c r="K45" s="79"/>
      <c r="L45" s="79"/>
      <c r="M45" s="79"/>
      <c r="N45" s="79"/>
      <c r="O45" s="79"/>
      <c r="P45" s="79"/>
      <c r="Q45" s="79"/>
      <c r="R45" s="79"/>
    </row>
    <row r="46" spans="1:18" s="67" customFormat="1" ht="14.25" x14ac:dyDescent="0.25">
      <c r="A46" s="63">
        <v>21</v>
      </c>
      <c r="B46" s="148" t="s">
        <v>168</v>
      </c>
      <c r="C46" s="108"/>
      <c r="D46" s="108"/>
      <c r="E46" s="108"/>
      <c r="F46" s="138"/>
      <c r="G46" s="142">
        <v>9</v>
      </c>
      <c r="H46" s="142">
        <v>12</v>
      </c>
      <c r="I46" s="79"/>
      <c r="J46" s="79"/>
      <c r="K46" s="79"/>
      <c r="L46" s="79"/>
      <c r="M46" s="79"/>
      <c r="N46" s="79"/>
      <c r="O46" s="79"/>
      <c r="P46" s="79"/>
      <c r="Q46" s="79"/>
      <c r="R46" s="79"/>
    </row>
    <row r="47" spans="1:18" s="67" customFormat="1" ht="14.25" x14ac:dyDescent="0.25">
      <c r="A47" s="63">
        <v>22</v>
      </c>
      <c r="B47" s="148" t="s">
        <v>27</v>
      </c>
      <c r="C47" s="108"/>
      <c r="D47" s="108"/>
      <c r="E47" s="108"/>
      <c r="F47" s="138"/>
      <c r="G47" s="140"/>
      <c r="H47" s="140"/>
      <c r="I47" s="79"/>
      <c r="J47" s="79"/>
      <c r="K47" s="79"/>
      <c r="L47" s="79"/>
      <c r="M47" s="79"/>
      <c r="N47" s="79"/>
      <c r="O47" s="79"/>
      <c r="P47" s="79"/>
      <c r="Q47" s="79"/>
      <c r="R47" s="79"/>
    </row>
    <row r="48" spans="1:18" s="67" customFormat="1" ht="14.25" x14ac:dyDescent="0.25">
      <c r="A48" s="63">
        <v>23</v>
      </c>
      <c r="B48" s="148" t="s">
        <v>48</v>
      </c>
      <c r="C48" s="108"/>
      <c r="D48" s="108"/>
      <c r="E48" s="108"/>
      <c r="F48" s="138"/>
      <c r="G48" s="140"/>
      <c r="H48" s="140"/>
      <c r="I48" s="79"/>
      <c r="J48" s="79"/>
      <c r="K48" s="79"/>
      <c r="L48" s="79"/>
      <c r="M48" s="79"/>
      <c r="N48" s="79"/>
      <c r="O48" s="79"/>
      <c r="P48" s="79"/>
      <c r="Q48" s="79"/>
      <c r="R48" s="79"/>
    </row>
    <row r="49" spans="1:18" s="67" customFormat="1" ht="14.25" x14ac:dyDescent="0.25">
      <c r="A49" s="63">
        <v>24</v>
      </c>
      <c r="B49" s="148" t="s">
        <v>49</v>
      </c>
      <c r="C49" s="108"/>
      <c r="D49" s="108"/>
      <c r="E49" s="108"/>
      <c r="F49" s="138"/>
      <c r="G49" s="140"/>
      <c r="H49" s="140"/>
      <c r="I49" s="79"/>
      <c r="J49" s="79"/>
      <c r="K49" s="79"/>
      <c r="L49" s="79"/>
      <c r="M49" s="79"/>
      <c r="N49" s="79"/>
      <c r="O49" s="79"/>
      <c r="P49" s="79"/>
      <c r="Q49" s="79"/>
      <c r="R49" s="79"/>
    </row>
    <row r="50" spans="1:18" s="67" customFormat="1" x14ac:dyDescent="0.25">
      <c r="A50" s="63">
        <v>25</v>
      </c>
      <c r="B50" s="148" t="s">
        <v>12</v>
      </c>
      <c r="C50" s="108"/>
      <c r="D50" s="108"/>
      <c r="E50" s="108"/>
      <c r="F50" s="138"/>
      <c r="G50" s="143">
        <f>G44+G47+G48+G49</f>
        <v>75.7</v>
      </c>
      <c r="H50" s="143">
        <f>H44+H47+H48+H49</f>
        <v>113</v>
      </c>
      <c r="I50" s="79"/>
      <c r="J50" s="79"/>
      <c r="K50" s="79"/>
      <c r="L50" s="79"/>
      <c r="M50" s="79"/>
      <c r="N50" s="79"/>
      <c r="O50" s="79"/>
      <c r="P50" s="79"/>
      <c r="Q50" s="79"/>
      <c r="R50" s="79"/>
    </row>
    <row r="51" spans="1:18" s="67" customFormat="1" ht="14.25" x14ac:dyDescent="0.25">
      <c r="A51" s="77"/>
      <c r="B51" s="4"/>
      <c r="C51" s="4"/>
      <c r="D51" s="4"/>
      <c r="E51" s="4"/>
      <c r="F51" s="4"/>
      <c r="G51" s="78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</row>
    <row r="52" spans="1:18" s="67" customFormat="1" x14ac:dyDescent="0.25">
      <c r="A52" s="75" t="s">
        <v>101</v>
      </c>
      <c r="B52" s="76" t="s">
        <v>33</v>
      </c>
      <c r="C52" s="76"/>
      <c r="D52" s="76"/>
      <c r="E52" s="76"/>
      <c r="F52" s="76"/>
      <c r="G52" s="78"/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</row>
    <row r="53" spans="1:18" s="67" customFormat="1" ht="14.25" x14ac:dyDescent="0.25">
      <c r="A53" s="80" t="s">
        <v>34</v>
      </c>
      <c r="B53" s="68"/>
      <c r="C53" s="144"/>
      <c r="D53" s="72"/>
      <c r="E53" s="72"/>
      <c r="F53" s="72"/>
      <c r="G53" s="71"/>
      <c r="H53" s="82"/>
      <c r="I53" s="83"/>
      <c r="J53" s="79"/>
      <c r="K53" s="79"/>
      <c r="L53" s="79"/>
      <c r="M53" s="79"/>
      <c r="N53" s="79"/>
      <c r="O53" s="79"/>
      <c r="P53" s="79"/>
      <c r="Q53" s="79"/>
      <c r="R53" s="79"/>
    </row>
    <row r="54" spans="1:18" s="67" customFormat="1" ht="14.25" x14ac:dyDescent="0.25">
      <c r="A54" s="80" t="s">
        <v>34</v>
      </c>
      <c r="B54" s="68"/>
      <c r="C54" s="144"/>
      <c r="D54" s="72"/>
      <c r="E54" s="72"/>
      <c r="F54" s="72"/>
      <c r="G54" s="71"/>
      <c r="H54" s="82"/>
      <c r="I54" s="83"/>
      <c r="J54" s="79"/>
      <c r="K54" s="79"/>
      <c r="L54" s="79"/>
      <c r="M54" s="79"/>
      <c r="N54" s="79"/>
      <c r="O54" s="79"/>
      <c r="P54" s="79"/>
      <c r="Q54" s="79"/>
      <c r="R54" s="79"/>
    </row>
  </sheetData>
  <customSheetViews>
    <customSheetView guid="{E9B99297-6681-430B-B37D-6F2642738440}" showPageBreaks="1" showGridLines="0" fitToPage="1">
      <selection activeCell="C1" sqref="C1"/>
      <pageMargins left="0.44" right="0.5" top="0.52" bottom="0.42" header="0.52" footer="0.4"/>
      <printOptions horizontalCentered="1"/>
      <pageSetup scale="68" fitToHeight="2" pageOrder="overThenDown" orientation="landscape" r:id="rId1"/>
      <headerFooter alignWithMargins="0"/>
    </customSheetView>
    <customSheetView guid="{64772366-36BC-426A-A6F2-6C493B087EAF}" showGridLines="0" fitToPage="1">
      <selection activeCell="C5" sqref="C5"/>
      <pageMargins left="0.44" right="0.5" top="0.52" bottom="0.42" header="0.52" footer="0.4"/>
      <printOptions horizontalCentered="1"/>
      <pageSetup scale="69" fitToHeight="2" pageOrder="overThenDown" orientation="landscape" r:id="rId2"/>
      <headerFooter alignWithMargins="0"/>
    </customSheetView>
    <customSheetView guid="{936D601A-6161-408D-BD38-CA4C61557536}" showGridLines="0" fitToPage="1" topLeftCell="A53">
      <selection activeCell="B59" sqref="B59"/>
      <pageMargins left="0.44" right="0.5" top="0.52" bottom="0.42" header="0.52" footer="0.4"/>
      <printOptions horizontalCentered="1"/>
      <pageSetup scale="70" fitToHeight="2" pageOrder="overThenDown" orientation="landscape" r:id="rId3"/>
      <headerFooter alignWithMargins="0"/>
    </customSheetView>
    <customSheetView guid="{3EAFDB81-3C7B-4EC4-BD53-8A6926C61C4D}" scale="90" showPageBreaks="1" showGridLines="0" fitToPage="1">
      <selection activeCell="B138" sqref="B138"/>
      <pageMargins left="0.44" right="0.5" top="0.52" bottom="0.42" header="0.52" footer="0.4"/>
      <printOptions horizontalCentered="1"/>
      <pageSetup scale="69" fitToHeight="2" pageOrder="overThenDown" orientation="landscape" r:id="rId4"/>
      <headerFooter alignWithMargins="0"/>
    </customSheetView>
    <customSheetView guid="{046A23F8-4D15-41E0-A67E-1D05CF2E9CA4}" showPageBreaks="1" showGridLines="0" fitToPage="1" topLeftCell="A16">
      <selection activeCell="F26" sqref="F26"/>
      <pageMargins left="0.44" right="0.5" top="0.52" bottom="0.42" header="0.52" footer="0.4"/>
      <printOptions horizontalCentered="1"/>
      <pageSetup scale="70" fitToHeight="2" pageOrder="overThenDown" orientation="landscape" r:id="rId5"/>
      <headerFooter alignWithMargins="0"/>
    </customSheetView>
    <customSheetView guid="{D085756B-D7D4-4919-A459-2691A20BD52B}" showGridLines="0" fitToPage="1">
      <selection activeCell="B14" sqref="B14"/>
      <pageMargins left="0.44" right="0.5" top="0.52" bottom="0.42" header="0.52" footer="0.4"/>
      <printOptions horizontalCentered="1"/>
      <pageSetup scale="68" fitToHeight="2" pageOrder="overThenDown" orientation="landscape" r:id="rId6"/>
      <headerFooter alignWithMargins="0"/>
    </customSheetView>
  </customSheetViews>
  <phoneticPr fontId="2" type="noConversion"/>
  <dataValidations count="5">
    <dataValidation type="textLength" operator="equal" allowBlank="1" showInputMessage="1" showErrorMessage="1" error="No data entry allowed in this cell" sqref="G17:H17 G19:R19" xr:uid="{00000000-0002-0000-0100-000000000000}">
      <formula1>0</formula1>
    </dataValidation>
    <dataValidation type="textLength" operator="equal" allowBlank="1" showInputMessage="1" showErrorMessage="1" error="Data entry is not allowed in this cell." sqref="G21:R21 G25:R25 G37:R37 G50:H50" xr:uid="{00000000-0002-0000-0100-000001000000}">
      <formula1>0</formula1>
    </dataValidation>
    <dataValidation type="textLength" operator="equal" allowBlank="1" showInputMessage="1" showErrorMessage="1" error="Data entry not allowed in this cell." sqref="G22:R22" xr:uid="{00000000-0002-0000-0100-000002000000}">
      <formula1>0</formula1>
    </dataValidation>
    <dataValidation type="textLength" operator="equal" allowBlank="1" showInputMessage="1" showErrorMessage="1" error="Data entry in this cell is not allowed." sqref="G35:H35" xr:uid="{00000000-0002-0000-0100-000003000000}">
      <formula1>0</formula1>
    </dataValidation>
    <dataValidation type="textLength" operator="equal" allowBlank="1" showInputMessage="1" showErrorMessage="1" error="Data entry in this field is not allowed." sqref="G39:R39" xr:uid="{00000000-0002-0000-0100-000004000000}">
      <formula1>0</formula1>
    </dataValidation>
  </dataValidations>
  <printOptions horizontalCentered="1"/>
  <pageMargins left="0.44" right="0.5" top="0.52" bottom="0.42" header="0.52" footer="0.4"/>
  <pageSetup scale="52" fitToHeight="2" pageOrder="overThenDown" orientation="landscape" r:id="rId7"/>
  <headerFooter alignWithMargins="0"/>
  <drawing r:id="rId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  <pageSetUpPr fitToPage="1"/>
  </sheetPr>
  <dimension ref="A1:AE68"/>
  <sheetViews>
    <sheetView showGridLines="0" zoomScale="90" zoomScaleNormal="90" workbookViewId="0">
      <pane xSplit="2" ySplit="9" topLeftCell="C26" activePane="bottomRight" state="frozen"/>
      <selection pane="topRight" activeCell="C1" sqref="C1"/>
      <selection pane="bottomLeft" activeCell="A10" sqref="A10"/>
      <selection pane="bottomRight" activeCell="AB42" sqref="AB42"/>
    </sheetView>
  </sheetViews>
  <sheetFormatPr defaultColWidth="9" defaultRowHeight="15" x14ac:dyDescent="0.25"/>
  <cols>
    <col min="1" max="1" width="5.5" style="59" bestFit="1" customWidth="1"/>
    <col min="2" max="2" width="51.875" style="58" customWidth="1"/>
    <col min="3" max="5" width="11.375" style="58" customWidth="1"/>
    <col min="6" max="6" width="11.25" style="58" customWidth="1"/>
    <col min="7" max="7" width="16.125" style="59" customWidth="1"/>
    <col min="8" max="8" width="16.125" style="60" customWidth="1"/>
    <col min="9" max="18" width="9.625" style="61" customWidth="1"/>
    <col min="19" max="19" width="7.625" style="61" customWidth="1"/>
    <col min="20" max="21" width="16.125" style="54" customWidth="1"/>
    <col min="22" max="22" width="9.625" style="54" customWidth="1"/>
    <col min="23" max="23" width="13.375" style="54" customWidth="1"/>
    <col min="24" max="32" width="9.625" style="54" customWidth="1"/>
    <col min="33" max="126" width="7.125" style="54" customWidth="1"/>
    <col min="127" max="16384" width="9" style="54"/>
  </cols>
  <sheetData>
    <row r="1" spans="1:31" s="24" customFormat="1" x14ac:dyDescent="0.25">
      <c r="A1" s="24" t="s">
        <v>65</v>
      </c>
      <c r="C1" s="21"/>
      <c r="D1" s="21"/>
      <c r="E1" s="21"/>
      <c r="F1" s="21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31" s="24" customFormat="1" x14ac:dyDescent="0.25">
      <c r="A2" s="26" t="s">
        <v>66</v>
      </c>
      <c r="C2" s="26"/>
      <c r="D2" s="26"/>
      <c r="E2" s="26"/>
      <c r="F2" s="26"/>
      <c r="G2" s="22"/>
      <c r="H2" s="22"/>
      <c r="I2" s="23"/>
      <c r="J2" s="23"/>
      <c r="K2" s="23"/>
      <c r="L2" s="23"/>
      <c r="M2" s="23"/>
      <c r="N2" s="23"/>
      <c r="O2" s="23"/>
      <c r="P2" s="23"/>
      <c r="Q2" s="23"/>
      <c r="R2" s="23"/>
    </row>
    <row r="3" spans="1:31" s="26" customFormat="1" ht="15.75" x14ac:dyDescent="0.25">
      <c r="A3" s="48" t="s">
        <v>172</v>
      </c>
      <c r="C3" s="48"/>
      <c r="D3" s="48"/>
      <c r="E3" s="48"/>
      <c r="F3" s="48"/>
      <c r="G3" s="20"/>
      <c r="H3" s="20"/>
    </row>
    <row r="4" spans="1:31" s="26" customFormat="1" ht="15.75" x14ac:dyDescent="0.25">
      <c r="A4" s="45" t="s">
        <v>164</v>
      </c>
      <c r="C4" s="28"/>
      <c r="D4" s="48"/>
      <c r="E4" s="48"/>
      <c r="F4" s="48"/>
      <c r="G4" s="20"/>
      <c r="H4" s="20"/>
    </row>
    <row r="5" spans="1:31" s="26" customFormat="1" ht="15.75" customHeight="1" x14ac:dyDescent="0.25">
      <c r="A5" s="26" t="str">
        <f>'Admin Info'!B6</f>
        <v>Power and Water Resources Pooling Authority (PWRPA)</v>
      </c>
      <c r="G5" s="89"/>
      <c r="H5" s="31" t="s">
        <v>103</v>
      </c>
      <c r="I5" s="90"/>
      <c r="J5" s="33"/>
      <c r="K5" s="34"/>
      <c r="L5" s="34"/>
      <c r="M5" s="34"/>
      <c r="N5" s="34"/>
      <c r="O5" s="35"/>
      <c r="P5" s="35"/>
      <c r="Q5" s="35"/>
      <c r="R5" s="35"/>
      <c r="S5" s="35"/>
      <c r="T5" s="36"/>
      <c r="U5" s="89"/>
      <c r="V5" s="28"/>
      <c r="W5" s="28"/>
      <c r="X5" s="28"/>
      <c r="Y5" s="37"/>
    </row>
    <row r="6" spans="1:31" s="26" customFormat="1" ht="15.75" x14ac:dyDescent="0.25">
      <c r="B6" s="21"/>
      <c r="C6" s="21"/>
      <c r="D6" s="21"/>
      <c r="E6" s="21"/>
      <c r="F6" s="21"/>
      <c r="G6" s="38"/>
      <c r="H6" s="39"/>
      <c r="I6" s="39"/>
      <c r="J6" s="39"/>
      <c r="K6" s="39"/>
      <c r="M6" s="40"/>
      <c r="N6" s="40"/>
      <c r="O6" s="40"/>
      <c r="P6" s="40"/>
      <c r="Q6" s="40"/>
      <c r="R6" s="40"/>
      <c r="S6" s="35"/>
      <c r="T6" s="41"/>
      <c r="U6" s="42"/>
      <c r="V6" s="42"/>
    </row>
    <row r="7" spans="1:31" s="26" customFormat="1" ht="15.75" x14ac:dyDescent="0.25">
      <c r="B7" s="43"/>
      <c r="C7" s="43"/>
      <c r="D7" s="43"/>
      <c r="E7" s="43"/>
      <c r="F7" s="43"/>
      <c r="G7" s="44"/>
      <c r="H7" s="45" t="s">
        <v>17</v>
      </c>
      <c r="I7" s="38"/>
      <c r="J7" s="46"/>
      <c r="K7" s="46"/>
      <c r="L7" s="47" t="s">
        <v>92</v>
      </c>
      <c r="M7" s="37"/>
      <c r="N7" s="37"/>
      <c r="O7" s="37"/>
      <c r="P7" s="37"/>
      <c r="Q7" s="37"/>
      <c r="R7" s="37"/>
      <c r="S7" s="35"/>
      <c r="T7" s="48"/>
      <c r="X7" s="47"/>
      <c r="Y7" s="37"/>
      <c r="Z7" s="37"/>
      <c r="AA7" s="37"/>
    </row>
    <row r="8" spans="1:31" ht="15" customHeight="1" x14ac:dyDescent="0.2">
      <c r="A8" s="49"/>
      <c r="B8" s="50"/>
      <c r="C8" s="50"/>
      <c r="D8" s="50"/>
      <c r="E8" s="50"/>
      <c r="F8" s="50"/>
      <c r="G8" s="51"/>
      <c r="H8" s="52"/>
      <c r="I8" s="52"/>
      <c r="J8" s="52"/>
      <c r="K8" s="52"/>
      <c r="L8" s="52"/>
      <c r="M8" s="52"/>
      <c r="N8" s="52"/>
      <c r="O8" s="52"/>
      <c r="P8" s="52"/>
      <c r="Q8" s="52"/>
      <c r="R8" s="53"/>
      <c r="S8" s="54"/>
      <c r="T8" s="55" t="s">
        <v>124</v>
      </c>
      <c r="U8" s="56"/>
      <c r="V8" s="56"/>
      <c r="W8" s="57"/>
    </row>
    <row r="9" spans="1:31" s="67" customFormat="1" ht="45" customHeight="1" x14ac:dyDescent="0.25">
      <c r="A9" s="84"/>
      <c r="B9" s="64" t="s">
        <v>123</v>
      </c>
      <c r="C9" s="64" t="s">
        <v>99</v>
      </c>
      <c r="D9" s="64" t="s">
        <v>110</v>
      </c>
      <c r="E9" s="64" t="s">
        <v>111</v>
      </c>
      <c r="F9" s="64" t="s">
        <v>102</v>
      </c>
      <c r="G9" s="85" t="s">
        <v>183</v>
      </c>
      <c r="H9" s="85" t="s">
        <v>184</v>
      </c>
      <c r="I9" s="86" t="s">
        <v>58</v>
      </c>
      <c r="J9" s="86" t="s">
        <v>59</v>
      </c>
      <c r="K9" s="86" t="s">
        <v>63</v>
      </c>
      <c r="L9" s="86" t="s">
        <v>64</v>
      </c>
      <c r="M9" s="86" t="s">
        <v>69</v>
      </c>
      <c r="N9" s="86" t="s">
        <v>70</v>
      </c>
      <c r="O9" s="86" t="s">
        <v>112</v>
      </c>
      <c r="P9" s="86" t="s">
        <v>113</v>
      </c>
      <c r="Q9" s="86" t="s">
        <v>169</v>
      </c>
      <c r="R9" s="86" t="s">
        <v>170</v>
      </c>
      <c r="T9" s="87" t="s">
        <v>185</v>
      </c>
      <c r="U9" s="87" t="s">
        <v>186</v>
      </c>
      <c r="V9" s="88" t="s">
        <v>58</v>
      </c>
      <c r="W9" s="88" t="s">
        <v>59</v>
      </c>
      <c r="X9" s="88" t="s">
        <v>63</v>
      </c>
      <c r="Y9" s="88" t="s">
        <v>64</v>
      </c>
      <c r="Z9" s="88" t="s">
        <v>69</v>
      </c>
      <c r="AA9" s="88" t="s">
        <v>70</v>
      </c>
      <c r="AB9" s="88" t="s">
        <v>112</v>
      </c>
      <c r="AC9" s="88" t="s">
        <v>113</v>
      </c>
      <c r="AD9" s="88" t="s">
        <v>169</v>
      </c>
      <c r="AE9" s="88" t="s">
        <v>170</v>
      </c>
    </row>
    <row r="10" spans="1:31" s="67" customFormat="1" ht="15.75" customHeight="1" x14ac:dyDescent="0.25">
      <c r="A10" s="63" t="s">
        <v>132</v>
      </c>
      <c r="B10" s="91" t="s">
        <v>78</v>
      </c>
      <c r="C10" s="65"/>
      <c r="D10" s="65"/>
      <c r="E10" s="65"/>
      <c r="F10" s="65"/>
      <c r="G10" s="66">
        <f t="shared" ref="G10:R10" si="0">SUM(G11:G13)</f>
        <v>0</v>
      </c>
      <c r="H10" s="66">
        <f t="shared" si="0"/>
        <v>0</v>
      </c>
      <c r="I10" s="66">
        <f t="shared" si="0"/>
        <v>0</v>
      </c>
      <c r="J10" s="66">
        <f t="shared" si="0"/>
        <v>0</v>
      </c>
      <c r="K10" s="66">
        <f t="shared" si="0"/>
        <v>0</v>
      </c>
      <c r="L10" s="66">
        <f t="shared" si="0"/>
        <v>0</v>
      </c>
      <c r="M10" s="66">
        <f t="shared" si="0"/>
        <v>0</v>
      </c>
      <c r="N10" s="66">
        <f t="shared" si="0"/>
        <v>0</v>
      </c>
      <c r="O10" s="66">
        <f t="shared" si="0"/>
        <v>0</v>
      </c>
      <c r="P10" s="66">
        <f t="shared" si="0"/>
        <v>0</v>
      </c>
      <c r="Q10" s="66">
        <f t="shared" si="0"/>
        <v>0</v>
      </c>
      <c r="R10" s="66">
        <f t="shared" si="0"/>
        <v>0</v>
      </c>
      <c r="T10" s="250">
        <f t="shared" ref="T10:AE10" si="1">SUM(T11:T13)</f>
        <v>0</v>
      </c>
      <c r="U10" s="250">
        <f t="shared" si="1"/>
        <v>0</v>
      </c>
      <c r="V10" s="250">
        <f t="shared" si="1"/>
        <v>0</v>
      </c>
      <c r="W10" s="250">
        <f t="shared" si="1"/>
        <v>0</v>
      </c>
      <c r="X10" s="250">
        <f t="shared" si="1"/>
        <v>0</v>
      </c>
      <c r="Y10" s="250">
        <f t="shared" si="1"/>
        <v>0</v>
      </c>
      <c r="Z10" s="250">
        <f t="shared" si="1"/>
        <v>0</v>
      </c>
      <c r="AA10" s="250">
        <f t="shared" si="1"/>
        <v>0</v>
      </c>
      <c r="AB10" s="250">
        <f t="shared" si="1"/>
        <v>0</v>
      </c>
      <c r="AC10" s="250">
        <f t="shared" si="1"/>
        <v>0</v>
      </c>
      <c r="AD10" s="250">
        <f t="shared" si="1"/>
        <v>0</v>
      </c>
      <c r="AE10" s="250">
        <f t="shared" si="1"/>
        <v>0</v>
      </c>
    </row>
    <row r="11" spans="1:31" s="67" customFormat="1" ht="15.75" customHeight="1" x14ac:dyDescent="0.25">
      <c r="A11" s="63" t="s">
        <v>133</v>
      </c>
      <c r="B11" s="92"/>
      <c r="C11" s="68"/>
      <c r="D11" s="68"/>
      <c r="E11" s="68"/>
      <c r="F11" s="64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T11" s="250"/>
      <c r="U11" s="250"/>
      <c r="V11" s="250"/>
      <c r="W11" s="250"/>
      <c r="X11" s="250"/>
      <c r="Y11" s="250"/>
      <c r="Z11" s="250"/>
      <c r="AA11" s="250"/>
      <c r="AB11" s="250"/>
      <c r="AC11" s="250"/>
      <c r="AD11" s="250"/>
      <c r="AE11" s="250"/>
    </row>
    <row r="12" spans="1:31" s="67" customFormat="1" ht="15.75" customHeight="1" x14ac:dyDescent="0.25">
      <c r="A12" s="63" t="s">
        <v>134</v>
      </c>
      <c r="B12" s="92"/>
      <c r="C12" s="68"/>
      <c r="D12" s="68"/>
      <c r="E12" s="68"/>
      <c r="F12" s="64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T12" s="250"/>
      <c r="U12" s="250"/>
      <c r="V12" s="250"/>
      <c r="W12" s="250"/>
      <c r="X12" s="250"/>
      <c r="Y12" s="250"/>
      <c r="Z12" s="250"/>
      <c r="AA12" s="250"/>
      <c r="AB12" s="250"/>
      <c r="AC12" s="250"/>
      <c r="AD12" s="250"/>
      <c r="AE12" s="250"/>
    </row>
    <row r="13" spans="1:31" s="67" customFormat="1" ht="15.75" customHeight="1" x14ac:dyDescent="0.25">
      <c r="A13" s="63" t="s">
        <v>135</v>
      </c>
      <c r="B13" s="92"/>
      <c r="C13" s="68"/>
      <c r="D13" s="68"/>
      <c r="E13" s="68"/>
      <c r="F13" s="64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T13" s="250"/>
      <c r="U13" s="250"/>
      <c r="V13" s="250"/>
      <c r="W13" s="250"/>
      <c r="X13" s="250"/>
      <c r="Y13" s="250"/>
      <c r="Z13" s="250"/>
      <c r="AA13" s="250"/>
      <c r="AB13" s="250"/>
      <c r="AC13" s="250"/>
      <c r="AD13" s="250"/>
      <c r="AE13" s="250"/>
    </row>
    <row r="14" spans="1:31" s="67" customFormat="1" ht="15.75" customHeight="1" x14ac:dyDescent="0.25">
      <c r="A14" s="63" t="s">
        <v>6</v>
      </c>
      <c r="B14" s="91" t="s">
        <v>79</v>
      </c>
      <c r="C14" s="65"/>
      <c r="D14" s="65"/>
      <c r="E14" s="65"/>
      <c r="F14" s="65"/>
      <c r="G14" s="66">
        <f t="shared" ref="G14:R14" si="2">SUM(G15:G16)</f>
        <v>0</v>
      </c>
      <c r="H14" s="66">
        <f t="shared" si="2"/>
        <v>0</v>
      </c>
      <c r="I14" s="66">
        <f t="shared" si="2"/>
        <v>0</v>
      </c>
      <c r="J14" s="66">
        <f t="shared" si="2"/>
        <v>0</v>
      </c>
      <c r="K14" s="66">
        <f t="shared" si="2"/>
        <v>0</v>
      </c>
      <c r="L14" s="66">
        <f t="shared" si="2"/>
        <v>0</v>
      </c>
      <c r="M14" s="66">
        <f t="shared" si="2"/>
        <v>0</v>
      </c>
      <c r="N14" s="66">
        <f t="shared" si="2"/>
        <v>0</v>
      </c>
      <c r="O14" s="66">
        <f t="shared" si="2"/>
        <v>0</v>
      </c>
      <c r="P14" s="66">
        <f t="shared" si="2"/>
        <v>0</v>
      </c>
      <c r="Q14" s="66">
        <f t="shared" si="2"/>
        <v>0</v>
      </c>
      <c r="R14" s="66">
        <f t="shared" si="2"/>
        <v>0</v>
      </c>
      <c r="T14" s="250">
        <f t="shared" ref="T14:AE14" si="3">SUM(T15:T16)</f>
        <v>0</v>
      </c>
      <c r="U14" s="250">
        <f t="shared" si="3"/>
        <v>0</v>
      </c>
      <c r="V14" s="250">
        <f t="shared" si="3"/>
        <v>0</v>
      </c>
      <c r="W14" s="250">
        <f t="shared" si="3"/>
        <v>0</v>
      </c>
      <c r="X14" s="250">
        <f t="shared" si="3"/>
        <v>0</v>
      </c>
      <c r="Y14" s="250">
        <f t="shared" si="3"/>
        <v>0</v>
      </c>
      <c r="Z14" s="250">
        <f t="shared" si="3"/>
        <v>0</v>
      </c>
      <c r="AA14" s="250">
        <f t="shared" si="3"/>
        <v>0</v>
      </c>
      <c r="AB14" s="250">
        <f t="shared" si="3"/>
        <v>0</v>
      </c>
      <c r="AC14" s="250">
        <f t="shared" si="3"/>
        <v>0</v>
      </c>
      <c r="AD14" s="250">
        <f t="shared" si="3"/>
        <v>0</v>
      </c>
      <c r="AE14" s="250">
        <f t="shared" si="3"/>
        <v>0</v>
      </c>
    </row>
    <row r="15" spans="1:31" s="67" customFormat="1" ht="15.75" customHeight="1" x14ac:dyDescent="0.25">
      <c r="A15" s="63" t="s">
        <v>7</v>
      </c>
      <c r="B15" s="92"/>
      <c r="C15" s="68"/>
      <c r="D15" s="68"/>
      <c r="E15" s="68"/>
      <c r="F15" s="64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T15" s="250"/>
      <c r="U15" s="250"/>
      <c r="V15" s="250"/>
      <c r="W15" s="250"/>
      <c r="X15" s="250"/>
      <c r="Y15" s="250"/>
      <c r="Z15" s="250"/>
      <c r="AA15" s="250"/>
      <c r="AB15" s="250"/>
      <c r="AC15" s="250"/>
      <c r="AD15" s="250"/>
      <c r="AE15" s="250"/>
    </row>
    <row r="16" spans="1:31" s="67" customFormat="1" ht="15.75" customHeight="1" x14ac:dyDescent="0.25">
      <c r="A16" s="63" t="s">
        <v>28</v>
      </c>
      <c r="B16" s="92"/>
      <c r="C16" s="68"/>
      <c r="D16" s="68"/>
      <c r="E16" s="68"/>
      <c r="F16" s="64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T16" s="250"/>
      <c r="U16" s="250"/>
      <c r="V16" s="250"/>
      <c r="W16" s="250"/>
      <c r="X16" s="250"/>
      <c r="Y16" s="250"/>
      <c r="Z16" s="250"/>
      <c r="AA16" s="250"/>
      <c r="AB16" s="250"/>
      <c r="AC16" s="250"/>
      <c r="AD16" s="250"/>
      <c r="AE16" s="250"/>
    </row>
    <row r="17" spans="1:31" s="67" customFormat="1" ht="15.75" customHeight="1" x14ac:dyDescent="0.25">
      <c r="A17" s="63" t="s">
        <v>136</v>
      </c>
      <c r="B17" s="91" t="s">
        <v>73</v>
      </c>
      <c r="C17" s="65"/>
      <c r="D17" s="65"/>
      <c r="E17" s="65"/>
      <c r="F17" s="65"/>
      <c r="G17" s="66">
        <f t="shared" ref="G17:R17" si="4">SUM(G18:G19)</f>
        <v>0</v>
      </c>
      <c r="H17" s="66">
        <f t="shared" si="4"/>
        <v>0</v>
      </c>
      <c r="I17" s="66">
        <f t="shared" si="4"/>
        <v>0</v>
      </c>
      <c r="J17" s="66">
        <f t="shared" si="4"/>
        <v>0</v>
      </c>
      <c r="K17" s="66">
        <f t="shared" si="4"/>
        <v>0</v>
      </c>
      <c r="L17" s="66">
        <f t="shared" si="4"/>
        <v>0</v>
      </c>
      <c r="M17" s="66">
        <f t="shared" si="4"/>
        <v>0</v>
      </c>
      <c r="N17" s="66">
        <f t="shared" si="4"/>
        <v>0</v>
      </c>
      <c r="O17" s="66">
        <f t="shared" si="4"/>
        <v>0</v>
      </c>
      <c r="P17" s="66">
        <f t="shared" si="4"/>
        <v>0</v>
      </c>
      <c r="Q17" s="66">
        <f t="shared" si="4"/>
        <v>0</v>
      </c>
      <c r="R17" s="66">
        <f t="shared" si="4"/>
        <v>0</v>
      </c>
      <c r="T17" s="250">
        <f t="shared" ref="T17:AE17" si="5">SUM(T18:T19)</f>
        <v>0</v>
      </c>
      <c r="U17" s="250">
        <f t="shared" si="5"/>
        <v>0</v>
      </c>
      <c r="V17" s="250">
        <f t="shared" si="5"/>
        <v>0</v>
      </c>
      <c r="W17" s="250">
        <f t="shared" si="5"/>
        <v>0</v>
      </c>
      <c r="X17" s="250">
        <f t="shared" si="5"/>
        <v>0</v>
      </c>
      <c r="Y17" s="250">
        <f t="shared" si="5"/>
        <v>0</v>
      </c>
      <c r="Z17" s="250">
        <f t="shared" si="5"/>
        <v>0</v>
      </c>
      <c r="AA17" s="250">
        <f t="shared" si="5"/>
        <v>0</v>
      </c>
      <c r="AB17" s="250">
        <f t="shared" si="5"/>
        <v>0</v>
      </c>
      <c r="AC17" s="250">
        <f t="shared" si="5"/>
        <v>0</v>
      </c>
      <c r="AD17" s="250">
        <f t="shared" si="5"/>
        <v>0</v>
      </c>
      <c r="AE17" s="250">
        <f t="shared" si="5"/>
        <v>0</v>
      </c>
    </row>
    <row r="18" spans="1:31" s="67" customFormat="1" ht="15.75" customHeight="1" x14ac:dyDescent="0.25">
      <c r="A18" s="63" t="s">
        <v>137</v>
      </c>
      <c r="B18" s="92" t="s">
        <v>174</v>
      </c>
      <c r="C18" s="68"/>
      <c r="D18" s="68"/>
      <c r="E18" s="68"/>
      <c r="F18" s="64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T18" s="250"/>
      <c r="U18" s="250"/>
      <c r="V18" s="250"/>
      <c r="W18" s="250"/>
      <c r="X18" s="250"/>
      <c r="Y18" s="250"/>
      <c r="Z18" s="250"/>
      <c r="AA18" s="250"/>
      <c r="AB18" s="250"/>
      <c r="AC18" s="250"/>
      <c r="AD18" s="250"/>
      <c r="AE18" s="250"/>
    </row>
    <row r="19" spans="1:31" s="67" customFormat="1" ht="15.75" customHeight="1" x14ac:dyDescent="0.25">
      <c r="A19" s="63" t="s">
        <v>138</v>
      </c>
      <c r="B19" s="92" t="s">
        <v>175</v>
      </c>
      <c r="C19" s="68"/>
      <c r="D19" s="68"/>
      <c r="E19" s="68"/>
      <c r="F19" s="64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T19" s="250"/>
      <c r="U19" s="250"/>
      <c r="V19" s="250"/>
      <c r="W19" s="250"/>
      <c r="X19" s="250"/>
      <c r="Y19" s="250"/>
      <c r="Z19" s="250"/>
      <c r="AA19" s="250"/>
      <c r="AB19" s="250"/>
      <c r="AC19" s="250"/>
      <c r="AD19" s="250"/>
      <c r="AE19" s="250"/>
    </row>
    <row r="20" spans="1:31" s="67" customFormat="1" ht="15.75" customHeight="1" x14ac:dyDescent="0.25">
      <c r="A20" s="63" t="s">
        <v>139</v>
      </c>
      <c r="B20" s="91" t="s">
        <v>74</v>
      </c>
      <c r="C20" s="65"/>
      <c r="D20" s="65"/>
      <c r="E20" s="65"/>
      <c r="F20" s="65"/>
      <c r="G20" s="66">
        <f t="shared" ref="G20:R20" si="6">SUM(G21:G23)</f>
        <v>0</v>
      </c>
      <c r="H20" s="66">
        <f t="shared" si="6"/>
        <v>0</v>
      </c>
      <c r="I20" s="66">
        <f t="shared" si="6"/>
        <v>0</v>
      </c>
      <c r="J20" s="66">
        <f t="shared" si="6"/>
        <v>0</v>
      </c>
      <c r="K20" s="66">
        <f t="shared" si="6"/>
        <v>0</v>
      </c>
      <c r="L20" s="66">
        <f t="shared" si="6"/>
        <v>0</v>
      </c>
      <c r="M20" s="66">
        <f t="shared" si="6"/>
        <v>0</v>
      </c>
      <c r="N20" s="66">
        <f t="shared" si="6"/>
        <v>0</v>
      </c>
      <c r="O20" s="66">
        <f t="shared" si="6"/>
        <v>0</v>
      </c>
      <c r="P20" s="66">
        <f t="shared" si="6"/>
        <v>0</v>
      </c>
      <c r="Q20" s="66">
        <f t="shared" si="6"/>
        <v>0</v>
      </c>
      <c r="R20" s="66">
        <f t="shared" si="6"/>
        <v>0</v>
      </c>
      <c r="T20" s="250">
        <f t="shared" ref="T20:AE20" si="7">SUM(T21:T23)</f>
        <v>0</v>
      </c>
      <c r="U20" s="250">
        <f t="shared" si="7"/>
        <v>0</v>
      </c>
      <c r="V20" s="250">
        <f t="shared" si="7"/>
        <v>0</v>
      </c>
      <c r="W20" s="250">
        <f t="shared" si="7"/>
        <v>0</v>
      </c>
      <c r="X20" s="250">
        <f t="shared" si="7"/>
        <v>0</v>
      </c>
      <c r="Y20" s="250">
        <f t="shared" si="7"/>
        <v>0</v>
      </c>
      <c r="Z20" s="250">
        <f t="shared" si="7"/>
        <v>0</v>
      </c>
      <c r="AA20" s="250">
        <f t="shared" si="7"/>
        <v>0</v>
      </c>
      <c r="AB20" s="250">
        <f t="shared" si="7"/>
        <v>0</v>
      </c>
      <c r="AC20" s="250">
        <f t="shared" si="7"/>
        <v>0</v>
      </c>
      <c r="AD20" s="250">
        <f t="shared" si="7"/>
        <v>0</v>
      </c>
      <c r="AE20" s="250">
        <f t="shared" si="7"/>
        <v>0</v>
      </c>
    </row>
    <row r="21" spans="1:31" s="67" customFormat="1" ht="15.75" customHeight="1" x14ac:dyDescent="0.25">
      <c r="A21" s="63" t="s">
        <v>140</v>
      </c>
      <c r="B21" s="92"/>
      <c r="C21" s="68"/>
      <c r="D21" s="68"/>
      <c r="E21" s="68"/>
      <c r="F21" s="64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</row>
    <row r="22" spans="1:31" s="67" customFormat="1" ht="15.75" customHeight="1" x14ac:dyDescent="0.25">
      <c r="A22" s="63" t="s">
        <v>141</v>
      </c>
      <c r="B22" s="92"/>
      <c r="C22" s="68"/>
      <c r="D22" s="68"/>
      <c r="E22" s="68"/>
      <c r="F22" s="64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</row>
    <row r="23" spans="1:31" s="67" customFormat="1" ht="15.75" customHeight="1" x14ac:dyDescent="0.25">
      <c r="A23" s="63" t="s">
        <v>142</v>
      </c>
      <c r="B23" s="92"/>
      <c r="C23" s="68"/>
      <c r="D23" s="68"/>
      <c r="E23" s="68"/>
      <c r="F23" s="64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T23" s="250"/>
      <c r="U23" s="250"/>
      <c r="V23" s="250"/>
      <c r="W23" s="250"/>
      <c r="X23" s="250"/>
      <c r="Y23" s="250"/>
      <c r="Z23" s="250"/>
      <c r="AA23" s="250"/>
      <c r="AB23" s="250"/>
      <c r="AC23" s="250"/>
      <c r="AD23" s="250"/>
      <c r="AE23" s="250"/>
    </row>
    <row r="24" spans="1:31" s="67" customFormat="1" ht="15.75" customHeight="1" x14ac:dyDescent="0.25">
      <c r="A24" s="63" t="s">
        <v>143</v>
      </c>
      <c r="B24" s="91" t="s">
        <v>80</v>
      </c>
      <c r="C24" s="65"/>
      <c r="D24" s="65"/>
      <c r="E24" s="65"/>
      <c r="F24" s="65"/>
      <c r="G24" s="66">
        <f t="shared" ref="G24:R24" si="8">SUM(G25:G31)</f>
        <v>8</v>
      </c>
      <c r="H24" s="66">
        <f t="shared" si="8"/>
        <v>8</v>
      </c>
      <c r="I24" s="66">
        <f t="shared" si="8"/>
        <v>8</v>
      </c>
      <c r="J24" s="66">
        <f t="shared" si="8"/>
        <v>8</v>
      </c>
      <c r="K24" s="66">
        <f t="shared" si="8"/>
        <v>8</v>
      </c>
      <c r="L24" s="66">
        <f t="shared" si="8"/>
        <v>8</v>
      </c>
      <c r="M24" s="66">
        <f t="shared" si="8"/>
        <v>8</v>
      </c>
      <c r="N24" s="66">
        <f t="shared" si="8"/>
        <v>8</v>
      </c>
      <c r="O24" s="66">
        <f t="shared" si="8"/>
        <v>8</v>
      </c>
      <c r="P24" s="66">
        <f t="shared" si="8"/>
        <v>8</v>
      </c>
      <c r="Q24" s="66">
        <f t="shared" si="8"/>
        <v>8</v>
      </c>
      <c r="R24" s="66">
        <f t="shared" si="8"/>
        <v>8</v>
      </c>
      <c r="T24" s="250">
        <f t="shared" ref="T24:AE24" si="9">SUM(T25:T31)</f>
        <v>251.73</v>
      </c>
      <c r="U24" s="250">
        <f t="shared" si="9"/>
        <v>218.77199999999999</v>
      </c>
      <c r="V24" s="250">
        <f t="shared" si="9"/>
        <v>184.86699999999999</v>
      </c>
      <c r="W24" s="250">
        <f t="shared" si="9"/>
        <v>218.45633333333333</v>
      </c>
      <c r="X24" s="250">
        <f t="shared" si="9"/>
        <v>218.45633333333333</v>
      </c>
      <c r="Y24" s="250">
        <f t="shared" si="9"/>
        <v>218.45633333333333</v>
      </c>
      <c r="Z24" s="250">
        <f t="shared" si="9"/>
        <v>218.45633333333333</v>
      </c>
      <c r="AA24" s="250">
        <f t="shared" si="9"/>
        <v>218.45633333333333</v>
      </c>
      <c r="AB24" s="250">
        <f t="shared" si="9"/>
        <v>218.45633333333333</v>
      </c>
      <c r="AC24" s="250">
        <f t="shared" si="9"/>
        <v>218.45633333333333</v>
      </c>
      <c r="AD24" s="250">
        <f t="shared" si="9"/>
        <v>218.45633333333333</v>
      </c>
      <c r="AE24" s="250">
        <f t="shared" si="9"/>
        <v>218.45633333333333</v>
      </c>
    </row>
    <row r="25" spans="1:31" s="67" customFormat="1" ht="15.75" customHeight="1" x14ac:dyDescent="0.25">
      <c r="A25" s="63" t="s">
        <v>144</v>
      </c>
      <c r="B25" s="92" t="s">
        <v>0</v>
      </c>
      <c r="C25" s="68"/>
      <c r="D25" s="68"/>
      <c r="E25" s="68"/>
      <c r="F25" s="64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T25" s="250"/>
      <c r="U25" s="250"/>
      <c r="V25" s="250"/>
      <c r="W25" s="250"/>
      <c r="X25" s="250"/>
      <c r="Y25" s="250"/>
      <c r="Z25" s="250"/>
      <c r="AA25" s="250"/>
      <c r="AB25" s="250"/>
      <c r="AC25" s="250"/>
      <c r="AD25" s="250"/>
      <c r="AE25" s="250"/>
    </row>
    <row r="26" spans="1:31" s="67" customFormat="1" ht="15.75" customHeight="1" x14ac:dyDescent="0.25">
      <c r="A26" s="63" t="s">
        <v>145</v>
      </c>
      <c r="B26" s="92" t="s">
        <v>116</v>
      </c>
      <c r="C26" s="68"/>
      <c r="D26" s="68"/>
      <c r="E26" s="68"/>
      <c r="F26" s="64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T26" s="250"/>
      <c r="U26" s="250"/>
      <c r="V26" s="250"/>
      <c r="W26" s="250"/>
      <c r="X26" s="250"/>
      <c r="Y26" s="250"/>
      <c r="Z26" s="250"/>
      <c r="AA26" s="250"/>
      <c r="AB26" s="250"/>
      <c r="AC26" s="250"/>
      <c r="AD26" s="250"/>
      <c r="AE26" s="250"/>
    </row>
    <row r="27" spans="1:31" s="67" customFormat="1" ht="15.6" customHeight="1" x14ac:dyDescent="0.25">
      <c r="A27" s="63" t="s">
        <v>146</v>
      </c>
      <c r="B27" s="92" t="s">
        <v>244</v>
      </c>
      <c r="C27" s="68"/>
      <c r="D27" s="68"/>
      <c r="E27" s="68"/>
      <c r="F27" s="64"/>
      <c r="G27" s="66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</row>
    <row r="28" spans="1:31" s="67" customFormat="1" ht="15.75" customHeight="1" x14ac:dyDescent="0.25">
      <c r="A28" s="63" t="s">
        <v>147</v>
      </c>
      <c r="B28" s="92" t="s">
        <v>163</v>
      </c>
      <c r="C28" s="68"/>
      <c r="D28" s="68"/>
      <c r="E28" s="68"/>
      <c r="F28" s="64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T28" s="250"/>
      <c r="U28" s="250"/>
      <c r="V28" s="250"/>
      <c r="W28" s="250"/>
      <c r="X28" s="250"/>
      <c r="Y28" s="250"/>
      <c r="Z28" s="250"/>
      <c r="AA28" s="250"/>
      <c r="AB28" s="250"/>
      <c r="AC28" s="250"/>
      <c r="AD28" s="250"/>
      <c r="AE28" s="250"/>
    </row>
    <row r="29" spans="1:31" s="67" customFormat="1" ht="15.75" customHeight="1" x14ac:dyDescent="0.25">
      <c r="A29" s="63" t="s">
        <v>148</v>
      </c>
      <c r="B29" s="92" t="s">
        <v>115</v>
      </c>
      <c r="C29" s="68"/>
      <c r="D29" s="68"/>
      <c r="E29" s="68"/>
      <c r="F29" s="64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T29" s="250"/>
      <c r="U29" s="250"/>
      <c r="V29" s="250"/>
      <c r="W29" s="250"/>
      <c r="X29" s="250"/>
      <c r="Y29" s="250"/>
      <c r="Z29" s="250"/>
      <c r="AA29" s="250"/>
      <c r="AB29" s="250"/>
      <c r="AC29" s="250"/>
      <c r="AD29" s="250"/>
      <c r="AE29" s="250"/>
    </row>
    <row r="30" spans="1:31" s="67" customFormat="1" ht="15.75" customHeight="1" x14ac:dyDescent="0.25">
      <c r="A30" s="63" t="s">
        <v>149</v>
      </c>
      <c r="B30" s="93" t="s">
        <v>248</v>
      </c>
      <c r="C30" s="232" t="s">
        <v>222</v>
      </c>
      <c r="D30" s="232">
        <v>57978</v>
      </c>
      <c r="E30" t="s">
        <v>223</v>
      </c>
      <c r="F30" s="64" t="s">
        <v>106</v>
      </c>
      <c r="G30" s="66">
        <v>8</v>
      </c>
      <c r="H30" s="66">
        <v>8</v>
      </c>
      <c r="I30" s="66">
        <v>8</v>
      </c>
      <c r="J30" s="66">
        <v>8</v>
      </c>
      <c r="K30" s="66">
        <v>8</v>
      </c>
      <c r="L30" s="66">
        <v>8</v>
      </c>
      <c r="M30" s="66">
        <v>8</v>
      </c>
      <c r="N30" s="66">
        <v>8</v>
      </c>
      <c r="O30" s="66">
        <v>8</v>
      </c>
      <c r="P30" s="66">
        <v>8</v>
      </c>
      <c r="Q30" s="66">
        <v>8</v>
      </c>
      <c r="R30" s="66">
        <v>8</v>
      </c>
      <c r="T30" s="250">
        <v>31.73</v>
      </c>
      <c r="U30" s="250">
        <v>18.004000000000001</v>
      </c>
      <c r="V30" s="250">
        <f>AVERAGE($T$30:$U$30)</f>
        <v>24.867000000000001</v>
      </c>
      <c r="W30" s="250">
        <f t="shared" ref="W30:AE30" si="10">AVERAGE($T$30:$U$30)</f>
        <v>24.867000000000001</v>
      </c>
      <c r="X30" s="250">
        <f t="shared" si="10"/>
        <v>24.867000000000001</v>
      </c>
      <c r="Y30" s="250">
        <f t="shared" si="10"/>
        <v>24.867000000000001</v>
      </c>
      <c r="Z30" s="250">
        <f t="shared" si="10"/>
        <v>24.867000000000001</v>
      </c>
      <c r="AA30" s="250">
        <f t="shared" si="10"/>
        <v>24.867000000000001</v>
      </c>
      <c r="AB30" s="250">
        <f t="shared" si="10"/>
        <v>24.867000000000001</v>
      </c>
      <c r="AC30" s="250">
        <f t="shared" si="10"/>
        <v>24.867000000000001</v>
      </c>
      <c r="AD30" s="250">
        <f t="shared" si="10"/>
        <v>24.867000000000001</v>
      </c>
      <c r="AE30" s="250">
        <f t="shared" si="10"/>
        <v>24.867000000000001</v>
      </c>
    </row>
    <row r="31" spans="1:31" s="67" customFormat="1" ht="15.75" customHeight="1" x14ac:dyDescent="0.25">
      <c r="A31" s="63" t="s">
        <v>150</v>
      </c>
      <c r="B31" s="247" t="s">
        <v>247</v>
      </c>
      <c r="C31" s="68" t="s">
        <v>245</v>
      </c>
      <c r="D31" s="68" t="s">
        <v>245</v>
      </c>
      <c r="E31" s="68" t="s">
        <v>246</v>
      </c>
      <c r="F31" s="64" t="s">
        <v>121</v>
      </c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T31" s="250">
        <v>220</v>
      </c>
      <c r="U31" s="250">
        <v>200.768</v>
      </c>
      <c r="V31" s="250">
        <v>160</v>
      </c>
      <c r="W31" s="250">
        <f>AVERAGE($T$31:$V$31)</f>
        <v>193.58933333333334</v>
      </c>
      <c r="X31" s="250">
        <f t="shared" ref="X31:AE31" si="11">AVERAGE($T$31:$V$31)</f>
        <v>193.58933333333334</v>
      </c>
      <c r="Y31" s="250">
        <f t="shared" si="11"/>
        <v>193.58933333333334</v>
      </c>
      <c r="Z31" s="250">
        <f t="shared" si="11"/>
        <v>193.58933333333334</v>
      </c>
      <c r="AA31" s="250">
        <f t="shared" si="11"/>
        <v>193.58933333333334</v>
      </c>
      <c r="AB31" s="250">
        <f t="shared" si="11"/>
        <v>193.58933333333334</v>
      </c>
      <c r="AC31" s="250">
        <f t="shared" si="11"/>
        <v>193.58933333333334</v>
      </c>
      <c r="AD31" s="250">
        <f t="shared" si="11"/>
        <v>193.58933333333334</v>
      </c>
      <c r="AE31" s="250">
        <f t="shared" si="11"/>
        <v>193.58933333333334</v>
      </c>
    </row>
    <row r="32" spans="1:31" s="67" customFormat="1" ht="15.75" customHeight="1" x14ac:dyDescent="0.25">
      <c r="A32" s="63" t="s">
        <v>151</v>
      </c>
      <c r="B32" s="91" t="s">
        <v>75</v>
      </c>
      <c r="C32" s="64"/>
      <c r="D32" s="64"/>
      <c r="E32" s="64"/>
      <c r="F32" s="64"/>
      <c r="G32" s="66">
        <f t="shared" ref="G32:R32" si="12">SUM(G33:G37)</f>
        <v>21</v>
      </c>
      <c r="H32" s="66">
        <f t="shared" si="12"/>
        <v>21</v>
      </c>
      <c r="I32" s="66">
        <f t="shared" si="12"/>
        <v>23.79</v>
      </c>
      <c r="J32" s="66">
        <f t="shared" si="12"/>
        <v>49.79</v>
      </c>
      <c r="K32" s="66">
        <f t="shared" si="12"/>
        <v>49.79</v>
      </c>
      <c r="L32" s="66">
        <f t="shared" si="12"/>
        <v>49.79</v>
      </c>
      <c r="M32" s="66">
        <f t="shared" si="12"/>
        <v>49.79</v>
      </c>
      <c r="N32" s="66">
        <f t="shared" si="12"/>
        <v>49.79</v>
      </c>
      <c r="O32" s="66">
        <f t="shared" si="12"/>
        <v>49.79</v>
      </c>
      <c r="P32" s="66">
        <f t="shared" si="12"/>
        <v>49.79</v>
      </c>
      <c r="Q32" s="66">
        <f t="shared" si="12"/>
        <v>49.79</v>
      </c>
      <c r="R32" s="66">
        <f t="shared" si="12"/>
        <v>49.79</v>
      </c>
      <c r="T32" s="250">
        <f t="shared" ref="T32:AE32" si="13">SUM(T33:T37)</f>
        <v>57.345741000000004</v>
      </c>
      <c r="U32" s="250">
        <f t="shared" si="13"/>
        <v>57.854928000000001</v>
      </c>
      <c r="V32" s="250">
        <f t="shared" si="13"/>
        <v>78.597829439999998</v>
      </c>
      <c r="W32" s="250">
        <f t="shared" si="13"/>
        <v>145.7918728512</v>
      </c>
      <c r="X32" s="250">
        <f t="shared" si="13"/>
        <v>144.68059539417601</v>
      </c>
      <c r="Y32" s="250">
        <f t="shared" si="13"/>
        <v>143.59154348629249</v>
      </c>
      <c r="Z32" s="250">
        <f t="shared" si="13"/>
        <v>142.52427261656663</v>
      </c>
      <c r="AA32" s="250">
        <f t="shared" si="13"/>
        <v>141.47834716423529</v>
      </c>
      <c r="AB32" s="250">
        <f t="shared" si="13"/>
        <v>140.45334022095057</v>
      </c>
      <c r="AC32" s="250">
        <f t="shared" si="13"/>
        <v>139.44883341653156</v>
      </c>
      <c r="AD32" s="250">
        <f t="shared" si="13"/>
        <v>138.46441674820093</v>
      </c>
      <c r="AE32" s="250">
        <f t="shared" si="13"/>
        <v>137.49968841323692</v>
      </c>
    </row>
    <row r="33" spans="1:31" s="67" customFormat="1" ht="15.75" customHeight="1" x14ac:dyDescent="0.25">
      <c r="A33" s="63" t="s">
        <v>152</v>
      </c>
      <c r="B33" s="248" t="s">
        <v>216</v>
      </c>
      <c r="C33" s="232" t="s">
        <v>212</v>
      </c>
      <c r="D33" s="232">
        <v>59977</v>
      </c>
      <c r="E33" s="232" t="s">
        <v>213</v>
      </c>
      <c r="F33" s="64" t="s">
        <v>119</v>
      </c>
      <c r="G33" s="66">
        <v>10</v>
      </c>
      <c r="H33" s="66">
        <v>10</v>
      </c>
      <c r="I33" s="66">
        <v>10</v>
      </c>
      <c r="J33" s="66">
        <v>10</v>
      </c>
      <c r="K33" s="66">
        <v>10</v>
      </c>
      <c r="L33" s="66">
        <v>10</v>
      </c>
      <c r="M33" s="66">
        <v>10</v>
      </c>
      <c r="N33" s="66">
        <v>10</v>
      </c>
      <c r="O33" s="66">
        <v>10</v>
      </c>
      <c r="P33" s="66">
        <v>10</v>
      </c>
      <c r="Q33" s="66">
        <v>10</v>
      </c>
      <c r="R33" s="66">
        <v>10</v>
      </c>
      <c r="T33" s="250">
        <v>28.704630999999999</v>
      </c>
      <c r="U33" s="250">
        <v>29.481199</v>
      </c>
      <c r="V33" s="250">
        <f>U33*0.98</f>
        <v>28.891575020000001</v>
      </c>
      <c r="W33" s="250">
        <f t="shared" ref="W33:AE33" si="14">V33*0.98</f>
        <v>28.313743519599999</v>
      </c>
      <c r="X33" s="250">
        <f t="shared" si="14"/>
        <v>27.747468649207999</v>
      </c>
      <c r="Y33" s="250">
        <f t="shared" si="14"/>
        <v>27.192519276223837</v>
      </c>
      <c r="Z33" s="250">
        <f t="shared" si="14"/>
        <v>26.648668890699359</v>
      </c>
      <c r="AA33" s="250">
        <f t="shared" si="14"/>
        <v>26.11569551288537</v>
      </c>
      <c r="AB33" s="250">
        <f t="shared" si="14"/>
        <v>25.593381602627662</v>
      </c>
      <c r="AC33" s="250">
        <f t="shared" si="14"/>
        <v>25.081513970575109</v>
      </c>
      <c r="AD33" s="250">
        <f t="shared" si="14"/>
        <v>24.579883691163605</v>
      </c>
      <c r="AE33" s="250">
        <f t="shared" si="14"/>
        <v>24.088286017340334</v>
      </c>
    </row>
    <row r="34" spans="1:31" s="67" customFormat="1" ht="15.75" customHeight="1" x14ac:dyDescent="0.25">
      <c r="A34" s="63" t="s">
        <v>153</v>
      </c>
      <c r="B34" s="249" t="s">
        <v>217</v>
      </c>
      <c r="C34" s="232" t="s">
        <v>214</v>
      </c>
      <c r="D34" s="232">
        <v>54261</v>
      </c>
      <c r="E34" t="s">
        <v>215</v>
      </c>
      <c r="F34" s="64" t="s">
        <v>122</v>
      </c>
      <c r="G34" s="66">
        <v>0</v>
      </c>
      <c r="H34" s="66">
        <v>0</v>
      </c>
      <c r="I34" s="66">
        <v>2.79</v>
      </c>
      <c r="J34" s="66">
        <v>2.79</v>
      </c>
      <c r="K34" s="66">
        <v>2.79</v>
      </c>
      <c r="L34" s="66">
        <v>2.79</v>
      </c>
      <c r="M34" s="66">
        <v>2.79</v>
      </c>
      <c r="N34" s="66">
        <v>2.79</v>
      </c>
      <c r="O34" s="66">
        <v>2.79</v>
      </c>
      <c r="P34" s="66">
        <v>2.79</v>
      </c>
      <c r="Q34" s="66">
        <v>2.79</v>
      </c>
      <c r="R34" s="66">
        <v>2.79</v>
      </c>
      <c r="T34" s="250">
        <v>0</v>
      </c>
      <c r="U34" s="250">
        <v>0</v>
      </c>
      <c r="V34" s="250">
        <f>2.5*8760/1000</f>
        <v>21.9</v>
      </c>
      <c r="W34" s="250">
        <f t="shared" ref="W34:AE34" si="15">2.5*8760/1000</f>
        <v>21.9</v>
      </c>
      <c r="X34" s="250">
        <f t="shared" si="15"/>
        <v>21.9</v>
      </c>
      <c r="Y34" s="250">
        <f t="shared" si="15"/>
        <v>21.9</v>
      </c>
      <c r="Z34" s="250">
        <f t="shared" si="15"/>
        <v>21.9</v>
      </c>
      <c r="AA34" s="250">
        <f t="shared" si="15"/>
        <v>21.9</v>
      </c>
      <c r="AB34" s="250">
        <f t="shared" si="15"/>
        <v>21.9</v>
      </c>
      <c r="AC34" s="250">
        <f t="shared" si="15"/>
        <v>21.9</v>
      </c>
      <c r="AD34" s="250">
        <f t="shared" si="15"/>
        <v>21.9</v>
      </c>
      <c r="AE34" s="250">
        <f t="shared" si="15"/>
        <v>21.9</v>
      </c>
    </row>
    <row r="35" spans="1:31" s="67" customFormat="1" ht="15.75" customHeight="1" x14ac:dyDescent="0.25">
      <c r="A35" s="63" t="s">
        <v>154</v>
      </c>
      <c r="B35" s="249" t="s">
        <v>218</v>
      </c>
      <c r="C35" s="232" t="s">
        <v>219</v>
      </c>
      <c r="D35" s="232">
        <v>60619</v>
      </c>
      <c r="E35" s="234" t="s">
        <v>220</v>
      </c>
      <c r="F35" s="64" t="s">
        <v>119</v>
      </c>
      <c r="G35" s="66">
        <v>11</v>
      </c>
      <c r="H35" s="66">
        <v>11</v>
      </c>
      <c r="I35" s="66">
        <v>11</v>
      </c>
      <c r="J35" s="66">
        <v>11</v>
      </c>
      <c r="K35" s="66">
        <v>11</v>
      </c>
      <c r="L35" s="66">
        <v>11</v>
      </c>
      <c r="M35" s="66">
        <v>11</v>
      </c>
      <c r="N35" s="66">
        <v>11</v>
      </c>
      <c r="O35" s="66">
        <v>11</v>
      </c>
      <c r="P35" s="66">
        <v>11</v>
      </c>
      <c r="Q35" s="66">
        <v>11</v>
      </c>
      <c r="R35" s="66">
        <v>11</v>
      </c>
      <c r="T35" s="250">
        <v>28.641110000000001</v>
      </c>
      <c r="U35" s="250">
        <v>28.373729000000001</v>
      </c>
      <c r="V35" s="250">
        <f>U35*0.98</f>
        <v>27.806254420000002</v>
      </c>
      <c r="W35" s="250">
        <f t="shared" ref="W35:AE35" si="16">V35*0.98</f>
        <v>27.2501293316</v>
      </c>
      <c r="X35" s="250">
        <f t="shared" si="16"/>
        <v>26.705126744967998</v>
      </c>
      <c r="Y35" s="250">
        <f t="shared" si="16"/>
        <v>26.171024210068637</v>
      </c>
      <c r="Z35" s="250">
        <f t="shared" si="16"/>
        <v>25.647603725867263</v>
      </c>
      <c r="AA35" s="250">
        <f t="shared" si="16"/>
        <v>25.134651651349916</v>
      </c>
      <c r="AB35" s="250">
        <f t="shared" si="16"/>
        <v>24.631958618322916</v>
      </c>
      <c r="AC35" s="250">
        <f t="shared" si="16"/>
        <v>24.139319445956456</v>
      </c>
      <c r="AD35" s="250">
        <f t="shared" si="16"/>
        <v>23.656533057037326</v>
      </c>
      <c r="AE35" s="250">
        <f t="shared" si="16"/>
        <v>23.183402395896579</v>
      </c>
    </row>
    <row r="36" spans="1:31" s="67" customFormat="1" ht="15.75" customHeight="1" x14ac:dyDescent="0.25">
      <c r="A36" s="63" t="s">
        <v>155</v>
      </c>
      <c r="B36" s="249" t="s">
        <v>221</v>
      </c>
      <c r="C36" s="232"/>
      <c r="D36" s="232"/>
      <c r="E36" s="234"/>
      <c r="F36" s="64" t="s">
        <v>119</v>
      </c>
      <c r="G36" s="66">
        <v>0</v>
      </c>
      <c r="H36" s="66">
        <v>0</v>
      </c>
      <c r="I36" s="66">
        <v>0</v>
      </c>
      <c r="J36" s="66">
        <v>26</v>
      </c>
      <c r="K36" s="66">
        <v>26</v>
      </c>
      <c r="L36" s="66">
        <v>26</v>
      </c>
      <c r="M36" s="66">
        <v>26</v>
      </c>
      <c r="N36" s="66">
        <v>26</v>
      </c>
      <c r="O36" s="66">
        <v>26</v>
      </c>
      <c r="P36" s="66">
        <v>26</v>
      </c>
      <c r="Q36" s="66">
        <v>26</v>
      </c>
      <c r="R36" s="66">
        <v>26</v>
      </c>
      <c r="T36" s="250">
        <v>0</v>
      </c>
      <c r="U36" s="250">
        <v>0</v>
      </c>
      <c r="V36" s="250">
        <v>0</v>
      </c>
      <c r="W36" s="250">
        <f>(26*8760*0.3)/1000</f>
        <v>68.328000000000003</v>
      </c>
      <c r="X36" s="250">
        <f>W36</f>
        <v>68.328000000000003</v>
      </c>
      <c r="Y36" s="250">
        <f t="shared" ref="Y36:AE36" si="17">X36</f>
        <v>68.328000000000003</v>
      </c>
      <c r="Z36" s="250">
        <f t="shared" si="17"/>
        <v>68.328000000000003</v>
      </c>
      <c r="AA36" s="250">
        <f t="shared" si="17"/>
        <v>68.328000000000003</v>
      </c>
      <c r="AB36" s="250">
        <f t="shared" si="17"/>
        <v>68.328000000000003</v>
      </c>
      <c r="AC36" s="250">
        <f t="shared" si="17"/>
        <v>68.328000000000003</v>
      </c>
      <c r="AD36" s="250">
        <f t="shared" si="17"/>
        <v>68.328000000000003</v>
      </c>
      <c r="AE36" s="250">
        <f t="shared" si="17"/>
        <v>68.328000000000003</v>
      </c>
    </row>
    <row r="37" spans="1:31" s="67" customFormat="1" ht="15.75" customHeight="1" x14ac:dyDescent="0.25">
      <c r="A37" s="63" t="s">
        <v>155</v>
      </c>
      <c r="B37" s="92" t="s">
        <v>3</v>
      </c>
      <c r="C37" s="68"/>
      <c r="D37" s="68"/>
      <c r="E37" s="68"/>
      <c r="F37" s="64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T37" s="250"/>
      <c r="U37" s="250"/>
      <c r="V37" s="250"/>
      <c r="W37" s="250"/>
      <c r="X37" s="250"/>
      <c r="Y37" s="250"/>
      <c r="Z37" s="250"/>
      <c r="AA37" s="250"/>
      <c r="AB37" s="250"/>
      <c r="AC37" s="250"/>
      <c r="AD37" s="250"/>
      <c r="AE37" s="250"/>
    </row>
    <row r="38" spans="1:31" s="67" customFormat="1" ht="15.75" customHeight="1" x14ac:dyDescent="0.25">
      <c r="A38" s="63" t="s">
        <v>156</v>
      </c>
      <c r="B38" s="91" t="s">
        <v>76</v>
      </c>
      <c r="C38" s="64"/>
      <c r="D38" s="64"/>
      <c r="E38" s="64"/>
      <c r="F38" s="64"/>
      <c r="G38" s="66">
        <f>SUM(G39:G43)</f>
        <v>10</v>
      </c>
      <c r="H38" s="66">
        <f>SUM(H39:H46)</f>
        <v>15</v>
      </c>
      <c r="I38" s="66">
        <f t="shared" ref="I38:R38" si="18">SUM(I39:I43)</f>
        <v>10</v>
      </c>
      <c r="J38" s="66">
        <f t="shared" si="18"/>
        <v>10</v>
      </c>
      <c r="K38" s="66">
        <f t="shared" si="18"/>
        <v>10</v>
      </c>
      <c r="L38" s="66">
        <f t="shared" si="18"/>
        <v>10</v>
      </c>
      <c r="M38" s="66">
        <f t="shared" si="18"/>
        <v>10</v>
      </c>
      <c r="N38" s="66">
        <f t="shared" si="18"/>
        <v>10</v>
      </c>
      <c r="O38" s="66">
        <f t="shared" si="18"/>
        <v>10</v>
      </c>
      <c r="P38" s="66">
        <f t="shared" si="18"/>
        <v>10</v>
      </c>
      <c r="Q38" s="66">
        <f t="shared" si="18"/>
        <v>10</v>
      </c>
      <c r="R38" s="66">
        <f t="shared" si="18"/>
        <v>10</v>
      </c>
      <c r="T38" s="250">
        <f t="shared" ref="T38:AE38" si="19">SUM(T39:T43)</f>
        <v>25.538</v>
      </c>
      <c r="U38" s="250">
        <f t="shared" si="19"/>
        <v>78.766999999999996</v>
      </c>
      <c r="V38" s="250">
        <f t="shared" si="19"/>
        <v>20</v>
      </c>
      <c r="W38" s="250">
        <f t="shared" si="19"/>
        <v>30</v>
      </c>
      <c r="X38" s="250">
        <f t="shared" si="19"/>
        <v>30</v>
      </c>
      <c r="Y38" s="250">
        <f t="shared" si="19"/>
        <v>30</v>
      </c>
      <c r="Z38" s="250">
        <f t="shared" si="19"/>
        <v>30</v>
      </c>
      <c r="AA38" s="250">
        <f t="shared" si="19"/>
        <v>30</v>
      </c>
      <c r="AB38" s="250">
        <f t="shared" si="19"/>
        <v>30</v>
      </c>
      <c r="AC38" s="250">
        <f t="shared" si="19"/>
        <v>30</v>
      </c>
      <c r="AD38" s="250">
        <f t="shared" si="19"/>
        <v>30</v>
      </c>
      <c r="AE38" s="250">
        <f t="shared" si="19"/>
        <v>30</v>
      </c>
    </row>
    <row r="39" spans="1:31" s="67" customFormat="1" ht="15.75" customHeight="1" x14ac:dyDescent="0.25">
      <c r="A39" s="63" t="s">
        <v>157</v>
      </c>
      <c r="B39" s="233"/>
      <c r="C39" s="232"/>
      <c r="D39" s="232"/>
      <c r="E39"/>
      <c r="F39" s="64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T39" s="250"/>
      <c r="U39" s="250"/>
      <c r="V39" s="250"/>
      <c r="W39" s="250"/>
      <c r="X39" s="250"/>
      <c r="Y39" s="250"/>
      <c r="Z39" s="250"/>
      <c r="AA39" s="250"/>
      <c r="AB39" s="250"/>
      <c r="AC39" s="250"/>
      <c r="AD39" s="250"/>
      <c r="AE39" s="250"/>
    </row>
    <row r="40" spans="1:31" s="67" customFormat="1" ht="15.75" customHeight="1" x14ac:dyDescent="0.25">
      <c r="A40" s="63" t="s">
        <v>158</v>
      </c>
      <c r="B40" s="244" t="s">
        <v>224</v>
      </c>
      <c r="C40" s="245"/>
      <c r="D40" s="245"/>
      <c r="E40" s="245"/>
      <c r="F40" s="246" t="s">
        <v>1</v>
      </c>
      <c r="G40" s="66">
        <v>10</v>
      </c>
      <c r="H40" s="66">
        <v>15</v>
      </c>
      <c r="I40" s="66">
        <v>10</v>
      </c>
      <c r="J40" s="66">
        <v>10</v>
      </c>
      <c r="K40" s="66">
        <v>10</v>
      </c>
      <c r="L40" s="66">
        <v>10</v>
      </c>
      <c r="M40" s="66">
        <v>10</v>
      </c>
      <c r="N40" s="66">
        <v>10</v>
      </c>
      <c r="O40" s="66">
        <v>10</v>
      </c>
      <c r="P40" s="66">
        <v>10</v>
      </c>
      <c r="Q40" s="66">
        <v>10</v>
      </c>
      <c r="R40" s="66">
        <v>10</v>
      </c>
      <c r="T40" s="250">
        <v>25.538</v>
      </c>
      <c r="U40" s="250">
        <v>78.766999999999996</v>
      </c>
      <c r="V40" s="250">
        <v>20</v>
      </c>
      <c r="W40" s="250">
        <v>30</v>
      </c>
      <c r="X40" s="250">
        <f>W40</f>
        <v>30</v>
      </c>
      <c r="Y40" s="250">
        <f t="shared" ref="Y40:AE40" si="20">X40</f>
        <v>30</v>
      </c>
      <c r="Z40" s="250">
        <f t="shared" si="20"/>
        <v>30</v>
      </c>
      <c r="AA40" s="250">
        <f t="shared" si="20"/>
        <v>30</v>
      </c>
      <c r="AB40" s="250">
        <f t="shared" si="20"/>
        <v>30</v>
      </c>
      <c r="AC40" s="250">
        <f t="shared" si="20"/>
        <v>30</v>
      </c>
      <c r="AD40" s="250">
        <f t="shared" si="20"/>
        <v>30</v>
      </c>
      <c r="AE40" s="250">
        <f t="shared" si="20"/>
        <v>30</v>
      </c>
    </row>
    <row r="41" spans="1:31" s="67" customFormat="1" ht="15.75" customHeight="1" x14ac:dyDescent="0.25">
      <c r="A41" s="63" t="s">
        <v>159</v>
      </c>
      <c r="B41" s="92"/>
      <c r="C41" s="68"/>
      <c r="D41" s="68"/>
      <c r="E41" s="68"/>
      <c r="F41" s="64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T41" s="250"/>
      <c r="U41" s="250"/>
      <c r="V41" s="250"/>
      <c r="W41" s="250"/>
      <c r="X41" s="250"/>
      <c r="Y41" s="250"/>
      <c r="Z41" s="250"/>
      <c r="AA41" s="250"/>
      <c r="AB41" s="250"/>
      <c r="AC41" s="250"/>
      <c r="AD41" s="250"/>
      <c r="AE41" s="250"/>
    </row>
    <row r="42" spans="1:31" s="67" customFormat="1" ht="15.75" customHeight="1" x14ac:dyDescent="0.25">
      <c r="A42" s="63" t="s">
        <v>160</v>
      </c>
      <c r="B42" s="92"/>
      <c r="C42" s="68"/>
      <c r="D42" s="68"/>
      <c r="E42" s="68"/>
      <c r="F42" s="64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  <c r="T42" s="250"/>
      <c r="U42" s="250"/>
      <c r="V42" s="250"/>
      <c r="W42" s="250"/>
      <c r="X42" s="250"/>
      <c r="Y42" s="250"/>
      <c r="Z42" s="250"/>
      <c r="AA42" s="250"/>
      <c r="AB42" s="250"/>
      <c r="AC42" s="250"/>
      <c r="AD42" s="250"/>
      <c r="AE42" s="250"/>
    </row>
    <row r="43" spans="1:31" s="67" customFormat="1" ht="15.75" customHeight="1" x14ac:dyDescent="0.25">
      <c r="A43" s="63" t="s">
        <v>161</v>
      </c>
      <c r="B43" s="92" t="s">
        <v>20</v>
      </c>
      <c r="C43" s="68"/>
      <c r="D43" s="68"/>
      <c r="E43" s="68"/>
      <c r="F43" s="64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</row>
    <row r="44" spans="1:31" s="67" customFormat="1" ht="15.75" customHeight="1" x14ac:dyDescent="0.25">
      <c r="A44" s="63" t="s">
        <v>188</v>
      </c>
      <c r="B44" s="91" t="s">
        <v>189</v>
      </c>
      <c r="C44" s="68"/>
      <c r="D44" s="68"/>
      <c r="E44" s="68"/>
      <c r="F44" s="64"/>
      <c r="G44" s="66">
        <f>G45</f>
        <v>0</v>
      </c>
      <c r="H44" s="66">
        <f t="shared" ref="H44:R44" si="21">H45</f>
        <v>0</v>
      </c>
      <c r="I44" s="66">
        <f t="shared" si="21"/>
        <v>0</v>
      </c>
      <c r="J44" s="66">
        <f t="shared" si="21"/>
        <v>0</v>
      </c>
      <c r="K44" s="66">
        <f t="shared" si="21"/>
        <v>0</v>
      </c>
      <c r="L44" s="66">
        <f t="shared" si="21"/>
        <v>0</v>
      </c>
      <c r="M44" s="66">
        <f t="shared" si="21"/>
        <v>0</v>
      </c>
      <c r="N44" s="66">
        <f t="shared" si="21"/>
        <v>0</v>
      </c>
      <c r="O44" s="66">
        <f t="shared" si="21"/>
        <v>0</v>
      </c>
      <c r="P44" s="66">
        <f t="shared" si="21"/>
        <v>0</v>
      </c>
      <c r="Q44" s="66">
        <f t="shared" si="21"/>
        <v>0</v>
      </c>
      <c r="R44" s="66">
        <f t="shared" si="21"/>
        <v>0</v>
      </c>
      <c r="T44" s="250">
        <f>T45</f>
        <v>0</v>
      </c>
      <c r="U44" s="250">
        <f t="shared" ref="U44:AE44" si="22">U45</f>
        <v>0</v>
      </c>
      <c r="V44" s="250">
        <f t="shared" si="22"/>
        <v>0</v>
      </c>
      <c r="W44" s="250">
        <f t="shared" si="22"/>
        <v>0</v>
      </c>
      <c r="X44" s="250">
        <f t="shared" si="22"/>
        <v>0</v>
      </c>
      <c r="Y44" s="250">
        <f t="shared" si="22"/>
        <v>0</v>
      </c>
      <c r="Z44" s="250">
        <f t="shared" si="22"/>
        <v>0</v>
      </c>
      <c r="AA44" s="250">
        <f t="shared" si="22"/>
        <v>0</v>
      </c>
      <c r="AB44" s="250">
        <f t="shared" si="22"/>
        <v>0</v>
      </c>
      <c r="AC44" s="250">
        <f t="shared" si="22"/>
        <v>0</v>
      </c>
      <c r="AD44" s="250">
        <f t="shared" si="22"/>
        <v>0</v>
      </c>
      <c r="AE44" s="250">
        <f t="shared" si="22"/>
        <v>0</v>
      </c>
    </row>
    <row r="45" spans="1:31" s="67" customFormat="1" ht="15.75" customHeight="1" x14ac:dyDescent="0.25">
      <c r="A45" s="63" t="s">
        <v>190</v>
      </c>
      <c r="B45" s="92"/>
      <c r="C45" s="68"/>
      <c r="D45" s="68"/>
      <c r="E45" s="68"/>
      <c r="F45" s="64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T45" s="250"/>
      <c r="U45" s="250"/>
      <c r="V45" s="250"/>
      <c r="W45" s="250"/>
      <c r="X45" s="250"/>
      <c r="Y45" s="250"/>
      <c r="Z45" s="250"/>
      <c r="AA45" s="250"/>
      <c r="AB45" s="250"/>
      <c r="AC45" s="250"/>
      <c r="AD45" s="250"/>
      <c r="AE45" s="250"/>
    </row>
    <row r="46" spans="1:31" s="67" customFormat="1" ht="15.75" customHeight="1" x14ac:dyDescent="0.25">
      <c r="A46" s="63">
        <v>8</v>
      </c>
      <c r="B46" s="94" t="s">
        <v>197</v>
      </c>
      <c r="C46" s="64"/>
      <c r="D46" s="64"/>
      <c r="E46" s="64"/>
      <c r="F46" s="64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T46" s="250"/>
      <c r="U46" s="250"/>
      <c r="V46" s="250"/>
      <c r="W46" s="250"/>
      <c r="X46" s="250"/>
      <c r="Y46" s="250"/>
      <c r="Z46" s="250"/>
      <c r="AA46" s="250"/>
      <c r="AB46" s="250"/>
      <c r="AC46" s="250"/>
      <c r="AD46" s="250"/>
      <c r="AE46" s="250"/>
    </row>
    <row r="47" spans="1:31" s="67" customFormat="1" ht="15.75" customHeight="1" x14ac:dyDescent="0.25">
      <c r="A47" s="63"/>
      <c r="B47" s="92"/>
      <c r="C47" s="68"/>
      <c r="D47" s="68"/>
      <c r="E47" s="68"/>
      <c r="F47" s="64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T47" s="250"/>
      <c r="U47" s="250"/>
      <c r="V47" s="250"/>
      <c r="W47" s="250"/>
      <c r="X47" s="250"/>
      <c r="Y47" s="250"/>
      <c r="Z47" s="250"/>
      <c r="AA47" s="250"/>
      <c r="AB47" s="250"/>
      <c r="AC47" s="250"/>
      <c r="AD47" s="250"/>
      <c r="AE47" s="250"/>
    </row>
    <row r="48" spans="1:31" s="67" customFormat="1" ht="15.75" customHeight="1" x14ac:dyDescent="0.25">
      <c r="A48" s="63"/>
      <c r="B48" s="91" t="s">
        <v>162</v>
      </c>
      <c r="C48" s="69"/>
      <c r="D48" s="69"/>
      <c r="E48" s="69"/>
      <c r="F48" s="69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T48" s="250"/>
      <c r="U48" s="250"/>
      <c r="V48" s="250"/>
      <c r="W48" s="250"/>
      <c r="X48" s="250"/>
      <c r="Y48" s="250"/>
      <c r="Z48" s="250"/>
      <c r="AA48" s="250"/>
      <c r="AB48" s="250"/>
      <c r="AC48" s="250"/>
      <c r="AD48" s="250"/>
      <c r="AE48" s="250"/>
    </row>
    <row r="49" spans="1:31" s="67" customFormat="1" ht="15.75" customHeight="1" x14ac:dyDescent="0.25">
      <c r="A49" s="63">
        <v>9</v>
      </c>
      <c r="B49" s="91" t="s">
        <v>81</v>
      </c>
      <c r="C49" s="70"/>
      <c r="D49" s="70"/>
      <c r="E49" s="70"/>
      <c r="F49" s="69"/>
      <c r="G49" s="66">
        <f t="shared" ref="G49:R49" si="23">G10+G14+G17+G20+G24+G32+G38+G46</f>
        <v>39</v>
      </c>
      <c r="H49" s="66">
        <f t="shared" si="23"/>
        <v>44</v>
      </c>
      <c r="I49" s="66">
        <f t="shared" si="23"/>
        <v>41.79</v>
      </c>
      <c r="J49" s="66">
        <f t="shared" si="23"/>
        <v>67.789999999999992</v>
      </c>
      <c r="K49" s="66">
        <f t="shared" si="23"/>
        <v>67.789999999999992</v>
      </c>
      <c r="L49" s="66">
        <f t="shared" si="23"/>
        <v>67.789999999999992</v>
      </c>
      <c r="M49" s="66">
        <f t="shared" si="23"/>
        <v>67.789999999999992</v>
      </c>
      <c r="N49" s="66">
        <f t="shared" si="23"/>
        <v>67.789999999999992</v>
      </c>
      <c r="O49" s="66">
        <f t="shared" si="23"/>
        <v>67.789999999999992</v>
      </c>
      <c r="P49" s="66">
        <f t="shared" si="23"/>
        <v>67.789999999999992</v>
      </c>
      <c r="Q49" s="66">
        <f t="shared" si="23"/>
        <v>67.789999999999992</v>
      </c>
      <c r="R49" s="66">
        <f t="shared" si="23"/>
        <v>67.789999999999992</v>
      </c>
      <c r="T49" s="250">
        <f t="shared" ref="T49:AE49" si="24">T10+T14+T17+T20+T24+T32+T38+T46</f>
        <v>334.613741</v>
      </c>
      <c r="U49" s="250">
        <f t="shared" si="24"/>
        <v>355.39392800000002</v>
      </c>
      <c r="V49" s="250">
        <f t="shared" si="24"/>
        <v>283.46482944000002</v>
      </c>
      <c r="W49" s="250">
        <f t="shared" si="24"/>
        <v>394.24820618453333</v>
      </c>
      <c r="X49" s="250">
        <f t="shared" si="24"/>
        <v>393.13692872750937</v>
      </c>
      <c r="Y49" s="250">
        <f t="shared" si="24"/>
        <v>392.0478768196258</v>
      </c>
      <c r="Z49" s="250">
        <f t="shared" si="24"/>
        <v>390.9806059499</v>
      </c>
      <c r="AA49" s="250">
        <f t="shared" si="24"/>
        <v>389.93468049756859</v>
      </c>
      <c r="AB49" s="250">
        <f t="shared" si="24"/>
        <v>388.90967355428393</v>
      </c>
      <c r="AC49" s="250">
        <f t="shared" si="24"/>
        <v>387.90516674986486</v>
      </c>
      <c r="AD49" s="250">
        <f t="shared" si="24"/>
        <v>386.92075008153427</v>
      </c>
      <c r="AE49" s="250">
        <f t="shared" si="24"/>
        <v>385.95602174657029</v>
      </c>
    </row>
    <row r="50" spans="1:31" s="67" customFormat="1" ht="15.75" customHeight="1" x14ac:dyDescent="0.25">
      <c r="A50" s="63">
        <v>10</v>
      </c>
      <c r="B50" s="91" t="s">
        <v>71</v>
      </c>
      <c r="C50" s="70"/>
      <c r="D50" s="70"/>
      <c r="E50" s="70"/>
      <c r="F50" s="69"/>
      <c r="G50" s="66">
        <f>'S-1_REQUIREMENT'!G25</f>
        <v>85.260999999999996</v>
      </c>
      <c r="H50" s="66">
        <f>'S-1_REQUIREMENT'!H25</f>
        <v>128.96100000000001</v>
      </c>
      <c r="I50" s="66">
        <f>'S-1_REQUIREMENT'!I25</f>
        <v>115.161</v>
      </c>
      <c r="J50" s="66">
        <f>'S-1_REQUIREMENT'!J25</f>
        <v>60.594333333333324</v>
      </c>
      <c r="K50" s="66">
        <f>'S-1_REQUIREMENT'!K25</f>
        <v>60.594333333333324</v>
      </c>
      <c r="L50" s="66">
        <f>'S-1_REQUIREMENT'!L25</f>
        <v>60.594333333333324</v>
      </c>
      <c r="M50" s="66">
        <f>'S-1_REQUIREMENT'!M25</f>
        <v>60.594333333333324</v>
      </c>
      <c r="N50" s="66">
        <f>'S-1_REQUIREMENT'!N25</f>
        <v>60.594333333333324</v>
      </c>
      <c r="O50" s="66">
        <f>'S-1_REQUIREMENT'!O25</f>
        <v>60.594333333333324</v>
      </c>
      <c r="P50" s="66">
        <f>'S-1_REQUIREMENT'!P25</f>
        <v>60.594333333333324</v>
      </c>
      <c r="Q50" s="66">
        <f>'S-1_REQUIREMENT'!Q25</f>
        <v>60.594333333333324</v>
      </c>
      <c r="R50" s="66">
        <f>'S-1_REQUIREMENT'!R25</f>
        <v>60.594333333333324</v>
      </c>
      <c r="T50" s="250">
        <f>'S-1_REQUIREMENT'!G39</f>
        <v>237.21</v>
      </c>
      <c r="U50" s="250">
        <f>'S-1_REQUIREMENT'!H39</f>
        <v>438.03399999999999</v>
      </c>
      <c r="V50" s="250">
        <f>'S-1_REQUIREMENT'!I39</f>
        <v>534.74400000000003</v>
      </c>
      <c r="W50" s="250">
        <f>'S-1_REQUIREMENT'!J39</f>
        <v>399.82533333333333</v>
      </c>
      <c r="X50" s="250">
        <f>'S-1_REQUIREMENT'!K39</f>
        <v>399.82533333333333</v>
      </c>
      <c r="Y50" s="250">
        <f>'S-1_REQUIREMENT'!L39</f>
        <v>399.82533333333333</v>
      </c>
      <c r="Z50" s="250">
        <f>'S-1_REQUIREMENT'!M39</f>
        <v>399.82533333333333</v>
      </c>
      <c r="AA50" s="250">
        <f>'S-1_REQUIREMENT'!N39</f>
        <v>399.82533333333333</v>
      </c>
      <c r="AB50" s="250">
        <f>'S-1_REQUIREMENT'!O39</f>
        <v>399.82533333333333</v>
      </c>
      <c r="AC50" s="250">
        <f>'S-1_REQUIREMENT'!P39</f>
        <v>399.82533333333333</v>
      </c>
      <c r="AD50" s="250">
        <f>'S-1_REQUIREMENT'!Q39</f>
        <v>399.82533333333333</v>
      </c>
      <c r="AE50" s="250">
        <f>'S-1_REQUIREMENT'!R39</f>
        <v>399.82533333333333</v>
      </c>
    </row>
    <row r="51" spans="1:31" s="67" customFormat="1" ht="15.75" customHeight="1" x14ac:dyDescent="0.25">
      <c r="A51" s="63">
        <v>11</v>
      </c>
      <c r="B51" s="91" t="s">
        <v>198</v>
      </c>
      <c r="C51" s="70"/>
      <c r="D51" s="70"/>
      <c r="E51" s="70"/>
      <c r="F51" s="69"/>
      <c r="G51" s="66">
        <f t="shared" ref="G51:R51" si="25">G49-G50</f>
        <v>-46.260999999999996</v>
      </c>
      <c r="H51" s="66">
        <f t="shared" si="25"/>
        <v>-84.961000000000013</v>
      </c>
      <c r="I51" s="66">
        <f t="shared" si="25"/>
        <v>-73.371000000000009</v>
      </c>
      <c r="J51" s="66">
        <f t="shared" si="25"/>
        <v>7.1956666666666678</v>
      </c>
      <c r="K51" s="66">
        <f t="shared" si="25"/>
        <v>7.1956666666666678</v>
      </c>
      <c r="L51" s="66">
        <f t="shared" si="25"/>
        <v>7.1956666666666678</v>
      </c>
      <c r="M51" s="66">
        <f t="shared" si="25"/>
        <v>7.1956666666666678</v>
      </c>
      <c r="N51" s="66">
        <f t="shared" si="25"/>
        <v>7.1956666666666678</v>
      </c>
      <c r="O51" s="66">
        <f t="shared" si="25"/>
        <v>7.1956666666666678</v>
      </c>
      <c r="P51" s="66">
        <f t="shared" si="25"/>
        <v>7.1956666666666678</v>
      </c>
      <c r="Q51" s="66">
        <f t="shared" si="25"/>
        <v>7.1956666666666678</v>
      </c>
      <c r="R51" s="66">
        <f t="shared" si="25"/>
        <v>7.1956666666666678</v>
      </c>
      <c r="T51" s="250">
        <f t="shared" ref="T51:AE51" si="26">T49-T50</f>
        <v>97.403740999999997</v>
      </c>
      <c r="U51" s="250">
        <f t="shared" si="26"/>
        <v>-82.640071999999975</v>
      </c>
      <c r="V51" s="250">
        <f t="shared" si="26"/>
        <v>-251.27917056000001</v>
      </c>
      <c r="W51" s="250">
        <f t="shared" si="26"/>
        <v>-5.5771271488000025</v>
      </c>
      <c r="X51" s="250">
        <f t="shared" si="26"/>
        <v>-6.6884046058239619</v>
      </c>
      <c r="Y51" s="250">
        <f t="shared" si="26"/>
        <v>-7.7774565137075342</v>
      </c>
      <c r="Z51" s="250">
        <f t="shared" si="26"/>
        <v>-8.8447273834333373</v>
      </c>
      <c r="AA51" s="250">
        <f t="shared" si="26"/>
        <v>-9.8906528357647403</v>
      </c>
      <c r="AB51" s="250">
        <f t="shared" si="26"/>
        <v>-10.915659779049406</v>
      </c>
      <c r="AC51" s="250">
        <f t="shared" si="26"/>
        <v>-11.920166583468472</v>
      </c>
      <c r="AD51" s="250">
        <f t="shared" si="26"/>
        <v>-12.904583251799068</v>
      </c>
      <c r="AE51" s="250">
        <f t="shared" si="26"/>
        <v>-13.869311586763047</v>
      </c>
    </row>
    <row r="52" spans="1:31" s="67" customFormat="1" ht="15.75" customHeight="1" x14ac:dyDescent="0.25">
      <c r="A52" s="63">
        <v>12</v>
      </c>
      <c r="B52" s="92" t="s">
        <v>77</v>
      </c>
      <c r="C52" s="70"/>
      <c r="D52" s="70"/>
      <c r="E52" s="70"/>
      <c r="F52" s="69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</row>
    <row r="53" spans="1:31" s="67" customFormat="1" ht="15.75" customHeight="1" x14ac:dyDescent="0.25">
      <c r="A53" s="63">
        <v>13</v>
      </c>
      <c r="B53" s="92" t="s">
        <v>21</v>
      </c>
      <c r="C53" s="70"/>
      <c r="D53" s="70"/>
      <c r="E53" s="70"/>
      <c r="F53" s="69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T53" s="250"/>
      <c r="U53" s="250"/>
      <c r="V53" s="250"/>
      <c r="W53" s="250"/>
      <c r="X53" s="250"/>
      <c r="Y53" s="250"/>
      <c r="Z53" s="250"/>
      <c r="AA53" s="250"/>
      <c r="AB53" s="250"/>
      <c r="AC53" s="250"/>
      <c r="AD53" s="250"/>
      <c r="AE53" s="250"/>
    </row>
    <row r="54" spans="1:31" s="67" customFormat="1" ht="15.75" customHeight="1" x14ac:dyDescent="0.25">
      <c r="A54" s="63">
        <v>14</v>
      </c>
      <c r="B54" s="92" t="s">
        <v>19</v>
      </c>
      <c r="C54" s="70"/>
      <c r="D54" s="70"/>
      <c r="E54" s="70"/>
      <c r="F54" s="69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</row>
    <row r="55" spans="1:31" s="74" customFormat="1" ht="14.1" customHeight="1" x14ac:dyDescent="0.25">
      <c r="A55" s="71"/>
      <c r="B55" s="72"/>
      <c r="C55" s="72"/>
      <c r="D55" s="72"/>
      <c r="E55" s="72"/>
      <c r="F55" s="72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</row>
    <row r="56" spans="1:31" s="67" customFormat="1" x14ac:dyDescent="0.25">
      <c r="A56" s="75" t="s">
        <v>101</v>
      </c>
      <c r="B56" s="76" t="s">
        <v>33</v>
      </c>
      <c r="C56" s="77"/>
      <c r="D56" s="77"/>
      <c r="E56" s="78"/>
      <c r="F56" s="79"/>
      <c r="G56" s="79"/>
      <c r="H56" s="79"/>
      <c r="I56" s="79"/>
      <c r="J56" s="79"/>
      <c r="K56" s="79"/>
      <c r="L56" s="79"/>
      <c r="M56" s="79"/>
      <c r="N56" s="79"/>
    </row>
    <row r="57" spans="1:31" s="67" customFormat="1" ht="14.25" x14ac:dyDescent="0.25">
      <c r="A57" s="80" t="s">
        <v>34</v>
      </c>
      <c r="B57" s="68"/>
      <c r="C57" s="81"/>
      <c r="D57" s="71"/>
      <c r="E57" s="71"/>
      <c r="F57" s="82"/>
      <c r="G57" s="83"/>
      <c r="H57" s="79"/>
      <c r="I57" s="79"/>
      <c r="J57" s="79"/>
      <c r="K57" s="79"/>
      <c r="L57" s="79"/>
      <c r="M57" s="79"/>
      <c r="N57" s="79"/>
      <c r="O57" s="79"/>
    </row>
    <row r="58" spans="1:31" s="67" customFormat="1" ht="14.25" x14ac:dyDescent="0.25">
      <c r="A58" s="80" t="s">
        <v>34</v>
      </c>
      <c r="B58" s="68"/>
      <c r="C58" s="81"/>
      <c r="D58" s="71"/>
      <c r="E58" s="71"/>
      <c r="F58" s="82"/>
      <c r="G58" s="83"/>
      <c r="H58" s="79"/>
      <c r="I58" s="79"/>
      <c r="J58" s="79"/>
      <c r="K58" s="79"/>
      <c r="L58" s="79"/>
      <c r="M58" s="79"/>
      <c r="N58" s="79"/>
      <c r="O58" s="79"/>
    </row>
    <row r="68" spans="1:1" x14ac:dyDescent="0.25">
      <c r="A68" s="62"/>
    </row>
  </sheetData>
  <dataValidations count="2">
    <dataValidation type="textLength" operator="equal" allowBlank="1" showInputMessage="1" showErrorMessage="1" error="Data entry in this field is not allowed." sqref="T49:AE49 T10:AE10 T14:AE14 T17:AE17 T20:AE20 T24:AE24 T32:AE32 T38:AE38 T52:U53 G49:R49 G50:AE51" xr:uid="{00000000-0002-0000-0200-000000000000}">
      <formula1>0</formula1>
    </dataValidation>
    <dataValidation type="textLength" operator="equal" allowBlank="1" showInputMessage="1" showErrorMessage="1" error="Data entry in this cell is not allowed." sqref="G38:R38 G32:R32 G24:R24 G20:R20 G17:R17 G10:R10 G14:R14" xr:uid="{00000000-0002-0000-0200-000001000000}">
      <formula1>0</formula1>
    </dataValidation>
  </dataValidations>
  <printOptions horizontalCentered="1"/>
  <pageMargins left="0.44" right="0.5" top="0.52" bottom="0.42" header="0.52" footer="0.4"/>
  <pageSetup scale="31" fitToHeight="2" pageOrder="overThenDown" orientation="landscape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2000000}">
          <x14:formula1>
            <xm:f>Sheet1!$C$6:$C$19</xm:f>
          </x14:formula1>
          <xm:sqref>F11:F13 F15:F16 F18:F19 F21:F23 F39:F46 F33:F37 F25:F31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  <pageSetUpPr fitToPage="1"/>
  </sheetPr>
  <dimension ref="A1:D8810"/>
  <sheetViews>
    <sheetView showGridLines="0" zoomScale="85" zoomScaleNormal="85" workbookViewId="0">
      <selection activeCell="C7284" sqref="C7284"/>
    </sheetView>
  </sheetViews>
  <sheetFormatPr defaultColWidth="9" defaultRowHeight="15" x14ac:dyDescent="0.25"/>
  <cols>
    <col min="1" max="1" width="32.375" style="24" customWidth="1"/>
    <col min="2" max="2" width="13" style="154" customWidth="1"/>
    <col min="3" max="3" width="45.375" style="153" customWidth="1"/>
    <col min="4" max="16384" width="9" style="24"/>
  </cols>
  <sheetData>
    <row r="1" spans="1:3" x14ac:dyDescent="0.25">
      <c r="A1" s="168" t="s">
        <v>65</v>
      </c>
      <c r="B1" s="169"/>
    </row>
    <row r="2" spans="1:3" x14ac:dyDescent="0.25">
      <c r="A2" s="168" t="s">
        <v>66</v>
      </c>
    </row>
    <row r="3" spans="1:3" ht="15.75" x14ac:dyDescent="0.25">
      <c r="A3" s="48" t="s">
        <v>173</v>
      </c>
    </row>
    <row r="4" spans="1:3" s="54" customFormat="1" ht="15.75" x14ac:dyDescent="0.25">
      <c r="A4" s="170" t="s">
        <v>179</v>
      </c>
      <c r="B4" s="170"/>
      <c r="C4" s="170"/>
    </row>
    <row r="5" spans="1:3" s="54" customFormat="1" ht="15.75" x14ac:dyDescent="0.25">
      <c r="A5" s="171"/>
      <c r="B5" s="155"/>
      <c r="C5" s="156"/>
    </row>
    <row r="6" spans="1:3" s="54" customFormat="1" ht="15.75" x14ac:dyDescent="0.25">
      <c r="A6" s="168" t="str">
        <f>'Admin Info'!B6</f>
        <v>Power and Water Resources Pooling Authority (PWRPA)</v>
      </c>
      <c r="B6" s="155"/>
      <c r="C6" s="156"/>
    </row>
    <row r="7" spans="1:3" s="54" customFormat="1" ht="15.75" x14ac:dyDescent="0.25">
      <c r="A7" s="172" t="s">
        <v>25</v>
      </c>
      <c r="B7" s="157"/>
      <c r="C7" s="158"/>
    </row>
    <row r="8" spans="1:3" x14ac:dyDescent="0.25">
      <c r="A8" s="173" t="s">
        <v>125</v>
      </c>
      <c r="B8" s="159"/>
      <c r="C8" s="160"/>
    </row>
    <row r="9" spans="1:3" ht="15.6" customHeight="1" x14ac:dyDescent="0.25">
      <c r="A9" s="173" t="s">
        <v>180</v>
      </c>
      <c r="B9" s="173"/>
      <c r="C9" s="173"/>
    </row>
    <row r="10" spans="1:3" x14ac:dyDescent="0.25">
      <c r="A10" s="173" t="s">
        <v>181</v>
      </c>
      <c r="B10" s="159"/>
      <c r="C10" s="160"/>
    </row>
    <row r="11" spans="1:3" x14ac:dyDescent="0.25">
      <c r="A11" s="173" t="s">
        <v>182</v>
      </c>
      <c r="B11" s="159"/>
      <c r="C11" s="160"/>
    </row>
    <row r="12" spans="1:3" x14ac:dyDescent="0.25">
      <c r="A12" s="173" t="s">
        <v>26</v>
      </c>
      <c r="B12" s="159"/>
      <c r="C12" s="160"/>
    </row>
    <row r="13" spans="1:3" x14ac:dyDescent="0.25">
      <c r="A13" s="173" t="s">
        <v>24</v>
      </c>
      <c r="B13" s="159"/>
      <c r="C13" s="160"/>
    </row>
    <row r="14" spans="1:3" x14ac:dyDescent="0.25">
      <c r="A14" s="173" t="s">
        <v>14</v>
      </c>
      <c r="B14" s="159"/>
      <c r="C14" s="160"/>
    </row>
    <row r="15" spans="1:3" x14ac:dyDescent="0.25">
      <c r="A15" s="173" t="s">
        <v>130</v>
      </c>
      <c r="B15" s="159"/>
      <c r="C15" s="160"/>
    </row>
    <row r="16" spans="1:3" x14ac:dyDescent="0.25">
      <c r="A16" s="173"/>
      <c r="B16" s="159"/>
      <c r="C16" s="160"/>
    </row>
    <row r="17" spans="1:4" x14ac:dyDescent="0.25">
      <c r="A17" s="174"/>
      <c r="B17" s="175"/>
      <c r="C17" s="176"/>
    </row>
    <row r="18" spans="1:4" x14ac:dyDescent="0.25">
      <c r="A18" s="174"/>
      <c r="B18" s="175"/>
      <c r="C18" s="176"/>
    </row>
    <row r="19" spans="1:4" x14ac:dyDescent="0.25">
      <c r="A19" s="161" t="s">
        <v>82</v>
      </c>
      <c r="B19" s="162">
        <f>SUM(C27:C8810)</f>
        <v>438034.4892797012</v>
      </c>
      <c r="C19" s="163"/>
    </row>
    <row r="20" spans="1:4" x14ac:dyDescent="0.25">
      <c r="A20" s="161" t="s">
        <v>85</v>
      </c>
      <c r="B20" s="162">
        <f>MAX(C27:C8810)</f>
        <v>113.46653191200001</v>
      </c>
      <c r="C20" s="163"/>
    </row>
    <row r="21" spans="1:4" x14ac:dyDescent="0.25">
      <c r="A21" s="161" t="s">
        <v>83</v>
      </c>
      <c r="B21" s="162">
        <f>AVERAGE(C27:C8810)</f>
        <v>49.867314353335743</v>
      </c>
      <c r="C21" s="163"/>
    </row>
    <row r="22" spans="1:4" x14ac:dyDescent="0.25">
      <c r="A22" s="161" t="s">
        <v>84</v>
      </c>
      <c r="B22" s="162">
        <f>MIN(C27:C8810)</f>
        <v>5.8207786640000005</v>
      </c>
      <c r="C22" s="163"/>
    </row>
    <row r="23" spans="1:4" x14ac:dyDescent="0.25">
      <c r="A23" s="174"/>
      <c r="B23" s="175"/>
      <c r="C23" s="176"/>
    </row>
    <row r="24" spans="1:4" x14ac:dyDescent="0.25">
      <c r="A24" s="174"/>
      <c r="B24" s="175"/>
      <c r="C24" s="176"/>
    </row>
    <row r="25" spans="1:4" x14ac:dyDescent="0.25">
      <c r="A25" s="177"/>
      <c r="B25" s="178"/>
      <c r="C25" s="179"/>
    </row>
    <row r="26" spans="1:4" s="182" customFormat="1" ht="36" customHeight="1" x14ac:dyDescent="0.25">
      <c r="A26" s="180" t="s">
        <v>15</v>
      </c>
      <c r="B26" s="164" t="s">
        <v>53</v>
      </c>
      <c r="C26" s="181" t="s">
        <v>16</v>
      </c>
    </row>
    <row r="27" spans="1:4" s="54" customFormat="1" x14ac:dyDescent="0.25">
      <c r="A27" s="183">
        <v>43831</v>
      </c>
      <c r="B27" s="165">
        <v>1</v>
      </c>
      <c r="C27" s="235">
        <v>9.2023716839999992</v>
      </c>
      <c r="D27" s="166"/>
    </row>
    <row r="28" spans="1:4" s="54" customFormat="1" x14ac:dyDescent="0.25">
      <c r="A28" s="183">
        <v>43831</v>
      </c>
      <c r="B28" s="167">
        <v>2</v>
      </c>
      <c r="C28" s="235">
        <v>8.5208412810000009</v>
      </c>
    </row>
    <row r="29" spans="1:4" s="54" customFormat="1" x14ac:dyDescent="0.25">
      <c r="A29" s="183">
        <v>43831</v>
      </c>
      <c r="B29" s="167">
        <v>3</v>
      </c>
      <c r="C29" s="235">
        <v>8.4669850430000011</v>
      </c>
    </row>
    <row r="30" spans="1:4" s="54" customFormat="1" x14ac:dyDescent="0.25">
      <c r="A30" s="183">
        <v>43831</v>
      </c>
      <c r="B30" s="167">
        <v>4</v>
      </c>
      <c r="C30" s="235">
        <v>8.366186205</v>
      </c>
    </row>
    <row r="31" spans="1:4" s="54" customFormat="1" x14ac:dyDescent="0.25">
      <c r="A31" s="183">
        <v>43831</v>
      </c>
      <c r="B31" s="167">
        <v>5</v>
      </c>
      <c r="C31" s="235">
        <v>8.5214845019999998</v>
      </c>
    </row>
    <row r="32" spans="1:4" s="54" customFormat="1" x14ac:dyDescent="0.25">
      <c r="A32" s="183">
        <v>43831</v>
      </c>
      <c r="B32" s="167">
        <v>6</v>
      </c>
      <c r="C32" s="235">
        <v>8.2454445199999995</v>
      </c>
    </row>
    <row r="33" spans="1:3" s="54" customFormat="1" x14ac:dyDescent="0.25">
      <c r="A33" s="183">
        <v>43831</v>
      </c>
      <c r="B33" s="167">
        <v>7</v>
      </c>
      <c r="C33" s="235">
        <v>8.5998969570000003</v>
      </c>
    </row>
    <row r="34" spans="1:3" s="54" customFormat="1" x14ac:dyDescent="0.25">
      <c r="A34" s="183">
        <v>43831</v>
      </c>
      <c r="B34" s="167">
        <v>8</v>
      </c>
      <c r="C34" s="235">
        <v>8.4884040659999993</v>
      </c>
    </row>
    <row r="35" spans="1:3" s="54" customFormat="1" x14ac:dyDescent="0.25">
      <c r="A35" s="183">
        <v>43831</v>
      </c>
      <c r="B35" s="167">
        <v>9</v>
      </c>
      <c r="C35" s="235">
        <v>7.946655829</v>
      </c>
    </row>
    <row r="36" spans="1:3" s="54" customFormat="1" x14ac:dyDescent="0.25">
      <c r="A36" s="183">
        <v>43831</v>
      </c>
      <c r="B36" s="167">
        <v>10</v>
      </c>
      <c r="C36" s="235">
        <v>7.9199136320000001</v>
      </c>
    </row>
    <row r="37" spans="1:3" s="54" customFormat="1" x14ac:dyDescent="0.25">
      <c r="A37" s="183">
        <v>43831</v>
      </c>
      <c r="B37" s="167">
        <v>11</v>
      </c>
      <c r="C37" s="235">
        <v>7.8549400800000004</v>
      </c>
    </row>
    <row r="38" spans="1:3" s="54" customFormat="1" x14ac:dyDescent="0.25">
      <c r="A38" s="183">
        <v>43831</v>
      </c>
      <c r="B38" s="167">
        <v>12</v>
      </c>
      <c r="C38" s="235">
        <v>7.590333759</v>
      </c>
    </row>
    <row r="39" spans="1:3" s="54" customFormat="1" x14ac:dyDescent="0.25">
      <c r="A39" s="183">
        <v>43831</v>
      </c>
      <c r="B39" s="167">
        <v>13</v>
      </c>
      <c r="C39" s="235">
        <v>7.4373411029999996</v>
      </c>
    </row>
    <row r="40" spans="1:3" s="54" customFormat="1" x14ac:dyDescent="0.25">
      <c r="A40" s="183">
        <v>43831</v>
      </c>
      <c r="B40" s="167">
        <v>14</v>
      </c>
      <c r="C40" s="235">
        <v>7.5299225479999992</v>
      </c>
    </row>
    <row r="41" spans="1:3" s="54" customFormat="1" x14ac:dyDescent="0.25">
      <c r="A41" s="183">
        <v>43831</v>
      </c>
      <c r="B41" s="167">
        <v>15</v>
      </c>
      <c r="C41" s="235">
        <v>7.5234621880000008</v>
      </c>
    </row>
    <row r="42" spans="1:3" s="54" customFormat="1" x14ac:dyDescent="0.25">
      <c r="A42" s="183">
        <v>43831</v>
      </c>
      <c r="B42" s="167">
        <v>16</v>
      </c>
      <c r="C42" s="235">
        <v>7.6484759230000003</v>
      </c>
    </row>
    <row r="43" spans="1:3" s="54" customFormat="1" x14ac:dyDescent="0.25">
      <c r="A43" s="183">
        <v>43831</v>
      </c>
      <c r="B43" s="167">
        <v>17</v>
      </c>
      <c r="C43" s="235">
        <v>7.7866639580000001</v>
      </c>
    </row>
    <row r="44" spans="1:3" s="54" customFormat="1" x14ac:dyDescent="0.25">
      <c r="A44" s="183">
        <v>43831</v>
      </c>
      <c r="B44" s="167">
        <v>18</v>
      </c>
      <c r="C44" s="235">
        <v>7.9236650060000002</v>
      </c>
    </row>
    <row r="45" spans="1:3" x14ac:dyDescent="0.25">
      <c r="A45" s="183">
        <v>43831</v>
      </c>
      <c r="B45" s="167">
        <v>19</v>
      </c>
      <c r="C45" s="235">
        <v>7.6606255729999999</v>
      </c>
    </row>
    <row r="46" spans="1:3" x14ac:dyDescent="0.25">
      <c r="A46" s="183">
        <v>43831</v>
      </c>
      <c r="B46" s="167">
        <v>20</v>
      </c>
      <c r="C46" s="235">
        <v>7.8903946899999999</v>
      </c>
    </row>
    <row r="47" spans="1:3" x14ac:dyDescent="0.25">
      <c r="A47" s="183">
        <v>43831</v>
      </c>
      <c r="B47" s="167">
        <v>21</v>
      </c>
      <c r="C47" s="235">
        <v>8.0544607720000005</v>
      </c>
    </row>
    <row r="48" spans="1:3" x14ac:dyDescent="0.25">
      <c r="A48" s="183">
        <v>43831</v>
      </c>
      <c r="B48" s="167">
        <v>22</v>
      </c>
      <c r="C48" s="235">
        <v>8.1151398409999995</v>
      </c>
    </row>
    <row r="49" spans="1:3" x14ac:dyDescent="0.25">
      <c r="A49" s="183">
        <v>43831</v>
      </c>
      <c r="B49" s="167">
        <v>23</v>
      </c>
      <c r="C49" s="235">
        <v>8.1964152600000002</v>
      </c>
    </row>
    <row r="50" spans="1:3" x14ac:dyDescent="0.25">
      <c r="A50" s="183">
        <v>43831</v>
      </c>
      <c r="B50" s="167">
        <v>24</v>
      </c>
      <c r="C50" s="235">
        <v>8.6100656780000016</v>
      </c>
    </row>
    <row r="51" spans="1:3" x14ac:dyDescent="0.25">
      <c r="A51" s="184">
        <v>43832</v>
      </c>
      <c r="B51" s="167">
        <v>1</v>
      </c>
      <c r="C51" s="236">
        <v>8.754514296</v>
      </c>
    </row>
    <row r="52" spans="1:3" x14ac:dyDescent="0.25">
      <c r="A52" s="184">
        <v>43832</v>
      </c>
      <c r="B52" s="167">
        <v>2</v>
      </c>
      <c r="C52" s="237">
        <v>8.261886573</v>
      </c>
    </row>
    <row r="53" spans="1:3" x14ac:dyDescent="0.25">
      <c r="A53" s="184">
        <v>43832</v>
      </c>
      <c r="B53" s="167">
        <v>3</v>
      </c>
      <c r="C53" s="237">
        <v>8.1091520829999997</v>
      </c>
    </row>
    <row r="54" spans="1:3" x14ac:dyDescent="0.25">
      <c r="A54" s="184">
        <v>43832</v>
      </c>
      <c r="B54" s="167">
        <v>4</v>
      </c>
      <c r="C54" s="237">
        <v>7.7692634429999998</v>
      </c>
    </row>
    <row r="55" spans="1:3" x14ac:dyDescent="0.25">
      <c r="A55" s="184">
        <v>43832</v>
      </c>
      <c r="B55" s="167">
        <v>5</v>
      </c>
      <c r="C55" s="237">
        <v>7.9690933040000003</v>
      </c>
    </row>
    <row r="56" spans="1:3" x14ac:dyDescent="0.25">
      <c r="A56" s="184">
        <v>43832</v>
      </c>
      <c r="B56" s="167">
        <v>6</v>
      </c>
      <c r="C56" s="236">
        <v>7.1744804340000004</v>
      </c>
    </row>
    <row r="57" spans="1:3" x14ac:dyDescent="0.25">
      <c r="A57" s="184">
        <v>43832</v>
      </c>
      <c r="B57" s="167">
        <v>7</v>
      </c>
      <c r="C57" s="236">
        <v>8.2108145870000016</v>
      </c>
    </row>
    <row r="58" spans="1:3" x14ac:dyDescent="0.25">
      <c r="A58" s="184">
        <v>43832</v>
      </c>
      <c r="B58" s="167">
        <v>8</v>
      </c>
      <c r="C58" s="236">
        <v>7.0038216389999999</v>
      </c>
    </row>
    <row r="59" spans="1:3" x14ac:dyDescent="0.25">
      <c r="A59" s="184">
        <v>43832</v>
      </c>
      <c r="B59" s="167">
        <v>9</v>
      </c>
      <c r="C59" s="238">
        <v>7.7387987909999998</v>
      </c>
    </row>
    <row r="60" spans="1:3" x14ac:dyDescent="0.25">
      <c r="A60" s="184">
        <v>43832</v>
      </c>
      <c r="B60" s="167">
        <v>10</v>
      </c>
      <c r="C60" s="238">
        <v>8.7437585440000003</v>
      </c>
    </row>
    <row r="61" spans="1:3" x14ac:dyDescent="0.25">
      <c r="A61" s="184">
        <v>43832</v>
      </c>
      <c r="B61" s="167">
        <v>11</v>
      </c>
      <c r="C61" s="238">
        <v>8.5082006770000014</v>
      </c>
    </row>
    <row r="62" spans="1:3" x14ac:dyDescent="0.25">
      <c r="A62" s="184">
        <v>43832</v>
      </c>
      <c r="B62" s="167">
        <v>12</v>
      </c>
      <c r="C62" s="238">
        <v>8.1098314380000005</v>
      </c>
    </row>
    <row r="63" spans="1:3" x14ac:dyDescent="0.25">
      <c r="A63" s="184">
        <v>43832</v>
      </c>
      <c r="B63" s="167">
        <v>13</v>
      </c>
      <c r="C63" s="238">
        <v>8.3445726320000002</v>
      </c>
    </row>
    <row r="64" spans="1:3" x14ac:dyDescent="0.25">
      <c r="A64" s="184">
        <v>43832</v>
      </c>
      <c r="B64" s="167">
        <v>14</v>
      </c>
      <c r="C64" s="238">
        <v>8.534298648</v>
      </c>
    </row>
    <row r="65" spans="1:3" x14ac:dyDescent="0.25">
      <c r="A65" s="184">
        <v>43832</v>
      </c>
      <c r="B65" s="167">
        <v>15</v>
      </c>
      <c r="C65" s="238">
        <v>8.6833940349999992</v>
      </c>
    </row>
    <row r="66" spans="1:3" x14ac:dyDescent="0.25">
      <c r="A66" s="184">
        <v>43832</v>
      </c>
      <c r="B66" s="167">
        <v>16</v>
      </c>
      <c r="C66" s="238">
        <v>8.4610577940000002</v>
      </c>
    </row>
    <row r="67" spans="1:3" x14ac:dyDescent="0.25">
      <c r="A67" s="184">
        <v>43832</v>
      </c>
      <c r="B67" s="167">
        <v>17</v>
      </c>
      <c r="C67" s="238">
        <v>8.7085919749999992</v>
      </c>
    </row>
    <row r="68" spans="1:3" x14ac:dyDescent="0.25">
      <c r="A68" s="184">
        <v>43832</v>
      </c>
      <c r="B68" s="167">
        <v>18</v>
      </c>
      <c r="C68" s="238">
        <v>8.5599336289999997</v>
      </c>
    </row>
    <row r="69" spans="1:3" x14ac:dyDescent="0.25">
      <c r="A69" s="184">
        <v>43832</v>
      </c>
      <c r="B69" s="167">
        <v>19</v>
      </c>
      <c r="C69" s="238">
        <v>9.0336305299999999</v>
      </c>
    </row>
    <row r="70" spans="1:3" x14ac:dyDescent="0.25">
      <c r="A70" s="184">
        <v>43832</v>
      </c>
      <c r="B70" s="167">
        <v>20</v>
      </c>
      <c r="C70" s="238">
        <v>7.8504333470000001</v>
      </c>
    </row>
    <row r="71" spans="1:3" x14ac:dyDescent="0.25">
      <c r="A71" s="184">
        <v>43832</v>
      </c>
      <c r="B71" s="167">
        <v>21</v>
      </c>
      <c r="C71" s="238">
        <v>7.9172400610000002</v>
      </c>
    </row>
    <row r="72" spans="1:3" x14ac:dyDescent="0.25">
      <c r="A72" s="184">
        <v>43832</v>
      </c>
      <c r="B72" s="167">
        <v>22</v>
      </c>
      <c r="C72" s="238">
        <v>8.0702794180000001</v>
      </c>
    </row>
    <row r="73" spans="1:3" x14ac:dyDescent="0.25">
      <c r="A73" s="184">
        <v>43832</v>
      </c>
      <c r="B73" s="167">
        <v>23</v>
      </c>
      <c r="C73" s="238">
        <v>8.3855172719999995</v>
      </c>
    </row>
    <row r="74" spans="1:3" x14ac:dyDescent="0.25">
      <c r="A74" s="184">
        <v>43832</v>
      </c>
      <c r="B74" s="167">
        <v>24</v>
      </c>
      <c r="C74" s="238">
        <v>8.6041723959999992</v>
      </c>
    </row>
    <row r="75" spans="1:3" x14ac:dyDescent="0.25">
      <c r="A75" s="184">
        <v>43833</v>
      </c>
      <c r="B75" s="167">
        <v>1</v>
      </c>
      <c r="C75" s="238">
        <v>8.5905540209999991</v>
      </c>
    </row>
    <row r="76" spans="1:3" x14ac:dyDescent="0.25">
      <c r="A76" s="184">
        <v>43833</v>
      </c>
      <c r="B76" s="167">
        <v>2</v>
      </c>
      <c r="C76" s="238">
        <v>8.5962029009999998</v>
      </c>
    </row>
    <row r="77" spans="1:3" x14ac:dyDescent="0.25">
      <c r="A77" s="184">
        <v>43833</v>
      </c>
      <c r="B77" s="167">
        <v>3</v>
      </c>
      <c r="C77" s="238">
        <v>7.9076511069999995</v>
      </c>
    </row>
    <row r="78" spans="1:3" x14ac:dyDescent="0.25">
      <c r="A78" s="184">
        <v>43833</v>
      </c>
      <c r="B78" s="167">
        <v>4</v>
      </c>
      <c r="C78" s="238">
        <v>7.9393338670000002</v>
      </c>
    </row>
    <row r="79" spans="1:3" x14ac:dyDescent="0.25">
      <c r="A79" s="184">
        <v>43833</v>
      </c>
      <c r="B79" s="167">
        <v>5</v>
      </c>
      <c r="C79" s="238">
        <v>8.5347004309999992</v>
      </c>
    </row>
    <row r="80" spans="1:3" x14ac:dyDescent="0.25">
      <c r="A80" s="184">
        <v>43833</v>
      </c>
      <c r="B80" s="167">
        <v>6</v>
      </c>
      <c r="C80" s="238">
        <v>8.3781840120000002</v>
      </c>
    </row>
    <row r="81" spans="1:3" x14ac:dyDescent="0.25">
      <c r="A81" s="184">
        <v>43833</v>
      </c>
      <c r="B81" s="167">
        <v>7</v>
      </c>
      <c r="C81" s="238">
        <v>8.6507786580000001</v>
      </c>
    </row>
    <row r="82" spans="1:3" x14ac:dyDescent="0.25">
      <c r="A82" s="184">
        <v>43833</v>
      </c>
      <c r="B82" s="167">
        <v>8</v>
      </c>
      <c r="C82" s="238">
        <v>8.3691769069999999</v>
      </c>
    </row>
    <row r="83" spans="1:3" x14ac:dyDescent="0.25">
      <c r="A83" s="184">
        <v>43833</v>
      </c>
      <c r="B83" s="167">
        <v>9</v>
      </c>
      <c r="C83" s="238">
        <v>7.7900296259999999</v>
      </c>
    </row>
    <row r="84" spans="1:3" x14ac:dyDescent="0.25">
      <c r="A84" s="184">
        <v>43833</v>
      </c>
      <c r="B84" s="167">
        <v>10</v>
      </c>
      <c r="C84" s="238">
        <v>7.8152048029999994</v>
      </c>
    </row>
    <row r="85" spans="1:3" x14ac:dyDescent="0.25">
      <c r="A85" s="184">
        <v>43833</v>
      </c>
      <c r="B85" s="167">
        <v>11</v>
      </c>
      <c r="C85" s="238">
        <v>7.7664401879999998</v>
      </c>
    </row>
    <row r="86" spans="1:3" x14ac:dyDescent="0.25">
      <c r="A86" s="184">
        <v>43833</v>
      </c>
      <c r="B86" s="167">
        <v>12</v>
      </c>
      <c r="C86" s="238">
        <v>7.6761088590000002</v>
      </c>
    </row>
    <row r="87" spans="1:3" x14ac:dyDescent="0.25">
      <c r="A87" s="184">
        <v>43833</v>
      </c>
      <c r="B87" s="167">
        <v>13</v>
      </c>
      <c r="C87" s="238">
        <v>7.9066119529999996</v>
      </c>
    </row>
    <row r="88" spans="1:3" x14ac:dyDescent="0.25">
      <c r="A88" s="184">
        <v>43833</v>
      </c>
      <c r="B88" s="167">
        <v>14</v>
      </c>
      <c r="C88" s="238">
        <v>7.9764723969999993</v>
      </c>
    </row>
    <row r="89" spans="1:3" x14ac:dyDescent="0.25">
      <c r="A89" s="184">
        <v>43833</v>
      </c>
      <c r="B89" s="167">
        <v>15</v>
      </c>
      <c r="C89" s="238">
        <v>8.3925622260000008</v>
      </c>
    </row>
    <row r="90" spans="1:3" x14ac:dyDescent="0.25">
      <c r="A90" s="184">
        <v>43833</v>
      </c>
      <c r="B90" s="167">
        <v>16</v>
      </c>
      <c r="C90" s="238">
        <v>8.6271364259999999</v>
      </c>
    </row>
    <row r="91" spans="1:3" x14ac:dyDescent="0.25">
      <c r="A91" s="184">
        <v>43833</v>
      </c>
      <c r="B91" s="167">
        <v>17</v>
      </c>
      <c r="C91" s="238">
        <v>8.6678058870000001</v>
      </c>
    </row>
    <row r="92" spans="1:3" x14ac:dyDescent="0.25">
      <c r="A92" s="184">
        <v>43833</v>
      </c>
      <c r="B92" s="167">
        <v>18</v>
      </c>
      <c r="C92" s="238">
        <v>8.5105085249999988</v>
      </c>
    </row>
    <row r="93" spans="1:3" x14ac:dyDescent="0.25">
      <c r="A93" s="184">
        <v>43833</v>
      </c>
      <c r="B93" s="167">
        <v>19</v>
      </c>
      <c r="C93" s="238">
        <v>8.6955849290000007</v>
      </c>
    </row>
    <row r="94" spans="1:3" x14ac:dyDescent="0.25">
      <c r="A94" s="184">
        <v>43833</v>
      </c>
      <c r="B94" s="167">
        <v>20</v>
      </c>
      <c r="C94" s="238">
        <v>8.4712226669999993</v>
      </c>
    </row>
    <row r="95" spans="1:3" x14ac:dyDescent="0.25">
      <c r="A95" s="184">
        <v>43833</v>
      </c>
      <c r="B95" s="167">
        <v>21</v>
      </c>
      <c r="C95" s="238">
        <v>8.3490111870000003</v>
      </c>
    </row>
    <row r="96" spans="1:3" x14ac:dyDescent="0.25">
      <c r="A96" s="184">
        <v>43833</v>
      </c>
      <c r="B96" s="167">
        <v>22</v>
      </c>
      <c r="C96" s="238">
        <v>7.9789254180000002</v>
      </c>
    </row>
    <row r="97" spans="1:3" x14ac:dyDescent="0.25">
      <c r="A97" s="184">
        <v>43833</v>
      </c>
      <c r="B97" s="167">
        <v>23</v>
      </c>
      <c r="C97" s="238">
        <v>8.4087630119999996</v>
      </c>
    </row>
    <row r="98" spans="1:3" x14ac:dyDescent="0.25">
      <c r="A98" s="184">
        <v>43833</v>
      </c>
      <c r="B98" s="167">
        <v>24</v>
      </c>
      <c r="C98" s="238">
        <v>8.4328693189999999</v>
      </c>
    </row>
    <row r="99" spans="1:3" x14ac:dyDescent="0.25">
      <c r="A99" s="184">
        <v>43834</v>
      </c>
      <c r="B99" s="167">
        <v>1</v>
      </c>
      <c r="C99" s="238">
        <v>8.6391649719999997</v>
      </c>
    </row>
    <row r="100" spans="1:3" x14ac:dyDescent="0.25">
      <c r="A100" s="184">
        <v>43834</v>
      </c>
      <c r="B100" s="167">
        <v>2</v>
      </c>
      <c r="C100" s="238">
        <v>8.4550689469999991</v>
      </c>
    </row>
    <row r="101" spans="1:3" x14ac:dyDescent="0.25">
      <c r="A101" s="184">
        <v>43834</v>
      </c>
      <c r="B101" s="167">
        <v>3</v>
      </c>
      <c r="C101" s="238">
        <v>8.3416938649999999</v>
      </c>
    </row>
    <row r="102" spans="1:3" x14ac:dyDescent="0.25">
      <c r="A102" s="184">
        <v>43834</v>
      </c>
      <c r="B102" s="167">
        <v>4</v>
      </c>
      <c r="C102" s="238">
        <v>8.1109853419999993</v>
      </c>
    </row>
    <row r="103" spans="1:3" x14ac:dyDescent="0.25">
      <c r="A103" s="184">
        <v>43834</v>
      </c>
      <c r="B103" s="167">
        <v>5</v>
      </c>
      <c r="C103" s="238">
        <v>7.6291209570000005</v>
      </c>
    </row>
    <row r="104" spans="1:3" x14ac:dyDescent="0.25">
      <c r="A104" s="184">
        <v>43834</v>
      </c>
      <c r="B104" s="167">
        <v>6</v>
      </c>
      <c r="C104" s="238">
        <v>7.7445924940000008</v>
      </c>
    </row>
    <row r="105" spans="1:3" x14ac:dyDescent="0.25">
      <c r="A105" s="184">
        <v>43834</v>
      </c>
      <c r="B105" s="167">
        <v>7</v>
      </c>
      <c r="C105" s="238">
        <v>7.8810901640000006</v>
      </c>
    </row>
    <row r="106" spans="1:3" x14ac:dyDescent="0.25">
      <c r="A106" s="184">
        <v>43834</v>
      </c>
      <c r="B106" s="167">
        <v>8</v>
      </c>
      <c r="C106" s="238">
        <v>7.9525690619999994</v>
      </c>
    </row>
    <row r="107" spans="1:3" x14ac:dyDescent="0.25">
      <c r="A107" s="184">
        <v>43834</v>
      </c>
      <c r="B107" s="167">
        <v>9</v>
      </c>
      <c r="C107" s="238">
        <v>7.9511434310000002</v>
      </c>
    </row>
    <row r="108" spans="1:3" x14ac:dyDescent="0.25">
      <c r="A108" s="184">
        <v>43834</v>
      </c>
      <c r="B108" s="167">
        <v>10</v>
      </c>
      <c r="C108" s="238">
        <v>7.6373458010000004</v>
      </c>
    </row>
    <row r="109" spans="1:3" x14ac:dyDescent="0.25">
      <c r="A109" s="184">
        <v>43834</v>
      </c>
      <c r="B109" s="167">
        <v>11</v>
      </c>
      <c r="C109" s="238">
        <v>7.8805616280000006</v>
      </c>
    </row>
    <row r="110" spans="1:3" x14ac:dyDescent="0.25">
      <c r="A110" s="184">
        <v>43834</v>
      </c>
      <c r="B110" s="167">
        <v>12</v>
      </c>
      <c r="C110" s="238">
        <v>7.7286289800000008</v>
      </c>
    </row>
    <row r="111" spans="1:3" x14ac:dyDescent="0.25">
      <c r="A111" s="184">
        <v>43834</v>
      </c>
      <c r="B111" s="167">
        <v>13</v>
      </c>
      <c r="C111" s="238">
        <v>8.2349545769999999</v>
      </c>
    </row>
    <row r="112" spans="1:3" x14ac:dyDescent="0.25">
      <c r="A112" s="184">
        <v>43834</v>
      </c>
      <c r="B112" s="167">
        <v>14</v>
      </c>
      <c r="C112" s="238">
        <v>8.3245631919999994</v>
      </c>
    </row>
    <row r="113" spans="1:3" x14ac:dyDescent="0.25">
      <c r="A113" s="184">
        <v>43834</v>
      </c>
      <c r="B113" s="167">
        <v>15</v>
      </c>
      <c r="C113" s="238">
        <v>7.9155860439999994</v>
      </c>
    </row>
    <row r="114" spans="1:3" x14ac:dyDescent="0.25">
      <c r="A114" s="184">
        <v>43834</v>
      </c>
      <c r="B114" s="167">
        <v>16</v>
      </c>
      <c r="C114" s="238">
        <v>8.0349203239999998</v>
      </c>
    </row>
    <row r="115" spans="1:3" x14ac:dyDescent="0.25">
      <c r="A115" s="184">
        <v>43834</v>
      </c>
      <c r="B115" s="167">
        <v>17</v>
      </c>
      <c r="C115" s="238">
        <v>7.9036190749999999</v>
      </c>
    </row>
    <row r="116" spans="1:3" x14ac:dyDescent="0.25">
      <c r="A116" s="184">
        <v>43834</v>
      </c>
      <c r="B116" s="167">
        <v>18</v>
      </c>
      <c r="C116" s="238">
        <v>8.4172277060000003</v>
      </c>
    </row>
    <row r="117" spans="1:3" x14ac:dyDescent="0.25">
      <c r="A117" s="184">
        <v>43834</v>
      </c>
      <c r="B117" s="167">
        <v>19</v>
      </c>
      <c r="C117" s="238">
        <v>8.5595151220000005</v>
      </c>
    </row>
    <row r="118" spans="1:3" x14ac:dyDescent="0.25">
      <c r="A118" s="184">
        <v>43834</v>
      </c>
      <c r="B118" s="167">
        <v>20</v>
      </c>
      <c r="C118" s="238">
        <v>8.5397782620000005</v>
      </c>
    </row>
    <row r="119" spans="1:3" x14ac:dyDescent="0.25">
      <c r="A119" s="184">
        <v>43834</v>
      </c>
      <c r="B119" s="167">
        <v>21</v>
      </c>
      <c r="C119" s="238">
        <v>8.2321423419999995</v>
      </c>
    </row>
    <row r="120" spans="1:3" x14ac:dyDescent="0.25">
      <c r="A120" s="184">
        <v>43834</v>
      </c>
      <c r="B120" s="167">
        <v>22</v>
      </c>
      <c r="C120" s="238">
        <v>8.2595392610000005</v>
      </c>
    </row>
    <row r="121" spans="1:3" x14ac:dyDescent="0.25">
      <c r="A121" s="184">
        <v>43834</v>
      </c>
      <c r="B121" s="167">
        <v>23</v>
      </c>
      <c r="C121" s="238">
        <v>8.6534123789999988</v>
      </c>
    </row>
    <row r="122" spans="1:3" x14ac:dyDescent="0.25">
      <c r="A122" s="184">
        <v>43834</v>
      </c>
      <c r="B122" s="167">
        <v>24</v>
      </c>
      <c r="C122" s="238">
        <v>8.4980890490000007</v>
      </c>
    </row>
    <row r="123" spans="1:3" x14ac:dyDescent="0.25">
      <c r="A123" s="184">
        <v>43835</v>
      </c>
      <c r="B123" s="167">
        <v>1</v>
      </c>
      <c r="C123" s="238">
        <v>8.5554862799999984</v>
      </c>
    </row>
    <row r="124" spans="1:3" x14ac:dyDescent="0.25">
      <c r="A124" s="184">
        <v>43835</v>
      </c>
      <c r="B124" s="167">
        <v>2</v>
      </c>
      <c r="C124" s="238">
        <v>8.5947610910000005</v>
      </c>
    </row>
    <row r="125" spans="1:3" x14ac:dyDescent="0.25">
      <c r="A125" s="184">
        <v>43835</v>
      </c>
      <c r="B125" s="167">
        <v>3</v>
      </c>
      <c r="C125" s="238">
        <v>8.042533134000001</v>
      </c>
    </row>
    <row r="126" spans="1:3" x14ac:dyDescent="0.25">
      <c r="A126" s="184">
        <v>43835</v>
      </c>
      <c r="B126" s="167">
        <v>4</v>
      </c>
      <c r="C126" s="238">
        <v>8.0087628980000005</v>
      </c>
    </row>
    <row r="127" spans="1:3" x14ac:dyDescent="0.25">
      <c r="A127" s="184">
        <v>43835</v>
      </c>
      <c r="B127" s="167">
        <v>5</v>
      </c>
      <c r="C127" s="238">
        <v>8.282980856</v>
      </c>
    </row>
    <row r="128" spans="1:3" x14ac:dyDescent="0.25">
      <c r="A128" s="184">
        <v>43835</v>
      </c>
      <c r="B128" s="167">
        <v>6</v>
      </c>
      <c r="C128" s="238">
        <v>7.8760045510000003</v>
      </c>
    </row>
    <row r="129" spans="1:3" x14ac:dyDescent="0.25">
      <c r="A129" s="184">
        <v>43835</v>
      </c>
      <c r="B129" s="167">
        <v>7</v>
      </c>
      <c r="C129" s="238">
        <v>8.1985942899999991</v>
      </c>
    </row>
    <row r="130" spans="1:3" x14ac:dyDescent="0.25">
      <c r="A130" s="184">
        <v>43835</v>
      </c>
      <c r="B130" s="167">
        <v>8</v>
      </c>
      <c r="C130" s="238">
        <v>7.68027456</v>
      </c>
    </row>
    <row r="131" spans="1:3" x14ac:dyDescent="0.25">
      <c r="A131" s="184">
        <v>43835</v>
      </c>
      <c r="B131" s="167">
        <v>9</v>
      </c>
      <c r="C131" s="238">
        <v>7.0915284250000008</v>
      </c>
    </row>
    <row r="132" spans="1:3" x14ac:dyDescent="0.25">
      <c r="A132" s="184">
        <v>43835</v>
      </c>
      <c r="B132" s="167">
        <v>10</v>
      </c>
      <c r="C132" s="238">
        <v>7.0817673999999995</v>
      </c>
    </row>
    <row r="133" spans="1:3" x14ac:dyDescent="0.25">
      <c r="A133" s="184">
        <v>43835</v>
      </c>
      <c r="B133" s="167">
        <v>11</v>
      </c>
      <c r="C133" s="238">
        <v>7.5425723109999998</v>
      </c>
    </row>
    <row r="134" spans="1:3" x14ac:dyDescent="0.25">
      <c r="A134" s="184">
        <v>43835</v>
      </c>
      <c r="B134" s="167">
        <v>12</v>
      </c>
      <c r="C134" s="238">
        <v>7.5069995799999996</v>
      </c>
    </row>
    <row r="135" spans="1:3" x14ac:dyDescent="0.25">
      <c r="A135" s="184">
        <v>43835</v>
      </c>
      <c r="B135" s="167">
        <v>13</v>
      </c>
      <c r="C135" s="238">
        <v>7.4807050900000007</v>
      </c>
    </row>
    <row r="136" spans="1:3" x14ac:dyDescent="0.25">
      <c r="A136" s="184">
        <v>43835</v>
      </c>
      <c r="B136" s="167">
        <v>14</v>
      </c>
      <c r="C136" s="238">
        <v>7.3832571790000001</v>
      </c>
    </row>
    <row r="137" spans="1:3" x14ac:dyDescent="0.25">
      <c r="A137" s="184">
        <v>43835</v>
      </c>
      <c r="B137" s="167">
        <v>15</v>
      </c>
      <c r="C137" s="238">
        <v>7.4550954210000002</v>
      </c>
    </row>
    <row r="138" spans="1:3" x14ac:dyDescent="0.25">
      <c r="A138" s="184">
        <v>43835</v>
      </c>
      <c r="B138" s="167">
        <v>16</v>
      </c>
      <c r="C138" s="238">
        <v>7.5652981779999999</v>
      </c>
    </row>
    <row r="139" spans="1:3" x14ac:dyDescent="0.25">
      <c r="A139" s="184">
        <v>43835</v>
      </c>
      <c r="B139" s="167">
        <v>17</v>
      </c>
      <c r="C139" s="238">
        <v>7.5484527220000004</v>
      </c>
    </row>
    <row r="140" spans="1:3" x14ac:dyDescent="0.25">
      <c r="A140" s="184">
        <v>43835</v>
      </c>
      <c r="B140" s="167">
        <v>18</v>
      </c>
      <c r="C140" s="238">
        <v>8.7872344879999993</v>
      </c>
    </row>
    <row r="141" spans="1:3" x14ac:dyDescent="0.25">
      <c r="A141" s="184">
        <v>43835</v>
      </c>
      <c r="B141" s="167">
        <v>19</v>
      </c>
      <c r="C141" s="238">
        <v>8.7726473389999988</v>
      </c>
    </row>
    <row r="142" spans="1:3" x14ac:dyDescent="0.25">
      <c r="A142" s="184">
        <v>43835</v>
      </c>
      <c r="B142" s="167">
        <v>20</v>
      </c>
      <c r="C142" s="238">
        <v>9.134937561000001</v>
      </c>
    </row>
    <row r="143" spans="1:3" x14ac:dyDescent="0.25">
      <c r="A143" s="184">
        <v>43835</v>
      </c>
      <c r="B143" s="167">
        <v>21</v>
      </c>
      <c r="C143" s="238">
        <v>9.5721933359999998</v>
      </c>
    </row>
    <row r="144" spans="1:3" x14ac:dyDescent="0.25">
      <c r="A144" s="184">
        <v>43835</v>
      </c>
      <c r="B144" s="167">
        <v>22</v>
      </c>
      <c r="C144" s="238">
        <v>9.7799702330000002</v>
      </c>
    </row>
    <row r="145" spans="1:3" x14ac:dyDescent="0.25">
      <c r="A145" s="184">
        <v>43835</v>
      </c>
      <c r="B145" s="167">
        <v>23</v>
      </c>
      <c r="C145" s="238">
        <v>10.188543366999999</v>
      </c>
    </row>
    <row r="146" spans="1:3" x14ac:dyDescent="0.25">
      <c r="A146" s="184">
        <v>43835</v>
      </c>
      <c r="B146" s="167">
        <v>24</v>
      </c>
      <c r="C146" s="238">
        <v>10.373816758</v>
      </c>
    </row>
    <row r="147" spans="1:3" x14ac:dyDescent="0.25">
      <c r="A147" s="184">
        <v>43836</v>
      </c>
      <c r="B147" s="167">
        <v>1</v>
      </c>
      <c r="C147" s="238">
        <v>9.7404324510000002</v>
      </c>
    </row>
    <row r="148" spans="1:3" x14ac:dyDescent="0.25">
      <c r="A148" s="184">
        <v>43836</v>
      </c>
      <c r="B148" s="167">
        <v>2</v>
      </c>
      <c r="C148" s="238">
        <v>9.469848755000001</v>
      </c>
    </row>
    <row r="149" spans="1:3" x14ac:dyDescent="0.25">
      <c r="A149" s="184">
        <v>43836</v>
      </c>
      <c r="B149" s="167">
        <v>3</v>
      </c>
      <c r="C149" s="238">
        <v>8.963404130999999</v>
      </c>
    </row>
    <row r="150" spans="1:3" x14ac:dyDescent="0.25">
      <c r="A150" s="184">
        <v>43836</v>
      </c>
      <c r="B150" s="167">
        <v>4</v>
      </c>
      <c r="C150" s="238">
        <v>8.9434055350000001</v>
      </c>
    </row>
    <row r="151" spans="1:3" x14ac:dyDescent="0.25">
      <c r="A151" s="184">
        <v>43836</v>
      </c>
      <c r="B151" s="167">
        <v>5</v>
      </c>
      <c r="C151" s="238">
        <v>8.1298881109999996</v>
      </c>
    </row>
    <row r="152" spans="1:3" x14ac:dyDescent="0.25">
      <c r="A152" s="184">
        <v>43836</v>
      </c>
      <c r="B152" s="167">
        <v>6</v>
      </c>
      <c r="C152" s="238">
        <v>8.4488509689999987</v>
      </c>
    </row>
    <row r="153" spans="1:3" x14ac:dyDescent="0.25">
      <c r="A153" s="184">
        <v>43836</v>
      </c>
      <c r="B153" s="167">
        <v>7</v>
      </c>
      <c r="C153" s="238">
        <v>8.6567603249999987</v>
      </c>
    </row>
    <row r="154" spans="1:3" x14ac:dyDescent="0.25">
      <c r="A154" s="184">
        <v>43836</v>
      </c>
      <c r="B154" s="167">
        <v>8</v>
      </c>
      <c r="C154" s="238">
        <v>8.6085892500000014</v>
      </c>
    </row>
    <row r="155" spans="1:3" x14ac:dyDescent="0.25">
      <c r="A155" s="184">
        <v>43836</v>
      </c>
      <c r="B155" s="167">
        <v>9</v>
      </c>
      <c r="C155" s="238">
        <v>9.5823081479999992</v>
      </c>
    </row>
    <row r="156" spans="1:3" x14ac:dyDescent="0.25">
      <c r="A156" s="184">
        <v>43836</v>
      </c>
      <c r="B156" s="167">
        <v>10</v>
      </c>
      <c r="C156" s="238">
        <v>9.5406365789999992</v>
      </c>
    </row>
    <row r="157" spans="1:3" x14ac:dyDescent="0.25">
      <c r="A157" s="184">
        <v>43836</v>
      </c>
      <c r="B157" s="167">
        <v>11</v>
      </c>
      <c r="C157" s="238">
        <v>9.3189579719999998</v>
      </c>
    </row>
    <row r="158" spans="1:3" x14ac:dyDescent="0.25">
      <c r="A158" s="184">
        <v>43836</v>
      </c>
      <c r="B158" s="167">
        <v>12</v>
      </c>
      <c r="C158" s="238">
        <v>9.292090460999999</v>
      </c>
    </row>
    <row r="159" spans="1:3" x14ac:dyDescent="0.25">
      <c r="A159" s="184">
        <v>43836</v>
      </c>
      <c r="B159" s="167">
        <v>13</v>
      </c>
      <c r="C159" s="238">
        <v>9.2761738309999995</v>
      </c>
    </row>
    <row r="160" spans="1:3" x14ac:dyDescent="0.25">
      <c r="A160" s="184">
        <v>43836</v>
      </c>
      <c r="B160" s="167">
        <v>14</v>
      </c>
      <c r="C160" s="238">
        <v>8.7380122030000003</v>
      </c>
    </row>
    <row r="161" spans="1:3" x14ac:dyDescent="0.25">
      <c r="A161" s="184">
        <v>43836</v>
      </c>
      <c r="B161" s="167">
        <v>15</v>
      </c>
      <c r="C161" s="238">
        <v>8.8001271750000001</v>
      </c>
    </row>
    <row r="162" spans="1:3" x14ac:dyDescent="0.25">
      <c r="A162" s="184">
        <v>43836</v>
      </c>
      <c r="B162" s="167">
        <v>16</v>
      </c>
      <c r="C162" s="238">
        <v>8.6823522230000005</v>
      </c>
    </row>
    <row r="163" spans="1:3" x14ac:dyDescent="0.25">
      <c r="A163" s="184">
        <v>43836</v>
      </c>
      <c r="B163" s="167">
        <v>17</v>
      </c>
      <c r="C163" s="238">
        <v>8.2326285289999994</v>
      </c>
    </row>
    <row r="164" spans="1:3" x14ac:dyDescent="0.25">
      <c r="A164" s="184">
        <v>43836</v>
      </c>
      <c r="B164" s="167">
        <v>18</v>
      </c>
      <c r="C164" s="238">
        <v>8.3795106379999993</v>
      </c>
    </row>
    <row r="165" spans="1:3" x14ac:dyDescent="0.25">
      <c r="A165" s="184">
        <v>43836</v>
      </c>
      <c r="B165" s="167">
        <v>19</v>
      </c>
      <c r="C165" s="238">
        <v>8.1749744790000012</v>
      </c>
    </row>
    <row r="166" spans="1:3" x14ac:dyDescent="0.25">
      <c r="A166" s="184">
        <v>43836</v>
      </c>
      <c r="B166" s="167">
        <v>20</v>
      </c>
      <c r="C166" s="238">
        <v>8.3412333759999999</v>
      </c>
    </row>
    <row r="167" spans="1:3" x14ac:dyDescent="0.25">
      <c r="A167" s="184">
        <v>43836</v>
      </c>
      <c r="B167" s="167">
        <v>21</v>
      </c>
      <c r="C167" s="238">
        <v>8.399891628999999</v>
      </c>
    </row>
    <row r="168" spans="1:3" x14ac:dyDescent="0.25">
      <c r="A168" s="184">
        <v>43836</v>
      </c>
      <c r="B168" s="167">
        <v>22</v>
      </c>
      <c r="C168" s="238">
        <v>8.5356815420000007</v>
      </c>
    </row>
    <row r="169" spans="1:3" x14ac:dyDescent="0.25">
      <c r="A169" s="184">
        <v>43836</v>
      </c>
      <c r="B169" s="167">
        <v>23</v>
      </c>
      <c r="C169" s="238">
        <v>8.7497805110000009</v>
      </c>
    </row>
    <row r="170" spans="1:3" x14ac:dyDescent="0.25">
      <c r="A170" s="184">
        <v>43836</v>
      </c>
      <c r="B170" s="167">
        <v>24</v>
      </c>
      <c r="C170" s="238">
        <v>9.2261899080000003</v>
      </c>
    </row>
    <row r="171" spans="1:3" x14ac:dyDescent="0.25">
      <c r="A171" s="184">
        <v>43837</v>
      </c>
      <c r="B171" s="167">
        <v>1</v>
      </c>
      <c r="C171" s="238">
        <v>9.8439284119999986</v>
      </c>
    </row>
    <row r="172" spans="1:3" x14ac:dyDescent="0.25">
      <c r="A172" s="184">
        <v>43837</v>
      </c>
      <c r="B172" s="167">
        <v>2</v>
      </c>
      <c r="C172" s="238">
        <v>9.4855523329999993</v>
      </c>
    </row>
    <row r="173" spans="1:3" x14ac:dyDescent="0.25">
      <c r="A173" s="184">
        <v>43837</v>
      </c>
      <c r="B173" s="167">
        <v>3</v>
      </c>
      <c r="C173" s="238">
        <v>8.7676298050000003</v>
      </c>
    </row>
    <row r="174" spans="1:3" x14ac:dyDescent="0.25">
      <c r="A174" s="184">
        <v>43837</v>
      </c>
      <c r="B174" s="167">
        <v>4</v>
      </c>
      <c r="C174" s="238">
        <v>8.6768904800000008</v>
      </c>
    </row>
    <row r="175" spans="1:3" x14ac:dyDescent="0.25">
      <c r="A175" s="184">
        <v>43837</v>
      </c>
      <c r="B175" s="167">
        <v>5</v>
      </c>
      <c r="C175" s="238">
        <v>8.6660511459999992</v>
      </c>
    </row>
    <row r="176" spans="1:3" x14ac:dyDescent="0.25">
      <c r="A176" s="184">
        <v>43837</v>
      </c>
      <c r="B176" s="167">
        <v>6</v>
      </c>
      <c r="C176" s="238">
        <v>8.3374508899999995</v>
      </c>
    </row>
    <row r="177" spans="1:3" x14ac:dyDescent="0.25">
      <c r="A177" s="184">
        <v>43837</v>
      </c>
      <c r="B177" s="167">
        <v>7</v>
      </c>
      <c r="C177" s="238">
        <v>9.0868143910000008</v>
      </c>
    </row>
    <row r="178" spans="1:3" x14ac:dyDescent="0.25">
      <c r="A178" s="184">
        <v>43837</v>
      </c>
      <c r="B178" s="167">
        <v>8</v>
      </c>
      <c r="C178" s="238">
        <v>8.5316630040000003</v>
      </c>
    </row>
    <row r="179" spans="1:3" x14ac:dyDescent="0.25">
      <c r="A179" s="184">
        <v>43837</v>
      </c>
      <c r="B179" s="167">
        <v>9</v>
      </c>
      <c r="C179" s="238">
        <v>9.0850564110000001</v>
      </c>
    </row>
    <row r="180" spans="1:3" x14ac:dyDescent="0.25">
      <c r="A180" s="184">
        <v>43837</v>
      </c>
      <c r="B180" s="167">
        <v>10</v>
      </c>
      <c r="C180" s="238">
        <v>9.7549306379999994</v>
      </c>
    </row>
    <row r="181" spans="1:3" x14ac:dyDescent="0.25">
      <c r="A181" s="184">
        <v>43837</v>
      </c>
      <c r="B181" s="167">
        <v>11</v>
      </c>
      <c r="C181" s="238">
        <v>8.4322152119999991</v>
      </c>
    </row>
    <row r="182" spans="1:3" x14ac:dyDescent="0.25">
      <c r="A182" s="184">
        <v>43837</v>
      </c>
      <c r="B182" s="167">
        <v>12</v>
      </c>
      <c r="C182" s="238">
        <v>7.8998970829999999</v>
      </c>
    </row>
    <row r="183" spans="1:3" x14ac:dyDescent="0.25">
      <c r="A183" s="184">
        <v>43837</v>
      </c>
      <c r="B183" s="167">
        <v>13</v>
      </c>
      <c r="C183" s="238">
        <v>7.6034804979999997</v>
      </c>
    </row>
    <row r="184" spans="1:3" x14ac:dyDescent="0.25">
      <c r="A184" s="184">
        <v>43837</v>
      </c>
      <c r="B184" s="167">
        <v>14</v>
      </c>
      <c r="C184" s="238">
        <v>8.3886929370000001</v>
      </c>
    </row>
    <row r="185" spans="1:3" x14ac:dyDescent="0.25">
      <c r="A185" s="184">
        <v>43837</v>
      </c>
      <c r="B185" s="167">
        <v>15</v>
      </c>
      <c r="C185" s="238">
        <v>8.000460756999999</v>
      </c>
    </row>
    <row r="186" spans="1:3" x14ac:dyDescent="0.25">
      <c r="A186" s="184">
        <v>43837</v>
      </c>
      <c r="B186" s="167">
        <v>16</v>
      </c>
      <c r="C186" s="238">
        <v>7.8895693769999999</v>
      </c>
    </row>
    <row r="187" spans="1:3" x14ac:dyDescent="0.25">
      <c r="A187" s="184">
        <v>43837</v>
      </c>
      <c r="B187" s="167">
        <v>17</v>
      </c>
      <c r="C187" s="238">
        <v>8.4483957610000004</v>
      </c>
    </row>
    <row r="188" spans="1:3" x14ac:dyDescent="0.25">
      <c r="A188" s="184">
        <v>43837</v>
      </c>
      <c r="B188" s="167">
        <v>18</v>
      </c>
      <c r="C188" s="238">
        <v>7.6783318120000006</v>
      </c>
    </row>
    <row r="189" spans="1:3" x14ac:dyDescent="0.25">
      <c r="A189" s="184">
        <v>43837</v>
      </c>
      <c r="B189" s="167">
        <v>19</v>
      </c>
      <c r="C189" s="238">
        <v>7.4166676779999996</v>
      </c>
    </row>
    <row r="190" spans="1:3" x14ac:dyDescent="0.25">
      <c r="A190" s="184">
        <v>43837</v>
      </c>
      <c r="B190" s="167">
        <v>20</v>
      </c>
      <c r="C190" s="238">
        <v>7.2540071429999999</v>
      </c>
    </row>
    <row r="191" spans="1:3" x14ac:dyDescent="0.25">
      <c r="A191" s="184">
        <v>43837</v>
      </c>
      <c r="B191" s="167">
        <v>21</v>
      </c>
      <c r="C191" s="238">
        <v>7.089972349</v>
      </c>
    </row>
    <row r="192" spans="1:3" x14ac:dyDescent="0.25">
      <c r="A192" s="184">
        <v>43837</v>
      </c>
      <c r="B192" s="167">
        <v>22</v>
      </c>
      <c r="C192" s="238">
        <v>6.6387274390000002</v>
      </c>
    </row>
    <row r="193" spans="1:3" x14ac:dyDescent="0.25">
      <c r="A193" s="184">
        <v>43837</v>
      </c>
      <c r="B193" s="167">
        <v>23</v>
      </c>
      <c r="C193" s="238">
        <v>6.8645255559999994</v>
      </c>
    </row>
    <row r="194" spans="1:3" x14ac:dyDescent="0.25">
      <c r="A194" s="184">
        <v>43837</v>
      </c>
      <c r="B194" s="167">
        <v>24</v>
      </c>
      <c r="C194" s="238">
        <v>6.7911350229999998</v>
      </c>
    </row>
    <row r="195" spans="1:3" x14ac:dyDescent="0.25">
      <c r="A195" s="184">
        <v>43838</v>
      </c>
      <c r="B195" s="167">
        <v>1</v>
      </c>
      <c r="C195" s="238">
        <v>6.4798351739999998</v>
      </c>
    </row>
    <row r="196" spans="1:3" x14ac:dyDescent="0.25">
      <c r="A196" s="184">
        <v>43838</v>
      </c>
      <c r="B196" s="167">
        <v>2</v>
      </c>
      <c r="C196" s="238">
        <v>6.4296158630000004</v>
      </c>
    </row>
    <row r="197" spans="1:3" x14ac:dyDescent="0.25">
      <c r="A197" s="184">
        <v>43838</v>
      </c>
      <c r="B197" s="167">
        <v>3</v>
      </c>
      <c r="C197" s="238">
        <v>6.154514099</v>
      </c>
    </row>
    <row r="198" spans="1:3" x14ac:dyDescent="0.25">
      <c r="A198" s="184">
        <v>43838</v>
      </c>
      <c r="B198" s="167">
        <v>4</v>
      </c>
      <c r="C198" s="238">
        <v>6.2053221890000003</v>
      </c>
    </row>
    <row r="199" spans="1:3" x14ac:dyDescent="0.25">
      <c r="A199" s="184">
        <v>43838</v>
      </c>
      <c r="B199" s="167">
        <v>5</v>
      </c>
      <c r="C199" s="238">
        <v>6.311441437</v>
      </c>
    </row>
    <row r="200" spans="1:3" x14ac:dyDescent="0.25">
      <c r="A200" s="184">
        <v>43838</v>
      </c>
      <c r="B200" s="167">
        <v>6</v>
      </c>
      <c r="C200" s="238">
        <v>6.7026321979999999</v>
      </c>
    </row>
    <row r="201" spans="1:3" x14ac:dyDescent="0.25">
      <c r="A201" s="184">
        <v>43838</v>
      </c>
      <c r="B201" s="167">
        <v>7</v>
      </c>
      <c r="C201" s="238">
        <v>7.456050426</v>
      </c>
    </row>
    <row r="202" spans="1:3" x14ac:dyDescent="0.25">
      <c r="A202" s="184">
        <v>43838</v>
      </c>
      <c r="B202" s="167">
        <v>8</v>
      </c>
      <c r="C202" s="238">
        <v>8.0436808479999993</v>
      </c>
    </row>
    <row r="203" spans="1:3" x14ac:dyDescent="0.25">
      <c r="A203" s="184">
        <v>43838</v>
      </c>
      <c r="B203" s="167">
        <v>9</v>
      </c>
      <c r="C203" s="238">
        <v>7.8753418670000004</v>
      </c>
    </row>
    <row r="204" spans="1:3" x14ac:dyDescent="0.25">
      <c r="A204" s="184">
        <v>43838</v>
      </c>
      <c r="B204" s="167">
        <v>10</v>
      </c>
      <c r="C204" s="238">
        <v>8.5171904279999993</v>
      </c>
    </row>
    <row r="205" spans="1:3" x14ac:dyDescent="0.25">
      <c r="A205" s="184">
        <v>43838</v>
      </c>
      <c r="B205" s="167">
        <v>11</v>
      </c>
      <c r="C205" s="238">
        <v>8.1409795250000005</v>
      </c>
    </row>
    <row r="206" spans="1:3" x14ac:dyDescent="0.25">
      <c r="A206" s="184">
        <v>43838</v>
      </c>
      <c r="B206" s="167">
        <v>12</v>
      </c>
      <c r="C206" s="238">
        <v>7.4656260149999998</v>
      </c>
    </row>
    <row r="207" spans="1:3" x14ac:dyDescent="0.25">
      <c r="A207" s="184">
        <v>43838</v>
      </c>
      <c r="B207" s="167">
        <v>13</v>
      </c>
      <c r="C207" s="238">
        <v>7.2406915179999993</v>
      </c>
    </row>
    <row r="208" spans="1:3" x14ac:dyDescent="0.25">
      <c r="A208" s="184">
        <v>43838</v>
      </c>
      <c r="B208" s="167">
        <v>14</v>
      </c>
      <c r="C208" s="238">
        <v>6.9123352430000002</v>
      </c>
    </row>
    <row r="209" spans="1:3" x14ac:dyDescent="0.25">
      <c r="A209" s="184">
        <v>43838</v>
      </c>
      <c r="B209" s="167">
        <v>15</v>
      </c>
      <c r="C209" s="238">
        <v>7.1198122860000002</v>
      </c>
    </row>
    <row r="210" spans="1:3" x14ac:dyDescent="0.25">
      <c r="A210" s="184">
        <v>43838</v>
      </c>
      <c r="B210" s="167">
        <v>16</v>
      </c>
      <c r="C210" s="238">
        <v>7.1537434290000004</v>
      </c>
    </row>
    <row r="211" spans="1:3" x14ac:dyDescent="0.25">
      <c r="A211" s="184">
        <v>43838</v>
      </c>
      <c r="B211" s="167">
        <v>17</v>
      </c>
      <c r="C211" s="238">
        <v>7.0325873129999996</v>
      </c>
    </row>
    <row r="212" spans="1:3" x14ac:dyDescent="0.25">
      <c r="A212" s="184">
        <v>43838</v>
      </c>
      <c r="B212" s="167">
        <v>18</v>
      </c>
      <c r="C212" s="238">
        <v>6.8256828830000007</v>
      </c>
    </row>
    <row r="213" spans="1:3" x14ac:dyDescent="0.25">
      <c r="A213" s="184">
        <v>43838</v>
      </c>
      <c r="B213" s="167">
        <v>19</v>
      </c>
      <c r="C213" s="238">
        <v>6.4798327980000003</v>
      </c>
    </row>
    <row r="214" spans="1:3" x14ac:dyDescent="0.25">
      <c r="A214" s="184">
        <v>43838</v>
      </c>
      <c r="B214" s="167">
        <v>20</v>
      </c>
      <c r="C214" s="238">
        <v>6.2321651860000005</v>
      </c>
    </row>
    <row r="215" spans="1:3" x14ac:dyDescent="0.25">
      <c r="A215" s="184">
        <v>43838</v>
      </c>
      <c r="B215" s="167">
        <v>21</v>
      </c>
      <c r="C215" s="238">
        <v>6.9991411049999996</v>
      </c>
    </row>
    <row r="216" spans="1:3" x14ac:dyDescent="0.25">
      <c r="A216" s="184">
        <v>43838</v>
      </c>
      <c r="B216" s="167">
        <v>22</v>
      </c>
      <c r="C216" s="238">
        <v>7.1089078670000001</v>
      </c>
    </row>
    <row r="217" spans="1:3" x14ac:dyDescent="0.25">
      <c r="A217" s="184">
        <v>43838</v>
      </c>
      <c r="B217" s="167">
        <v>23</v>
      </c>
      <c r="C217" s="238">
        <v>7.4703396709999996</v>
      </c>
    </row>
    <row r="218" spans="1:3" x14ac:dyDescent="0.25">
      <c r="A218" s="184">
        <v>43838</v>
      </c>
      <c r="B218" s="167">
        <v>24</v>
      </c>
      <c r="C218" s="238">
        <v>7.6952673850000002</v>
      </c>
    </row>
    <row r="219" spans="1:3" x14ac:dyDescent="0.25">
      <c r="A219" s="184">
        <v>43839</v>
      </c>
      <c r="B219" s="167">
        <v>1</v>
      </c>
      <c r="C219" s="238">
        <v>7.5301208409999996</v>
      </c>
    </row>
    <row r="220" spans="1:3" x14ac:dyDescent="0.25">
      <c r="A220" s="184">
        <v>43839</v>
      </c>
      <c r="B220" s="167">
        <v>2</v>
      </c>
      <c r="C220" s="238">
        <v>7.5046267059999998</v>
      </c>
    </row>
    <row r="221" spans="1:3" x14ac:dyDescent="0.25">
      <c r="A221" s="184">
        <v>43839</v>
      </c>
      <c r="B221" s="167">
        <v>3</v>
      </c>
      <c r="C221" s="238">
        <v>7.4017921920000003</v>
      </c>
    </row>
    <row r="222" spans="1:3" x14ac:dyDescent="0.25">
      <c r="A222" s="184">
        <v>43839</v>
      </c>
      <c r="B222" s="167">
        <v>4</v>
      </c>
      <c r="C222" s="238">
        <v>7.1894944400000007</v>
      </c>
    </row>
    <row r="223" spans="1:3" x14ac:dyDescent="0.25">
      <c r="A223" s="184">
        <v>43839</v>
      </c>
      <c r="B223" s="167">
        <v>5</v>
      </c>
      <c r="C223" s="238">
        <v>7.5368250770000005</v>
      </c>
    </row>
    <row r="224" spans="1:3" x14ac:dyDescent="0.25">
      <c r="A224" s="184">
        <v>43839</v>
      </c>
      <c r="B224" s="167">
        <v>6</v>
      </c>
      <c r="C224" s="238">
        <v>7.6166790529999995</v>
      </c>
    </row>
    <row r="225" spans="1:3" x14ac:dyDescent="0.25">
      <c r="A225" s="184">
        <v>43839</v>
      </c>
      <c r="B225" s="167">
        <v>7</v>
      </c>
      <c r="C225" s="238">
        <v>7.764643103</v>
      </c>
    </row>
    <row r="226" spans="1:3" x14ac:dyDescent="0.25">
      <c r="A226" s="184">
        <v>43839</v>
      </c>
      <c r="B226" s="167">
        <v>8</v>
      </c>
      <c r="C226" s="238">
        <v>7.9562492369999998</v>
      </c>
    </row>
    <row r="227" spans="1:3" x14ac:dyDescent="0.25">
      <c r="A227" s="184">
        <v>43839</v>
      </c>
      <c r="B227" s="167">
        <v>9</v>
      </c>
      <c r="C227" s="238">
        <v>8.5159860379999994</v>
      </c>
    </row>
    <row r="228" spans="1:3" x14ac:dyDescent="0.25">
      <c r="A228" s="184">
        <v>43839</v>
      </c>
      <c r="B228" s="167">
        <v>10</v>
      </c>
      <c r="C228" s="238">
        <v>8.520886634</v>
      </c>
    </row>
    <row r="229" spans="1:3" x14ac:dyDescent="0.25">
      <c r="A229" s="184">
        <v>43839</v>
      </c>
      <c r="B229" s="167">
        <v>11</v>
      </c>
      <c r="C229" s="238">
        <v>8.169166280999999</v>
      </c>
    </row>
    <row r="230" spans="1:3" x14ac:dyDescent="0.25">
      <c r="A230" s="184">
        <v>43839</v>
      </c>
      <c r="B230" s="167">
        <v>12</v>
      </c>
      <c r="C230" s="238">
        <v>8.0315070349999989</v>
      </c>
    </row>
    <row r="231" spans="1:3" x14ac:dyDescent="0.25">
      <c r="A231" s="184">
        <v>43839</v>
      </c>
      <c r="B231" s="167">
        <v>13</v>
      </c>
      <c r="C231" s="238">
        <v>8.1470109799999992</v>
      </c>
    </row>
    <row r="232" spans="1:3" x14ac:dyDescent="0.25">
      <c r="A232" s="184">
        <v>43839</v>
      </c>
      <c r="B232" s="167">
        <v>14</v>
      </c>
      <c r="C232" s="238">
        <v>8.2019486700000002</v>
      </c>
    </row>
    <row r="233" spans="1:3" x14ac:dyDescent="0.25">
      <c r="A233" s="184">
        <v>43839</v>
      </c>
      <c r="B233" s="167">
        <v>15</v>
      </c>
      <c r="C233" s="238">
        <v>8.4709436799999995</v>
      </c>
    </row>
    <row r="234" spans="1:3" x14ac:dyDescent="0.25">
      <c r="A234" s="184">
        <v>43839</v>
      </c>
      <c r="B234" s="167">
        <v>16</v>
      </c>
      <c r="C234" s="238">
        <v>8.4642665649999991</v>
      </c>
    </row>
    <row r="235" spans="1:3" x14ac:dyDescent="0.25">
      <c r="A235" s="184">
        <v>43839</v>
      </c>
      <c r="B235" s="167">
        <v>17</v>
      </c>
      <c r="C235" s="238">
        <v>8.2613289319999996</v>
      </c>
    </row>
    <row r="236" spans="1:3" x14ac:dyDescent="0.25">
      <c r="A236" s="184">
        <v>43839</v>
      </c>
      <c r="B236" s="167">
        <v>18</v>
      </c>
      <c r="C236" s="238">
        <v>8.2027377949999991</v>
      </c>
    </row>
    <row r="237" spans="1:3" x14ac:dyDescent="0.25">
      <c r="A237" s="184">
        <v>43839</v>
      </c>
      <c r="B237" s="167">
        <v>19</v>
      </c>
      <c r="C237" s="238">
        <v>8.8829691359999998</v>
      </c>
    </row>
    <row r="238" spans="1:3" x14ac:dyDescent="0.25">
      <c r="A238" s="184">
        <v>43839</v>
      </c>
      <c r="B238" s="167">
        <v>20</v>
      </c>
      <c r="C238" s="238">
        <v>8.604904994</v>
      </c>
    </row>
    <row r="239" spans="1:3" x14ac:dyDescent="0.25">
      <c r="A239" s="184">
        <v>43839</v>
      </c>
      <c r="B239" s="167">
        <v>21</v>
      </c>
      <c r="C239" s="238">
        <v>8.7278713310000011</v>
      </c>
    </row>
    <row r="240" spans="1:3" x14ac:dyDescent="0.25">
      <c r="A240" s="184">
        <v>43839</v>
      </c>
      <c r="B240" s="167">
        <v>22</v>
      </c>
      <c r="C240" s="238">
        <v>8.8059860640000007</v>
      </c>
    </row>
    <row r="241" spans="1:3" x14ac:dyDescent="0.25">
      <c r="A241" s="184">
        <v>43839</v>
      </c>
      <c r="B241" s="167">
        <v>23</v>
      </c>
      <c r="C241" s="238">
        <v>8.7307083999999993</v>
      </c>
    </row>
    <row r="242" spans="1:3" x14ac:dyDescent="0.25">
      <c r="A242" s="184">
        <v>43839</v>
      </c>
      <c r="B242" s="167">
        <v>24</v>
      </c>
      <c r="C242" s="238">
        <v>8.1906787080000001</v>
      </c>
    </row>
    <row r="243" spans="1:3" x14ac:dyDescent="0.25">
      <c r="A243" s="184">
        <v>43840</v>
      </c>
      <c r="B243" s="167">
        <v>1</v>
      </c>
      <c r="C243" s="238">
        <v>8.1348103960000007</v>
      </c>
    </row>
    <row r="244" spans="1:3" x14ac:dyDescent="0.25">
      <c r="A244" s="184">
        <v>43840</v>
      </c>
      <c r="B244" s="167">
        <v>2</v>
      </c>
      <c r="C244" s="238">
        <v>7.8032559849999998</v>
      </c>
    </row>
    <row r="245" spans="1:3" x14ac:dyDescent="0.25">
      <c r="A245" s="184">
        <v>43840</v>
      </c>
      <c r="B245" s="167">
        <v>3</v>
      </c>
      <c r="C245" s="238">
        <v>7.5865077010000004</v>
      </c>
    </row>
    <row r="246" spans="1:3" x14ac:dyDescent="0.25">
      <c r="A246" s="184">
        <v>43840</v>
      </c>
      <c r="B246" s="167">
        <v>4</v>
      </c>
      <c r="C246" s="238">
        <v>7.2886071189999999</v>
      </c>
    </row>
    <row r="247" spans="1:3" x14ac:dyDescent="0.25">
      <c r="A247" s="184">
        <v>43840</v>
      </c>
      <c r="B247" s="167">
        <v>5</v>
      </c>
      <c r="C247" s="238">
        <v>7.186252036</v>
      </c>
    </row>
    <row r="248" spans="1:3" x14ac:dyDescent="0.25">
      <c r="A248" s="184">
        <v>43840</v>
      </c>
      <c r="B248" s="167">
        <v>6</v>
      </c>
      <c r="C248" s="238">
        <v>7.3120445790000002</v>
      </c>
    </row>
    <row r="249" spans="1:3" x14ac:dyDescent="0.25">
      <c r="A249" s="184">
        <v>43840</v>
      </c>
      <c r="B249" s="167">
        <v>7</v>
      </c>
      <c r="C249" s="238">
        <v>7.1727472170000004</v>
      </c>
    </row>
    <row r="250" spans="1:3" x14ac:dyDescent="0.25">
      <c r="A250" s="184">
        <v>43840</v>
      </c>
      <c r="B250" s="167">
        <v>8</v>
      </c>
      <c r="C250" s="238">
        <v>7.3404261279999998</v>
      </c>
    </row>
    <row r="251" spans="1:3" x14ac:dyDescent="0.25">
      <c r="A251" s="184">
        <v>43840</v>
      </c>
      <c r="B251" s="167">
        <v>9</v>
      </c>
      <c r="C251" s="238">
        <v>7.1589940949999997</v>
      </c>
    </row>
    <row r="252" spans="1:3" x14ac:dyDescent="0.25">
      <c r="A252" s="184">
        <v>43840</v>
      </c>
      <c r="B252" s="167">
        <v>10</v>
      </c>
      <c r="C252" s="238">
        <v>7.5183773</v>
      </c>
    </row>
    <row r="253" spans="1:3" x14ac:dyDescent="0.25">
      <c r="A253" s="184">
        <v>43840</v>
      </c>
      <c r="B253" s="167">
        <v>11</v>
      </c>
      <c r="C253" s="238">
        <v>7.4762537469999994</v>
      </c>
    </row>
    <row r="254" spans="1:3" x14ac:dyDescent="0.25">
      <c r="A254" s="184">
        <v>43840</v>
      </c>
      <c r="B254" s="167">
        <v>12</v>
      </c>
      <c r="C254" s="238">
        <v>7.4162764320000001</v>
      </c>
    </row>
    <row r="255" spans="1:3" x14ac:dyDescent="0.25">
      <c r="A255" s="184">
        <v>43840</v>
      </c>
      <c r="B255" s="167">
        <v>13</v>
      </c>
      <c r="C255" s="238">
        <v>7.831723491</v>
      </c>
    </row>
    <row r="256" spans="1:3" x14ac:dyDescent="0.25">
      <c r="A256" s="184">
        <v>43840</v>
      </c>
      <c r="B256" s="167">
        <v>14</v>
      </c>
      <c r="C256" s="238">
        <v>8.0381337199999994</v>
      </c>
    </row>
    <row r="257" spans="1:3" x14ac:dyDescent="0.25">
      <c r="A257" s="184">
        <v>43840</v>
      </c>
      <c r="B257" s="167">
        <v>15</v>
      </c>
      <c r="C257" s="238">
        <v>8.6937186729999993</v>
      </c>
    </row>
    <row r="258" spans="1:3" x14ac:dyDescent="0.25">
      <c r="A258" s="184">
        <v>43840</v>
      </c>
      <c r="B258" s="167">
        <v>16</v>
      </c>
      <c r="C258" s="238">
        <v>8.2134333850000001</v>
      </c>
    </row>
    <row r="259" spans="1:3" x14ac:dyDescent="0.25">
      <c r="A259" s="184">
        <v>43840</v>
      </c>
      <c r="B259" s="167">
        <v>17</v>
      </c>
      <c r="C259" s="238">
        <v>7.4122810030000004</v>
      </c>
    </row>
    <row r="260" spans="1:3" x14ac:dyDescent="0.25">
      <c r="A260" s="184">
        <v>43840</v>
      </c>
      <c r="B260" s="167">
        <v>18</v>
      </c>
      <c r="C260" s="238">
        <v>7.6166389719999996</v>
      </c>
    </row>
    <row r="261" spans="1:3" x14ac:dyDescent="0.25">
      <c r="A261" s="184">
        <v>43840</v>
      </c>
      <c r="B261" s="167">
        <v>19</v>
      </c>
      <c r="C261" s="238">
        <v>7.5421621380000001</v>
      </c>
    </row>
    <row r="262" spans="1:3" x14ac:dyDescent="0.25">
      <c r="A262" s="184">
        <v>43840</v>
      </c>
      <c r="B262" s="167">
        <v>20</v>
      </c>
      <c r="C262" s="238">
        <v>7.9748356989999998</v>
      </c>
    </row>
    <row r="263" spans="1:3" x14ac:dyDescent="0.25">
      <c r="A263" s="184">
        <v>43840</v>
      </c>
      <c r="B263" s="167">
        <v>21</v>
      </c>
      <c r="C263" s="238">
        <v>8.5750720380000001</v>
      </c>
    </row>
    <row r="264" spans="1:3" x14ac:dyDescent="0.25">
      <c r="A264" s="184">
        <v>43840</v>
      </c>
      <c r="B264" s="167">
        <v>22</v>
      </c>
      <c r="C264" s="238">
        <v>9.1247578859999994</v>
      </c>
    </row>
    <row r="265" spans="1:3" x14ac:dyDescent="0.25">
      <c r="A265" s="184">
        <v>43840</v>
      </c>
      <c r="B265" s="167">
        <v>23</v>
      </c>
      <c r="C265" s="238">
        <v>9.5460291890000004</v>
      </c>
    </row>
    <row r="266" spans="1:3" x14ac:dyDescent="0.25">
      <c r="A266" s="184">
        <v>43840</v>
      </c>
      <c r="B266" s="167">
        <v>24</v>
      </c>
      <c r="C266" s="238">
        <v>9.5511429449999987</v>
      </c>
    </row>
    <row r="267" spans="1:3" x14ac:dyDescent="0.25">
      <c r="A267" s="184">
        <v>43841</v>
      </c>
      <c r="B267" s="167">
        <v>1</v>
      </c>
      <c r="C267" s="238">
        <v>9.321993646000001</v>
      </c>
    </row>
    <row r="268" spans="1:3" x14ac:dyDescent="0.25">
      <c r="A268" s="184">
        <v>43841</v>
      </c>
      <c r="B268" s="167">
        <v>2</v>
      </c>
      <c r="C268" s="238">
        <v>8.5444253190000001</v>
      </c>
    </row>
    <row r="269" spans="1:3" x14ac:dyDescent="0.25">
      <c r="A269" s="184">
        <v>43841</v>
      </c>
      <c r="B269" s="167">
        <v>3</v>
      </c>
      <c r="C269" s="238">
        <v>8.1357174630000006</v>
      </c>
    </row>
    <row r="270" spans="1:3" x14ac:dyDescent="0.25">
      <c r="A270" s="184">
        <v>43841</v>
      </c>
      <c r="B270" s="167">
        <v>4</v>
      </c>
      <c r="C270" s="238">
        <v>8.1310246060000004</v>
      </c>
    </row>
    <row r="271" spans="1:3" x14ac:dyDescent="0.25">
      <c r="A271" s="184">
        <v>43841</v>
      </c>
      <c r="B271" s="167">
        <v>5</v>
      </c>
      <c r="C271" s="238">
        <v>8.2935431809999987</v>
      </c>
    </row>
    <row r="272" spans="1:3" x14ac:dyDescent="0.25">
      <c r="A272" s="184">
        <v>43841</v>
      </c>
      <c r="B272" s="167">
        <v>6</v>
      </c>
      <c r="C272" s="238">
        <v>8.7544510889999998</v>
      </c>
    </row>
    <row r="273" spans="1:3" x14ac:dyDescent="0.25">
      <c r="A273" s="184">
        <v>43841</v>
      </c>
      <c r="B273" s="167">
        <v>7</v>
      </c>
      <c r="C273" s="238">
        <v>8.5117199540000001</v>
      </c>
    </row>
    <row r="274" spans="1:3" x14ac:dyDescent="0.25">
      <c r="A274" s="184">
        <v>43841</v>
      </c>
      <c r="B274" s="167">
        <v>8</v>
      </c>
      <c r="C274" s="238">
        <v>8.0996954060000004</v>
      </c>
    </row>
    <row r="275" spans="1:3" x14ac:dyDescent="0.25">
      <c r="A275" s="184">
        <v>43841</v>
      </c>
      <c r="B275" s="167">
        <v>9</v>
      </c>
      <c r="C275" s="238">
        <v>7.7242854650000004</v>
      </c>
    </row>
    <row r="276" spans="1:3" x14ac:dyDescent="0.25">
      <c r="A276" s="184">
        <v>43841</v>
      </c>
      <c r="B276" s="167">
        <v>10</v>
      </c>
      <c r="C276" s="238">
        <v>8.2032397390000007</v>
      </c>
    </row>
    <row r="277" spans="1:3" x14ac:dyDescent="0.25">
      <c r="A277" s="184">
        <v>43841</v>
      </c>
      <c r="B277" s="167">
        <v>11</v>
      </c>
      <c r="C277" s="238">
        <v>8.5671727230000005</v>
      </c>
    </row>
    <row r="278" spans="1:3" x14ac:dyDescent="0.25">
      <c r="A278" s="184">
        <v>43841</v>
      </c>
      <c r="B278" s="167">
        <v>12</v>
      </c>
      <c r="C278" s="238">
        <v>8.8149027709999999</v>
      </c>
    </row>
    <row r="279" spans="1:3" x14ac:dyDescent="0.25">
      <c r="A279" s="184">
        <v>43841</v>
      </c>
      <c r="B279" s="167">
        <v>13</v>
      </c>
      <c r="C279" s="238">
        <v>8.8739440859999998</v>
      </c>
    </row>
    <row r="280" spans="1:3" x14ac:dyDescent="0.25">
      <c r="A280" s="184">
        <v>43841</v>
      </c>
      <c r="B280" s="167">
        <v>14</v>
      </c>
      <c r="C280" s="238">
        <v>8.8869495680000004</v>
      </c>
    </row>
    <row r="281" spans="1:3" x14ac:dyDescent="0.25">
      <c r="A281" s="184">
        <v>43841</v>
      </c>
      <c r="B281" s="167">
        <v>15</v>
      </c>
      <c r="C281" s="238">
        <v>8.8260316480000007</v>
      </c>
    </row>
    <row r="282" spans="1:3" x14ac:dyDescent="0.25">
      <c r="A282" s="184">
        <v>43841</v>
      </c>
      <c r="B282" s="167">
        <v>16</v>
      </c>
      <c r="C282" s="238">
        <v>8.4023439749999991</v>
      </c>
    </row>
    <row r="283" spans="1:3" x14ac:dyDescent="0.25">
      <c r="A283" s="184">
        <v>43841</v>
      </c>
      <c r="B283" s="167">
        <v>17</v>
      </c>
      <c r="C283" s="238">
        <v>8.0889523089999997</v>
      </c>
    </row>
    <row r="284" spans="1:3" x14ac:dyDescent="0.25">
      <c r="A284" s="184">
        <v>43841</v>
      </c>
      <c r="B284" s="167">
        <v>18</v>
      </c>
      <c r="C284" s="238">
        <v>8.0588545580000002</v>
      </c>
    </row>
    <row r="285" spans="1:3" x14ac:dyDescent="0.25">
      <c r="A285" s="184">
        <v>43841</v>
      </c>
      <c r="B285" s="167">
        <v>19</v>
      </c>
      <c r="C285" s="238">
        <v>7.7501725029999999</v>
      </c>
    </row>
    <row r="286" spans="1:3" x14ac:dyDescent="0.25">
      <c r="A286" s="184">
        <v>43841</v>
      </c>
      <c r="B286" s="167">
        <v>20</v>
      </c>
      <c r="C286" s="238">
        <v>7.7520620569999998</v>
      </c>
    </row>
    <row r="287" spans="1:3" x14ac:dyDescent="0.25">
      <c r="A287" s="184">
        <v>43841</v>
      </c>
      <c r="B287" s="167">
        <v>21</v>
      </c>
      <c r="C287" s="238">
        <v>7.8668079429999995</v>
      </c>
    </row>
    <row r="288" spans="1:3" x14ac:dyDescent="0.25">
      <c r="A288" s="184">
        <v>43841</v>
      </c>
      <c r="B288" s="167">
        <v>22</v>
      </c>
      <c r="C288" s="238">
        <v>7.8932468949999999</v>
      </c>
    </row>
    <row r="289" spans="1:3" x14ac:dyDescent="0.25">
      <c r="A289" s="184">
        <v>43841</v>
      </c>
      <c r="B289" s="167">
        <v>23</v>
      </c>
      <c r="C289" s="238">
        <v>7.92904053</v>
      </c>
    </row>
    <row r="290" spans="1:3" x14ac:dyDescent="0.25">
      <c r="A290" s="184">
        <v>43841</v>
      </c>
      <c r="B290" s="167">
        <v>24</v>
      </c>
      <c r="C290" s="238">
        <v>8.371321592000001</v>
      </c>
    </row>
    <row r="291" spans="1:3" x14ac:dyDescent="0.25">
      <c r="A291" s="184">
        <v>43842</v>
      </c>
      <c r="B291" s="167">
        <v>1</v>
      </c>
      <c r="C291" s="238">
        <v>8.198366536</v>
      </c>
    </row>
    <row r="292" spans="1:3" x14ac:dyDescent="0.25">
      <c r="A292" s="184">
        <v>43842</v>
      </c>
      <c r="B292" s="167">
        <v>2</v>
      </c>
      <c r="C292" s="238">
        <v>8.8417480830000006</v>
      </c>
    </row>
    <row r="293" spans="1:3" x14ac:dyDescent="0.25">
      <c r="A293" s="184">
        <v>43842</v>
      </c>
      <c r="B293" s="167">
        <v>3</v>
      </c>
      <c r="C293" s="238">
        <v>7.8059678450000005</v>
      </c>
    </row>
    <row r="294" spans="1:3" x14ac:dyDescent="0.25">
      <c r="A294" s="184">
        <v>43842</v>
      </c>
      <c r="B294" s="167">
        <v>4</v>
      </c>
      <c r="C294" s="238">
        <v>7.4953345159999998</v>
      </c>
    </row>
    <row r="295" spans="1:3" x14ac:dyDescent="0.25">
      <c r="A295" s="184">
        <v>43842</v>
      </c>
      <c r="B295" s="167">
        <v>5</v>
      </c>
      <c r="C295" s="238">
        <v>7.6756835130000001</v>
      </c>
    </row>
    <row r="296" spans="1:3" x14ac:dyDescent="0.25">
      <c r="A296" s="184">
        <v>43842</v>
      </c>
      <c r="B296" s="167">
        <v>6</v>
      </c>
      <c r="C296" s="238">
        <v>7.5072106059999992</v>
      </c>
    </row>
    <row r="297" spans="1:3" x14ac:dyDescent="0.25">
      <c r="A297" s="184">
        <v>43842</v>
      </c>
      <c r="B297" s="167">
        <v>7</v>
      </c>
      <c r="C297" s="238">
        <v>7.4163196139999998</v>
      </c>
    </row>
    <row r="298" spans="1:3" x14ac:dyDescent="0.25">
      <c r="A298" s="184">
        <v>43842</v>
      </c>
      <c r="B298" s="167">
        <v>8</v>
      </c>
      <c r="C298" s="238">
        <v>7.2069210339999996</v>
      </c>
    </row>
    <row r="299" spans="1:3" x14ac:dyDescent="0.25">
      <c r="A299" s="184">
        <v>43842</v>
      </c>
      <c r="B299" s="167">
        <v>9</v>
      </c>
      <c r="C299" s="238">
        <v>6.3325109050000004</v>
      </c>
    </row>
    <row r="300" spans="1:3" x14ac:dyDescent="0.25">
      <c r="A300" s="184">
        <v>43842</v>
      </c>
      <c r="B300" s="167">
        <v>10</v>
      </c>
      <c r="C300" s="238">
        <v>7.0399750579999996</v>
      </c>
    </row>
    <row r="301" spans="1:3" x14ac:dyDescent="0.25">
      <c r="A301" s="184">
        <v>43842</v>
      </c>
      <c r="B301" s="167">
        <v>11</v>
      </c>
      <c r="C301" s="238">
        <v>7.0543563640000002</v>
      </c>
    </row>
    <row r="302" spans="1:3" x14ac:dyDescent="0.25">
      <c r="A302" s="184">
        <v>43842</v>
      </c>
      <c r="B302" s="167">
        <v>12</v>
      </c>
      <c r="C302" s="238">
        <v>5.8207786640000005</v>
      </c>
    </row>
    <row r="303" spans="1:3" x14ac:dyDescent="0.25">
      <c r="A303" s="184">
        <v>43842</v>
      </c>
      <c r="B303" s="167">
        <v>13</v>
      </c>
      <c r="C303" s="238">
        <v>6.6874543279999994</v>
      </c>
    </row>
    <row r="304" spans="1:3" x14ac:dyDescent="0.25">
      <c r="A304" s="184">
        <v>43842</v>
      </c>
      <c r="B304" s="167">
        <v>14</v>
      </c>
      <c r="C304" s="238">
        <v>6.9651156590000003</v>
      </c>
    </row>
    <row r="305" spans="1:3" x14ac:dyDescent="0.25">
      <c r="A305" s="184">
        <v>43842</v>
      </c>
      <c r="B305" s="167">
        <v>15</v>
      </c>
      <c r="C305" s="238">
        <v>7.0488314540000001</v>
      </c>
    </row>
    <row r="306" spans="1:3" x14ac:dyDescent="0.25">
      <c r="A306" s="184">
        <v>43842</v>
      </c>
      <c r="B306" s="167">
        <v>16</v>
      </c>
      <c r="C306" s="238">
        <v>6.7042343000000004</v>
      </c>
    </row>
    <row r="307" spans="1:3" x14ac:dyDescent="0.25">
      <c r="A307" s="184">
        <v>43842</v>
      </c>
      <c r="B307" s="167">
        <v>17</v>
      </c>
      <c r="C307" s="238">
        <v>6.7118431540000003</v>
      </c>
    </row>
    <row r="308" spans="1:3" x14ac:dyDescent="0.25">
      <c r="A308" s="184">
        <v>43842</v>
      </c>
      <c r="B308" s="167">
        <v>18</v>
      </c>
      <c r="C308" s="238">
        <v>6.7750366199999998</v>
      </c>
    </row>
    <row r="309" spans="1:3" x14ac:dyDescent="0.25">
      <c r="A309" s="184">
        <v>43842</v>
      </c>
      <c r="B309" s="167">
        <v>19</v>
      </c>
      <c r="C309" s="238">
        <v>6.7489444489999997</v>
      </c>
    </row>
    <row r="310" spans="1:3" x14ac:dyDescent="0.25">
      <c r="A310" s="184">
        <v>43842</v>
      </c>
      <c r="B310" s="167">
        <v>20</v>
      </c>
      <c r="C310" s="238">
        <v>6.499986066</v>
      </c>
    </row>
    <row r="311" spans="1:3" x14ac:dyDescent="0.25">
      <c r="A311" s="184">
        <v>43842</v>
      </c>
      <c r="B311" s="167">
        <v>21</v>
      </c>
      <c r="C311" s="238">
        <v>6.43556142</v>
      </c>
    </row>
    <row r="312" spans="1:3" x14ac:dyDescent="0.25">
      <c r="A312" s="184">
        <v>43842</v>
      </c>
      <c r="B312" s="167">
        <v>22</v>
      </c>
      <c r="C312" s="238">
        <v>6.4689326490000001</v>
      </c>
    </row>
    <row r="313" spans="1:3" x14ac:dyDescent="0.25">
      <c r="A313" s="184">
        <v>43842</v>
      </c>
      <c r="B313" s="167">
        <v>23</v>
      </c>
      <c r="C313" s="238">
        <v>7.0731707870000005</v>
      </c>
    </row>
    <row r="314" spans="1:3" x14ac:dyDescent="0.25">
      <c r="A314" s="184">
        <v>43842</v>
      </c>
      <c r="B314" s="167">
        <v>24</v>
      </c>
      <c r="C314" s="238">
        <v>8.1611237239999994</v>
      </c>
    </row>
    <row r="315" spans="1:3" x14ac:dyDescent="0.25">
      <c r="A315" s="184">
        <v>43843</v>
      </c>
      <c r="B315" s="167">
        <v>1</v>
      </c>
      <c r="C315" s="238">
        <v>8.5358275389999996</v>
      </c>
    </row>
    <row r="316" spans="1:3" x14ac:dyDescent="0.25">
      <c r="A316" s="184">
        <v>43843</v>
      </c>
      <c r="B316" s="167">
        <v>2</v>
      </c>
      <c r="C316" s="238">
        <v>8.8401927639999993</v>
      </c>
    </row>
    <row r="317" spans="1:3" x14ac:dyDescent="0.25">
      <c r="A317" s="184">
        <v>43843</v>
      </c>
      <c r="B317" s="167">
        <v>3</v>
      </c>
      <c r="C317" s="238">
        <v>7.6904142339999995</v>
      </c>
    </row>
    <row r="318" spans="1:3" x14ac:dyDescent="0.25">
      <c r="A318" s="184">
        <v>43843</v>
      </c>
      <c r="B318" s="167">
        <v>4</v>
      </c>
      <c r="C318" s="238">
        <v>7.5135051190000004</v>
      </c>
    </row>
    <row r="319" spans="1:3" x14ac:dyDescent="0.25">
      <c r="A319" s="184">
        <v>43843</v>
      </c>
      <c r="B319" s="167">
        <v>5</v>
      </c>
      <c r="C319" s="238">
        <v>7.610522016</v>
      </c>
    </row>
    <row r="320" spans="1:3" x14ac:dyDescent="0.25">
      <c r="A320" s="184">
        <v>43843</v>
      </c>
      <c r="B320" s="167">
        <v>6</v>
      </c>
      <c r="C320" s="238">
        <v>7.6734053959999997</v>
      </c>
    </row>
    <row r="321" spans="1:3" x14ac:dyDescent="0.25">
      <c r="A321" s="184">
        <v>43843</v>
      </c>
      <c r="B321" s="167">
        <v>7</v>
      </c>
      <c r="C321" s="238">
        <v>6.7663014460000008</v>
      </c>
    </row>
    <row r="322" spans="1:3" x14ac:dyDescent="0.25">
      <c r="A322" s="184">
        <v>43843</v>
      </c>
      <c r="B322" s="167">
        <v>8</v>
      </c>
      <c r="C322" s="238">
        <v>8.3615698619999996</v>
      </c>
    </row>
    <row r="323" spans="1:3" x14ac:dyDescent="0.25">
      <c r="A323" s="184">
        <v>43843</v>
      </c>
      <c r="B323" s="167">
        <v>9</v>
      </c>
      <c r="C323" s="238">
        <v>8.4868679740000008</v>
      </c>
    </row>
    <row r="324" spans="1:3" x14ac:dyDescent="0.25">
      <c r="A324" s="184">
        <v>43843</v>
      </c>
      <c r="B324" s="167">
        <v>10</v>
      </c>
      <c r="C324" s="238">
        <v>8.2968664130000001</v>
      </c>
    </row>
    <row r="325" spans="1:3" x14ac:dyDescent="0.25">
      <c r="A325" s="184">
        <v>43843</v>
      </c>
      <c r="B325" s="167">
        <v>11</v>
      </c>
      <c r="C325" s="238">
        <v>7.64063056</v>
      </c>
    </row>
    <row r="326" spans="1:3" x14ac:dyDescent="0.25">
      <c r="A326" s="184">
        <v>43843</v>
      </c>
      <c r="B326" s="167">
        <v>12</v>
      </c>
      <c r="C326" s="238">
        <v>7.2747383140000004</v>
      </c>
    </row>
    <row r="327" spans="1:3" x14ac:dyDescent="0.25">
      <c r="A327" s="184">
        <v>43843</v>
      </c>
      <c r="B327" s="167">
        <v>13</v>
      </c>
      <c r="C327" s="238">
        <v>7.653992004</v>
      </c>
    </row>
    <row r="328" spans="1:3" x14ac:dyDescent="0.25">
      <c r="A328" s="184">
        <v>43843</v>
      </c>
      <c r="B328" s="167">
        <v>14</v>
      </c>
      <c r="C328" s="238">
        <v>7.6567941270000004</v>
      </c>
    </row>
    <row r="329" spans="1:3" x14ac:dyDescent="0.25">
      <c r="A329" s="184">
        <v>43843</v>
      </c>
      <c r="B329" s="167">
        <v>15</v>
      </c>
      <c r="C329" s="238">
        <v>8.4733929750000012</v>
      </c>
    </row>
    <row r="330" spans="1:3" x14ac:dyDescent="0.25">
      <c r="A330" s="184">
        <v>43843</v>
      </c>
      <c r="B330" s="167">
        <v>16</v>
      </c>
      <c r="C330" s="238">
        <v>8.4533532080000011</v>
      </c>
    </row>
    <row r="331" spans="1:3" x14ac:dyDescent="0.25">
      <c r="A331" s="184">
        <v>43843</v>
      </c>
      <c r="B331" s="167">
        <v>17</v>
      </c>
      <c r="C331" s="238">
        <v>8.2468014609999987</v>
      </c>
    </row>
    <row r="332" spans="1:3" x14ac:dyDescent="0.25">
      <c r="A332" s="184">
        <v>43843</v>
      </c>
      <c r="B332" s="167">
        <v>18</v>
      </c>
      <c r="C332" s="238">
        <v>7.7747849809999998</v>
      </c>
    </row>
    <row r="333" spans="1:3" x14ac:dyDescent="0.25">
      <c r="A333" s="184">
        <v>43843</v>
      </c>
      <c r="B333" s="167">
        <v>19</v>
      </c>
      <c r="C333" s="238">
        <v>7.8534653990000001</v>
      </c>
    </row>
    <row r="334" spans="1:3" x14ac:dyDescent="0.25">
      <c r="A334" s="184">
        <v>43843</v>
      </c>
      <c r="B334" s="167">
        <v>20</v>
      </c>
      <c r="C334" s="238">
        <v>7.6008287659999993</v>
      </c>
    </row>
    <row r="335" spans="1:3" x14ac:dyDescent="0.25">
      <c r="A335" s="184">
        <v>43843</v>
      </c>
      <c r="B335" s="167">
        <v>21</v>
      </c>
      <c r="C335" s="238">
        <v>7.617938659</v>
      </c>
    </row>
    <row r="336" spans="1:3" x14ac:dyDescent="0.25">
      <c r="A336" s="184">
        <v>43843</v>
      </c>
      <c r="B336" s="167">
        <v>22</v>
      </c>
      <c r="C336" s="238">
        <v>8.3002431369999989</v>
      </c>
    </row>
    <row r="337" spans="1:3" x14ac:dyDescent="0.25">
      <c r="A337" s="184">
        <v>43843</v>
      </c>
      <c r="B337" s="167">
        <v>23</v>
      </c>
      <c r="C337" s="238">
        <v>8.2675202520000006</v>
      </c>
    </row>
    <row r="338" spans="1:3" x14ac:dyDescent="0.25">
      <c r="A338" s="184">
        <v>43843</v>
      </c>
      <c r="B338" s="167">
        <v>24</v>
      </c>
      <c r="C338" s="238">
        <v>8.6673463260000005</v>
      </c>
    </row>
    <row r="339" spans="1:3" x14ac:dyDescent="0.25">
      <c r="A339" s="184">
        <v>43844</v>
      </c>
      <c r="B339" s="167">
        <v>1</v>
      </c>
      <c r="C339" s="238">
        <v>8.4478310560000001</v>
      </c>
    </row>
    <row r="340" spans="1:3" x14ac:dyDescent="0.25">
      <c r="A340" s="184">
        <v>43844</v>
      </c>
      <c r="B340" s="167">
        <v>2</v>
      </c>
      <c r="C340" s="238">
        <v>8.5814172290000013</v>
      </c>
    </row>
    <row r="341" spans="1:3" x14ac:dyDescent="0.25">
      <c r="A341" s="184">
        <v>43844</v>
      </c>
      <c r="B341" s="167">
        <v>3</v>
      </c>
      <c r="C341" s="238">
        <v>8.655766143000001</v>
      </c>
    </row>
    <row r="342" spans="1:3" x14ac:dyDescent="0.25">
      <c r="A342" s="184">
        <v>43844</v>
      </c>
      <c r="B342" s="167">
        <v>4</v>
      </c>
      <c r="C342" s="238">
        <v>8.5909557599999999</v>
      </c>
    </row>
    <row r="343" spans="1:3" x14ac:dyDescent="0.25">
      <c r="A343" s="184">
        <v>43844</v>
      </c>
      <c r="B343" s="167">
        <v>5</v>
      </c>
      <c r="C343" s="238">
        <v>8.5001491590000011</v>
      </c>
    </row>
    <row r="344" spans="1:3" x14ac:dyDescent="0.25">
      <c r="A344" s="184">
        <v>43844</v>
      </c>
      <c r="B344" s="167">
        <v>6</v>
      </c>
      <c r="C344" s="238">
        <v>8.9209395360000006</v>
      </c>
    </row>
    <row r="345" spans="1:3" x14ac:dyDescent="0.25">
      <c r="A345" s="184">
        <v>43844</v>
      </c>
      <c r="B345" s="167">
        <v>7</v>
      </c>
      <c r="C345" s="238">
        <v>9.2068012899999996</v>
      </c>
    </row>
    <row r="346" spans="1:3" x14ac:dyDescent="0.25">
      <c r="A346" s="184">
        <v>43844</v>
      </c>
      <c r="B346" s="167">
        <v>8</v>
      </c>
      <c r="C346" s="238">
        <v>9.6708832559999998</v>
      </c>
    </row>
    <row r="347" spans="1:3" x14ac:dyDescent="0.25">
      <c r="A347" s="184">
        <v>43844</v>
      </c>
      <c r="B347" s="167">
        <v>9</v>
      </c>
      <c r="C347" s="238">
        <v>9.7140407030000002</v>
      </c>
    </row>
    <row r="348" spans="1:3" x14ac:dyDescent="0.25">
      <c r="A348" s="184">
        <v>43844</v>
      </c>
      <c r="B348" s="167">
        <v>10</v>
      </c>
      <c r="C348" s="238">
        <v>9.9794427250000002</v>
      </c>
    </row>
    <row r="349" spans="1:3" x14ac:dyDescent="0.25">
      <c r="A349" s="184">
        <v>43844</v>
      </c>
      <c r="B349" s="167">
        <v>11</v>
      </c>
      <c r="C349" s="238">
        <v>10.170457205999998</v>
      </c>
    </row>
    <row r="350" spans="1:3" x14ac:dyDescent="0.25">
      <c r="A350" s="184">
        <v>43844</v>
      </c>
      <c r="B350" s="167">
        <v>12</v>
      </c>
      <c r="C350" s="238">
        <v>10.671367427</v>
      </c>
    </row>
    <row r="351" spans="1:3" x14ac:dyDescent="0.25">
      <c r="A351" s="184">
        <v>43844</v>
      </c>
      <c r="B351" s="167">
        <v>13</v>
      </c>
      <c r="C351" s="238">
        <v>10.758738019000001</v>
      </c>
    </row>
    <row r="352" spans="1:3" x14ac:dyDescent="0.25">
      <c r="A352" s="184">
        <v>43844</v>
      </c>
      <c r="B352" s="167">
        <v>14</v>
      </c>
      <c r="C352" s="238">
        <v>11.112367282999999</v>
      </c>
    </row>
    <row r="353" spans="1:3" x14ac:dyDescent="0.25">
      <c r="A353" s="184">
        <v>43844</v>
      </c>
      <c r="B353" s="167">
        <v>15</v>
      </c>
      <c r="C353" s="238">
        <v>10.403598741</v>
      </c>
    </row>
    <row r="354" spans="1:3" x14ac:dyDescent="0.25">
      <c r="A354" s="184">
        <v>43844</v>
      </c>
      <c r="B354" s="167">
        <v>16</v>
      </c>
      <c r="C354" s="238">
        <v>9.6928808969999984</v>
      </c>
    </row>
    <row r="355" spans="1:3" x14ac:dyDescent="0.25">
      <c r="A355" s="184">
        <v>43844</v>
      </c>
      <c r="B355" s="167">
        <v>17</v>
      </c>
      <c r="C355" s="238">
        <v>8.9447084090000004</v>
      </c>
    </row>
    <row r="356" spans="1:3" x14ac:dyDescent="0.25">
      <c r="A356" s="184">
        <v>43844</v>
      </c>
      <c r="B356" s="167">
        <v>18</v>
      </c>
      <c r="C356" s="238">
        <v>8.2770605589999988</v>
      </c>
    </row>
    <row r="357" spans="1:3" x14ac:dyDescent="0.25">
      <c r="A357" s="184">
        <v>43844</v>
      </c>
      <c r="B357" s="167">
        <v>19</v>
      </c>
      <c r="C357" s="238">
        <v>7.8722545330000004</v>
      </c>
    </row>
    <row r="358" spans="1:3" x14ac:dyDescent="0.25">
      <c r="A358" s="184">
        <v>43844</v>
      </c>
      <c r="B358" s="167">
        <v>20</v>
      </c>
      <c r="C358" s="238">
        <v>7.7316130439999995</v>
      </c>
    </row>
    <row r="359" spans="1:3" x14ac:dyDescent="0.25">
      <c r="A359" s="184">
        <v>43844</v>
      </c>
      <c r="B359" s="167">
        <v>21</v>
      </c>
      <c r="C359" s="238">
        <v>7.6842427579999999</v>
      </c>
    </row>
    <row r="360" spans="1:3" x14ac:dyDescent="0.25">
      <c r="A360" s="184">
        <v>43844</v>
      </c>
      <c r="B360" s="167">
        <v>22</v>
      </c>
      <c r="C360" s="238">
        <v>7.7604753650000005</v>
      </c>
    </row>
    <row r="361" spans="1:3" x14ac:dyDescent="0.25">
      <c r="A361" s="184">
        <v>43844</v>
      </c>
      <c r="B361" s="167">
        <v>23</v>
      </c>
      <c r="C361" s="238">
        <v>7.8519629750000002</v>
      </c>
    </row>
    <row r="362" spans="1:3" x14ac:dyDescent="0.25">
      <c r="A362" s="184">
        <v>43844</v>
      </c>
      <c r="B362" s="167">
        <v>24</v>
      </c>
      <c r="C362" s="238">
        <v>7.8662393270000006</v>
      </c>
    </row>
    <row r="363" spans="1:3" x14ac:dyDescent="0.25">
      <c r="A363" s="184">
        <v>43845</v>
      </c>
      <c r="B363" s="167">
        <v>1</v>
      </c>
      <c r="C363" s="238">
        <v>8.1577451350000008</v>
      </c>
    </row>
    <row r="364" spans="1:3" x14ac:dyDescent="0.25">
      <c r="A364" s="184">
        <v>43845</v>
      </c>
      <c r="B364" s="167">
        <v>2</v>
      </c>
      <c r="C364" s="238">
        <v>7.4763657849999996</v>
      </c>
    </row>
    <row r="365" spans="1:3" x14ac:dyDescent="0.25">
      <c r="A365" s="184">
        <v>43845</v>
      </c>
      <c r="B365" s="167">
        <v>3</v>
      </c>
      <c r="C365" s="238">
        <v>7.2539261960000001</v>
      </c>
    </row>
    <row r="366" spans="1:3" x14ac:dyDescent="0.25">
      <c r="A366" s="184">
        <v>43845</v>
      </c>
      <c r="B366" s="167">
        <v>4</v>
      </c>
      <c r="C366" s="238">
        <v>7.8136091009999999</v>
      </c>
    </row>
    <row r="367" spans="1:3" x14ac:dyDescent="0.25">
      <c r="A367" s="184">
        <v>43845</v>
      </c>
      <c r="B367" s="167">
        <v>5</v>
      </c>
      <c r="C367" s="238">
        <v>8.3158007510000012</v>
      </c>
    </row>
    <row r="368" spans="1:3" x14ac:dyDescent="0.25">
      <c r="A368" s="184">
        <v>43845</v>
      </c>
      <c r="B368" s="167">
        <v>6</v>
      </c>
      <c r="C368" s="238">
        <v>8.7214773289999989</v>
      </c>
    </row>
    <row r="369" spans="1:3" x14ac:dyDescent="0.25">
      <c r="A369" s="184">
        <v>43845</v>
      </c>
      <c r="B369" s="167">
        <v>7</v>
      </c>
      <c r="C369" s="238">
        <v>8.8051201429999999</v>
      </c>
    </row>
    <row r="370" spans="1:3" x14ac:dyDescent="0.25">
      <c r="A370" s="184">
        <v>43845</v>
      </c>
      <c r="B370" s="167">
        <v>8</v>
      </c>
      <c r="C370" s="238">
        <v>9.2169138700000008</v>
      </c>
    </row>
    <row r="371" spans="1:3" x14ac:dyDescent="0.25">
      <c r="A371" s="184">
        <v>43845</v>
      </c>
      <c r="B371" s="167">
        <v>9</v>
      </c>
      <c r="C371" s="238">
        <v>9.1769595820000003</v>
      </c>
    </row>
    <row r="372" spans="1:3" x14ac:dyDescent="0.25">
      <c r="A372" s="184">
        <v>43845</v>
      </c>
      <c r="B372" s="167">
        <v>10</v>
      </c>
      <c r="C372" s="238">
        <v>8.7999198940000003</v>
      </c>
    </row>
    <row r="373" spans="1:3" x14ac:dyDescent="0.25">
      <c r="A373" s="184">
        <v>43845</v>
      </c>
      <c r="B373" s="167">
        <v>11</v>
      </c>
      <c r="C373" s="238">
        <v>7.3096088779999997</v>
      </c>
    </row>
    <row r="374" spans="1:3" x14ac:dyDescent="0.25">
      <c r="A374" s="184">
        <v>43845</v>
      </c>
      <c r="B374" s="167">
        <v>12</v>
      </c>
      <c r="C374" s="238">
        <v>6.7325526419999999</v>
      </c>
    </row>
    <row r="375" spans="1:3" x14ac:dyDescent="0.25">
      <c r="A375" s="184">
        <v>43845</v>
      </c>
      <c r="B375" s="167">
        <v>13</v>
      </c>
      <c r="C375" s="238">
        <v>7.8365343100000002</v>
      </c>
    </row>
    <row r="376" spans="1:3" x14ac:dyDescent="0.25">
      <c r="A376" s="184">
        <v>43845</v>
      </c>
      <c r="B376" s="167">
        <v>14</v>
      </c>
      <c r="C376" s="238">
        <v>8.5480139780000002</v>
      </c>
    </row>
    <row r="377" spans="1:3" x14ac:dyDescent="0.25">
      <c r="A377" s="184">
        <v>43845</v>
      </c>
      <c r="B377" s="167">
        <v>15</v>
      </c>
      <c r="C377" s="238">
        <v>10.293493401999999</v>
      </c>
    </row>
    <row r="378" spans="1:3" x14ac:dyDescent="0.25">
      <c r="A378" s="184">
        <v>43845</v>
      </c>
      <c r="B378" s="167">
        <v>16</v>
      </c>
      <c r="C378" s="238">
        <v>10.225651727000001</v>
      </c>
    </row>
    <row r="379" spans="1:3" x14ac:dyDescent="0.25">
      <c r="A379" s="184">
        <v>43845</v>
      </c>
      <c r="B379" s="167">
        <v>17</v>
      </c>
      <c r="C379" s="238">
        <v>9.953731019000001</v>
      </c>
    </row>
    <row r="380" spans="1:3" x14ac:dyDescent="0.25">
      <c r="A380" s="184">
        <v>43845</v>
      </c>
      <c r="B380" s="167">
        <v>18</v>
      </c>
      <c r="C380" s="238">
        <v>9.6622609130000008</v>
      </c>
    </row>
    <row r="381" spans="1:3" x14ac:dyDescent="0.25">
      <c r="A381" s="184">
        <v>43845</v>
      </c>
      <c r="B381" s="167">
        <v>19</v>
      </c>
      <c r="C381" s="238">
        <v>9.1255060229999998</v>
      </c>
    </row>
    <row r="382" spans="1:3" x14ac:dyDescent="0.25">
      <c r="A382" s="184">
        <v>43845</v>
      </c>
      <c r="B382" s="167">
        <v>20</v>
      </c>
      <c r="C382" s="238">
        <v>9.0797322609999984</v>
      </c>
    </row>
    <row r="383" spans="1:3" x14ac:dyDescent="0.25">
      <c r="A383" s="184">
        <v>43845</v>
      </c>
      <c r="B383" s="167">
        <v>21</v>
      </c>
      <c r="C383" s="238">
        <v>8.7190980220000007</v>
      </c>
    </row>
    <row r="384" spans="1:3" x14ac:dyDescent="0.25">
      <c r="A384" s="184">
        <v>43845</v>
      </c>
      <c r="B384" s="167">
        <v>22</v>
      </c>
      <c r="C384" s="238">
        <v>9.3353970470000007</v>
      </c>
    </row>
    <row r="385" spans="1:3" x14ac:dyDescent="0.25">
      <c r="A385" s="184">
        <v>43845</v>
      </c>
      <c r="B385" s="167">
        <v>23</v>
      </c>
      <c r="C385" s="238">
        <v>9.7364598540000014</v>
      </c>
    </row>
    <row r="386" spans="1:3" x14ac:dyDescent="0.25">
      <c r="A386" s="184">
        <v>43845</v>
      </c>
      <c r="B386" s="167">
        <v>24</v>
      </c>
      <c r="C386" s="238">
        <v>9.5989604350000004</v>
      </c>
    </row>
    <row r="387" spans="1:3" x14ac:dyDescent="0.25">
      <c r="A387" s="184">
        <v>43846</v>
      </c>
      <c r="B387" s="167">
        <v>1</v>
      </c>
      <c r="C387" s="238">
        <v>9.1473962790000005</v>
      </c>
    </row>
    <row r="388" spans="1:3" x14ac:dyDescent="0.25">
      <c r="A388" s="184">
        <v>43846</v>
      </c>
      <c r="B388" s="167">
        <v>2</v>
      </c>
      <c r="C388" s="238">
        <v>8.9751402099999993</v>
      </c>
    </row>
    <row r="389" spans="1:3" x14ac:dyDescent="0.25">
      <c r="A389" s="184">
        <v>43846</v>
      </c>
      <c r="B389" s="167">
        <v>3</v>
      </c>
      <c r="C389" s="238">
        <v>8.6739931660000007</v>
      </c>
    </row>
    <row r="390" spans="1:3" x14ac:dyDescent="0.25">
      <c r="A390" s="184">
        <v>43846</v>
      </c>
      <c r="B390" s="167">
        <v>4</v>
      </c>
      <c r="C390" s="238">
        <v>8.8745441070000002</v>
      </c>
    </row>
    <row r="391" spans="1:3" x14ac:dyDescent="0.25">
      <c r="A391" s="184">
        <v>43846</v>
      </c>
      <c r="B391" s="167">
        <v>5</v>
      </c>
      <c r="C391" s="238">
        <v>9.9579436369999996</v>
      </c>
    </row>
    <row r="392" spans="1:3" x14ac:dyDescent="0.25">
      <c r="A392" s="184">
        <v>43846</v>
      </c>
      <c r="B392" s="167">
        <v>6</v>
      </c>
      <c r="C392" s="238">
        <v>9.6460268950000003</v>
      </c>
    </row>
    <row r="393" spans="1:3" x14ac:dyDescent="0.25">
      <c r="A393" s="184">
        <v>43846</v>
      </c>
      <c r="B393" s="167">
        <v>7</v>
      </c>
      <c r="C393" s="238">
        <v>9.8637393370000002</v>
      </c>
    </row>
    <row r="394" spans="1:3" x14ac:dyDescent="0.25">
      <c r="A394" s="184">
        <v>43846</v>
      </c>
      <c r="B394" s="167">
        <v>8</v>
      </c>
      <c r="C394" s="238">
        <v>11.365535015999999</v>
      </c>
    </row>
    <row r="395" spans="1:3" x14ac:dyDescent="0.25">
      <c r="A395" s="184">
        <v>43846</v>
      </c>
      <c r="B395" s="167">
        <v>9</v>
      </c>
      <c r="C395" s="238">
        <v>11.57438614</v>
      </c>
    </row>
    <row r="396" spans="1:3" x14ac:dyDescent="0.25">
      <c r="A396" s="184">
        <v>43846</v>
      </c>
      <c r="B396" s="167">
        <v>10</v>
      </c>
      <c r="C396" s="238">
        <v>11.277009079999999</v>
      </c>
    </row>
    <row r="397" spans="1:3" x14ac:dyDescent="0.25">
      <c r="A397" s="184">
        <v>43846</v>
      </c>
      <c r="B397" s="167">
        <v>11</v>
      </c>
      <c r="C397" s="238">
        <v>11.867708329999999</v>
      </c>
    </row>
    <row r="398" spans="1:3" x14ac:dyDescent="0.25">
      <c r="A398" s="184">
        <v>43846</v>
      </c>
      <c r="B398" s="167">
        <v>12</v>
      </c>
      <c r="C398" s="238">
        <v>11.783896629000001</v>
      </c>
    </row>
    <row r="399" spans="1:3" x14ac:dyDescent="0.25">
      <c r="A399" s="184">
        <v>43846</v>
      </c>
      <c r="B399" s="167">
        <v>13</v>
      </c>
      <c r="C399" s="238">
        <v>12.438091896</v>
      </c>
    </row>
    <row r="400" spans="1:3" x14ac:dyDescent="0.25">
      <c r="A400" s="184">
        <v>43846</v>
      </c>
      <c r="B400" s="167">
        <v>14</v>
      </c>
      <c r="C400" s="238">
        <v>12.536866463000001</v>
      </c>
    </row>
    <row r="401" spans="1:3" x14ac:dyDescent="0.25">
      <c r="A401" s="184">
        <v>43846</v>
      </c>
      <c r="B401" s="167">
        <v>15</v>
      </c>
      <c r="C401" s="238">
        <v>12.657988324</v>
      </c>
    </row>
    <row r="402" spans="1:3" x14ac:dyDescent="0.25">
      <c r="A402" s="184">
        <v>43846</v>
      </c>
      <c r="B402" s="167">
        <v>16</v>
      </c>
      <c r="C402" s="238">
        <v>12.130508024000001</v>
      </c>
    </row>
    <row r="403" spans="1:3" x14ac:dyDescent="0.25">
      <c r="A403" s="184">
        <v>43846</v>
      </c>
      <c r="B403" s="167">
        <v>17</v>
      </c>
      <c r="C403" s="238">
        <v>10.745211629</v>
      </c>
    </row>
    <row r="404" spans="1:3" x14ac:dyDescent="0.25">
      <c r="A404" s="184">
        <v>43846</v>
      </c>
      <c r="B404" s="167">
        <v>18</v>
      </c>
      <c r="C404" s="238">
        <v>11.347264321000001</v>
      </c>
    </row>
    <row r="405" spans="1:3" x14ac:dyDescent="0.25">
      <c r="A405" s="184">
        <v>43846</v>
      </c>
      <c r="B405" s="167">
        <v>19</v>
      </c>
      <c r="C405" s="238">
        <v>11.768605552999999</v>
      </c>
    </row>
    <row r="406" spans="1:3" x14ac:dyDescent="0.25">
      <c r="A406" s="184">
        <v>43846</v>
      </c>
      <c r="B406" s="167">
        <v>20</v>
      </c>
      <c r="C406" s="238">
        <v>10.745630423</v>
      </c>
    </row>
    <row r="407" spans="1:3" x14ac:dyDescent="0.25">
      <c r="A407" s="184">
        <v>43846</v>
      </c>
      <c r="B407" s="167">
        <v>21</v>
      </c>
      <c r="C407" s="238">
        <v>10.661173277</v>
      </c>
    </row>
    <row r="408" spans="1:3" x14ac:dyDescent="0.25">
      <c r="A408" s="184">
        <v>43846</v>
      </c>
      <c r="B408" s="167">
        <v>22</v>
      </c>
      <c r="C408" s="238">
        <v>10.811201264999999</v>
      </c>
    </row>
    <row r="409" spans="1:3" x14ac:dyDescent="0.25">
      <c r="A409" s="184">
        <v>43846</v>
      </c>
      <c r="B409" s="167">
        <v>23</v>
      </c>
      <c r="C409" s="238">
        <v>11.422283418999999</v>
      </c>
    </row>
    <row r="410" spans="1:3" x14ac:dyDescent="0.25">
      <c r="A410" s="184">
        <v>43846</v>
      </c>
      <c r="B410" s="167">
        <v>24</v>
      </c>
      <c r="C410" s="238">
        <v>11.185170229999999</v>
      </c>
    </row>
    <row r="411" spans="1:3" x14ac:dyDescent="0.25">
      <c r="A411" s="184">
        <v>43847</v>
      </c>
      <c r="B411" s="167">
        <v>1</v>
      </c>
      <c r="C411" s="238">
        <v>10.450266456</v>
      </c>
    </row>
    <row r="412" spans="1:3" x14ac:dyDescent="0.25">
      <c r="A412" s="184">
        <v>43847</v>
      </c>
      <c r="B412" s="167">
        <v>2</v>
      </c>
      <c r="C412" s="238">
        <v>11.400928086</v>
      </c>
    </row>
    <row r="413" spans="1:3" x14ac:dyDescent="0.25">
      <c r="A413" s="184">
        <v>43847</v>
      </c>
      <c r="B413" s="167">
        <v>3</v>
      </c>
      <c r="C413" s="238">
        <v>10.933850581</v>
      </c>
    </row>
    <row r="414" spans="1:3" x14ac:dyDescent="0.25">
      <c r="A414" s="184">
        <v>43847</v>
      </c>
      <c r="B414" s="167">
        <v>4</v>
      </c>
      <c r="C414" s="238">
        <v>11.195512990999999</v>
      </c>
    </row>
    <row r="415" spans="1:3" x14ac:dyDescent="0.25">
      <c r="A415" s="184">
        <v>43847</v>
      </c>
      <c r="B415" s="167">
        <v>5</v>
      </c>
      <c r="C415" s="238">
        <v>10.464062575</v>
      </c>
    </row>
    <row r="416" spans="1:3" x14ac:dyDescent="0.25">
      <c r="A416" s="184">
        <v>43847</v>
      </c>
      <c r="B416" s="167">
        <v>6</v>
      </c>
      <c r="C416" s="238">
        <v>9.9905184299999998</v>
      </c>
    </row>
    <row r="417" spans="1:3" x14ac:dyDescent="0.25">
      <c r="A417" s="184">
        <v>43847</v>
      </c>
      <c r="B417" s="167">
        <v>7</v>
      </c>
      <c r="C417" s="238">
        <v>10.251854735999999</v>
      </c>
    </row>
    <row r="418" spans="1:3" x14ac:dyDescent="0.25">
      <c r="A418" s="184">
        <v>43847</v>
      </c>
      <c r="B418" s="167">
        <v>8</v>
      </c>
      <c r="C418" s="238">
        <v>10.419809856000001</v>
      </c>
    </row>
    <row r="419" spans="1:3" x14ac:dyDescent="0.25">
      <c r="A419" s="184">
        <v>43847</v>
      </c>
      <c r="B419" s="167">
        <v>9</v>
      </c>
      <c r="C419" s="238">
        <v>10.991933821</v>
      </c>
    </row>
    <row r="420" spans="1:3" x14ac:dyDescent="0.25">
      <c r="A420" s="184">
        <v>43847</v>
      </c>
      <c r="B420" s="167">
        <v>10</v>
      </c>
      <c r="C420" s="238">
        <v>10.46692153</v>
      </c>
    </row>
    <row r="421" spans="1:3" x14ac:dyDescent="0.25">
      <c r="A421" s="184">
        <v>43847</v>
      </c>
      <c r="B421" s="167">
        <v>11</v>
      </c>
      <c r="C421" s="238">
        <v>10.232499768</v>
      </c>
    </row>
    <row r="422" spans="1:3" x14ac:dyDescent="0.25">
      <c r="A422" s="184">
        <v>43847</v>
      </c>
      <c r="B422" s="167">
        <v>12</v>
      </c>
      <c r="C422" s="238">
        <v>10.360569002</v>
      </c>
    </row>
    <row r="423" spans="1:3" x14ac:dyDescent="0.25">
      <c r="A423" s="184">
        <v>43847</v>
      </c>
      <c r="B423" s="167">
        <v>13</v>
      </c>
      <c r="C423" s="238">
        <v>9.7485129649999998</v>
      </c>
    </row>
    <row r="424" spans="1:3" x14ac:dyDescent="0.25">
      <c r="A424" s="184">
        <v>43847</v>
      </c>
      <c r="B424" s="167">
        <v>14</v>
      </c>
      <c r="C424" s="238">
        <v>9.42046691</v>
      </c>
    </row>
    <row r="425" spans="1:3" x14ac:dyDescent="0.25">
      <c r="A425" s="184">
        <v>43847</v>
      </c>
      <c r="B425" s="167">
        <v>15</v>
      </c>
      <c r="C425" s="238">
        <v>10.303543538</v>
      </c>
    </row>
    <row r="426" spans="1:3" x14ac:dyDescent="0.25">
      <c r="A426" s="184">
        <v>43847</v>
      </c>
      <c r="B426" s="167">
        <v>16</v>
      </c>
      <c r="C426" s="238">
        <v>10.032954845000001</v>
      </c>
    </row>
    <row r="427" spans="1:3" x14ac:dyDescent="0.25">
      <c r="A427" s="184">
        <v>43847</v>
      </c>
      <c r="B427" s="167">
        <v>17</v>
      </c>
      <c r="C427" s="238">
        <v>9.3020252170000006</v>
      </c>
    </row>
    <row r="428" spans="1:3" x14ac:dyDescent="0.25">
      <c r="A428" s="184">
        <v>43847</v>
      </c>
      <c r="B428" s="167">
        <v>18</v>
      </c>
      <c r="C428" s="238">
        <v>9.8137522290000003</v>
      </c>
    </row>
    <row r="429" spans="1:3" x14ac:dyDescent="0.25">
      <c r="A429" s="184">
        <v>43847</v>
      </c>
      <c r="B429" s="167">
        <v>19</v>
      </c>
      <c r="C429" s="238">
        <v>9.6356085579999995</v>
      </c>
    </row>
    <row r="430" spans="1:3" x14ac:dyDescent="0.25">
      <c r="A430" s="184">
        <v>43847</v>
      </c>
      <c r="B430" s="167">
        <v>20</v>
      </c>
      <c r="C430" s="238">
        <v>8.886945110000001</v>
      </c>
    </row>
    <row r="431" spans="1:3" x14ac:dyDescent="0.25">
      <c r="A431" s="184">
        <v>43847</v>
      </c>
      <c r="B431" s="167">
        <v>21</v>
      </c>
      <c r="C431" s="238">
        <v>8.8042796259999996</v>
      </c>
    </row>
    <row r="432" spans="1:3" x14ac:dyDescent="0.25">
      <c r="A432" s="184">
        <v>43847</v>
      </c>
      <c r="B432" s="167">
        <v>22</v>
      </c>
      <c r="C432" s="238">
        <v>9.0058588999999998</v>
      </c>
    </row>
    <row r="433" spans="1:3" x14ac:dyDescent="0.25">
      <c r="A433" s="184">
        <v>43847</v>
      </c>
      <c r="B433" s="167">
        <v>23</v>
      </c>
      <c r="C433" s="238">
        <v>9.6751044039999989</v>
      </c>
    </row>
    <row r="434" spans="1:3" x14ac:dyDescent="0.25">
      <c r="A434" s="184">
        <v>43847</v>
      </c>
      <c r="B434" s="167">
        <v>24</v>
      </c>
      <c r="C434" s="238">
        <v>10.369598445999999</v>
      </c>
    </row>
    <row r="435" spans="1:3" x14ac:dyDescent="0.25">
      <c r="A435" s="184">
        <v>43848</v>
      </c>
      <c r="B435" s="167">
        <v>1</v>
      </c>
      <c r="C435" s="238">
        <v>9.748473336</v>
      </c>
    </row>
    <row r="436" spans="1:3" x14ac:dyDescent="0.25">
      <c r="A436" s="184">
        <v>43848</v>
      </c>
      <c r="B436" s="167">
        <v>2</v>
      </c>
      <c r="C436" s="238">
        <v>9.1379187230000003</v>
      </c>
    </row>
    <row r="437" spans="1:3" x14ac:dyDescent="0.25">
      <c r="A437" s="184">
        <v>43848</v>
      </c>
      <c r="B437" s="167">
        <v>3</v>
      </c>
      <c r="C437" s="238">
        <v>8.862966127</v>
      </c>
    </row>
    <row r="438" spans="1:3" x14ac:dyDescent="0.25">
      <c r="A438" s="184">
        <v>43848</v>
      </c>
      <c r="B438" s="167">
        <v>4</v>
      </c>
      <c r="C438" s="238">
        <v>8.8517608110000001</v>
      </c>
    </row>
    <row r="439" spans="1:3" x14ac:dyDescent="0.25">
      <c r="A439" s="184">
        <v>43848</v>
      </c>
      <c r="B439" s="167">
        <v>5</v>
      </c>
      <c r="C439" s="238">
        <v>8.8989745629999994</v>
      </c>
    </row>
    <row r="440" spans="1:3" x14ac:dyDescent="0.25">
      <c r="A440" s="184">
        <v>43848</v>
      </c>
      <c r="B440" s="167">
        <v>6</v>
      </c>
      <c r="C440" s="238">
        <v>9.3191673690000005</v>
      </c>
    </row>
    <row r="441" spans="1:3" x14ac:dyDescent="0.25">
      <c r="A441" s="184">
        <v>43848</v>
      </c>
      <c r="B441" s="167">
        <v>7</v>
      </c>
      <c r="C441" s="238">
        <v>9.6013646619999999</v>
      </c>
    </row>
    <row r="442" spans="1:3" x14ac:dyDescent="0.25">
      <c r="A442" s="184">
        <v>43848</v>
      </c>
      <c r="B442" s="167">
        <v>8</v>
      </c>
      <c r="C442" s="238">
        <v>8.9984361869999994</v>
      </c>
    </row>
    <row r="443" spans="1:3" x14ac:dyDescent="0.25">
      <c r="A443" s="184">
        <v>43848</v>
      </c>
      <c r="B443" s="167">
        <v>9</v>
      </c>
      <c r="C443" s="238">
        <v>8.767649531</v>
      </c>
    </row>
    <row r="444" spans="1:3" x14ac:dyDescent="0.25">
      <c r="A444" s="184">
        <v>43848</v>
      </c>
      <c r="B444" s="167">
        <v>10</v>
      </c>
      <c r="C444" s="238">
        <v>8.9882522649999999</v>
      </c>
    </row>
    <row r="445" spans="1:3" x14ac:dyDescent="0.25">
      <c r="A445" s="184">
        <v>43848</v>
      </c>
      <c r="B445" s="167">
        <v>11</v>
      </c>
      <c r="C445" s="238">
        <v>9.2100111450000011</v>
      </c>
    </row>
    <row r="446" spans="1:3" x14ac:dyDescent="0.25">
      <c r="A446" s="184">
        <v>43848</v>
      </c>
      <c r="B446" s="167">
        <v>12</v>
      </c>
      <c r="C446" s="238">
        <v>8.5855367690000008</v>
      </c>
    </row>
    <row r="447" spans="1:3" x14ac:dyDescent="0.25">
      <c r="A447" s="184">
        <v>43848</v>
      </c>
      <c r="B447" s="167">
        <v>13</v>
      </c>
      <c r="C447" s="238">
        <v>8.7681661579999997</v>
      </c>
    </row>
    <row r="448" spans="1:3" x14ac:dyDescent="0.25">
      <c r="A448" s="184">
        <v>43848</v>
      </c>
      <c r="B448" s="167">
        <v>14</v>
      </c>
      <c r="C448" s="238">
        <v>9.2401566820000003</v>
      </c>
    </row>
    <row r="449" spans="1:3" x14ac:dyDescent="0.25">
      <c r="A449" s="184">
        <v>43848</v>
      </c>
      <c r="B449" s="167">
        <v>15</v>
      </c>
      <c r="C449" s="238">
        <v>9.1477948809999994</v>
      </c>
    </row>
    <row r="450" spans="1:3" x14ac:dyDescent="0.25">
      <c r="A450" s="184">
        <v>43848</v>
      </c>
      <c r="B450" s="167">
        <v>16</v>
      </c>
      <c r="C450" s="238">
        <v>9.1003544959999996</v>
      </c>
    </row>
    <row r="451" spans="1:3" x14ac:dyDescent="0.25">
      <c r="A451" s="184">
        <v>43848</v>
      </c>
      <c r="B451" s="167">
        <v>17</v>
      </c>
      <c r="C451" s="238">
        <v>9.9274865269999992</v>
      </c>
    </row>
    <row r="452" spans="1:3" x14ac:dyDescent="0.25">
      <c r="A452" s="184">
        <v>43848</v>
      </c>
      <c r="B452" s="167">
        <v>18</v>
      </c>
      <c r="C452" s="238">
        <v>9.8421467020000009</v>
      </c>
    </row>
    <row r="453" spans="1:3" x14ac:dyDescent="0.25">
      <c r="A453" s="184">
        <v>43848</v>
      </c>
      <c r="B453" s="167">
        <v>19</v>
      </c>
      <c r="C453" s="238">
        <v>9.9580845460000003</v>
      </c>
    </row>
    <row r="454" spans="1:3" x14ac:dyDescent="0.25">
      <c r="A454" s="184">
        <v>43848</v>
      </c>
      <c r="B454" s="167">
        <v>20</v>
      </c>
      <c r="C454" s="238">
        <v>9.9054232169999992</v>
      </c>
    </row>
    <row r="455" spans="1:3" x14ac:dyDescent="0.25">
      <c r="A455" s="184">
        <v>43848</v>
      </c>
      <c r="B455" s="167">
        <v>21</v>
      </c>
      <c r="C455" s="238">
        <v>10.060576424000001</v>
      </c>
    </row>
    <row r="456" spans="1:3" x14ac:dyDescent="0.25">
      <c r="A456" s="184">
        <v>43848</v>
      </c>
      <c r="B456" s="167">
        <v>22</v>
      </c>
      <c r="C456" s="238">
        <v>10.403675290999999</v>
      </c>
    </row>
    <row r="457" spans="1:3" x14ac:dyDescent="0.25">
      <c r="A457" s="184">
        <v>43848</v>
      </c>
      <c r="B457" s="167">
        <v>23</v>
      </c>
      <c r="C457" s="238">
        <v>11.117273599000001</v>
      </c>
    </row>
    <row r="458" spans="1:3" x14ac:dyDescent="0.25">
      <c r="A458" s="184">
        <v>43848</v>
      </c>
      <c r="B458" s="167">
        <v>24</v>
      </c>
      <c r="C458" s="238">
        <v>10.931470805</v>
      </c>
    </row>
    <row r="459" spans="1:3" x14ac:dyDescent="0.25">
      <c r="A459" s="184">
        <v>43849</v>
      </c>
      <c r="B459" s="167">
        <v>1</v>
      </c>
      <c r="C459" s="238">
        <v>10.326244282999999</v>
      </c>
    </row>
    <row r="460" spans="1:3" x14ac:dyDescent="0.25">
      <c r="A460" s="184">
        <v>43849</v>
      </c>
      <c r="B460" s="167">
        <v>2</v>
      </c>
      <c r="C460" s="238">
        <v>9.9910337820000006</v>
      </c>
    </row>
    <row r="461" spans="1:3" x14ac:dyDescent="0.25">
      <c r="A461" s="184">
        <v>43849</v>
      </c>
      <c r="B461" s="167">
        <v>3</v>
      </c>
      <c r="C461" s="238">
        <v>9.9190673900000004</v>
      </c>
    </row>
    <row r="462" spans="1:3" x14ac:dyDescent="0.25">
      <c r="A462" s="184">
        <v>43849</v>
      </c>
      <c r="B462" s="167">
        <v>4</v>
      </c>
      <c r="C462" s="238">
        <v>9.1750577490000005</v>
      </c>
    </row>
    <row r="463" spans="1:3" x14ac:dyDescent="0.25">
      <c r="A463" s="184">
        <v>43849</v>
      </c>
      <c r="B463" s="167">
        <v>5</v>
      </c>
      <c r="C463" s="238">
        <v>8.5049248659999996</v>
      </c>
    </row>
    <row r="464" spans="1:3" x14ac:dyDescent="0.25">
      <c r="A464" s="184">
        <v>43849</v>
      </c>
      <c r="B464" s="167">
        <v>6</v>
      </c>
      <c r="C464" s="238">
        <v>8.5679975069999994</v>
      </c>
    </row>
    <row r="465" spans="1:3" x14ac:dyDescent="0.25">
      <c r="A465" s="184">
        <v>43849</v>
      </c>
      <c r="B465" s="167">
        <v>7</v>
      </c>
      <c r="C465" s="238">
        <v>8.7837671160000017</v>
      </c>
    </row>
    <row r="466" spans="1:3" x14ac:dyDescent="0.25">
      <c r="A466" s="184">
        <v>43849</v>
      </c>
      <c r="B466" s="167">
        <v>8</v>
      </c>
      <c r="C466" s="238">
        <v>8.9172464359999992</v>
      </c>
    </row>
    <row r="467" spans="1:3" x14ac:dyDescent="0.25">
      <c r="A467" s="184">
        <v>43849</v>
      </c>
      <c r="B467" s="167">
        <v>9</v>
      </c>
      <c r="C467" s="238">
        <v>8.9728994459999996</v>
      </c>
    </row>
    <row r="468" spans="1:3" x14ac:dyDescent="0.25">
      <c r="A468" s="184">
        <v>43849</v>
      </c>
      <c r="B468" s="167">
        <v>10</v>
      </c>
      <c r="C468" s="238">
        <v>8.4984484850000008</v>
      </c>
    </row>
    <row r="469" spans="1:3" x14ac:dyDescent="0.25">
      <c r="A469" s="184">
        <v>43849</v>
      </c>
      <c r="B469" s="167">
        <v>11</v>
      </c>
      <c r="C469" s="238">
        <v>8.7599701309999993</v>
      </c>
    </row>
    <row r="470" spans="1:3" x14ac:dyDescent="0.25">
      <c r="A470" s="184">
        <v>43849</v>
      </c>
      <c r="B470" s="167">
        <v>12</v>
      </c>
      <c r="C470" s="238">
        <v>9.1929880420000014</v>
      </c>
    </row>
    <row r="471" spans="1:3" x14ac:dyDescent="0.25">
      <c r="A471" s="184">
        <v>43849</v>
      </c>
      <c r="B471" s="167">
        <v>13</v>
      </c>
      <c r="C471" s="238">
        <v>9.0923666339999993</v>
      </c>
    </row>
    <row r="472" spans="1:3" x14ac:dyDescent="0.25">
      <c r="A472" s="184">
        <v>43849</v>
      </c>
      <c r="B472" s="167">
        <v>14</v>
      </c>
      <c r="C472" s="238">
        <v>8.9981226069999991</v>
      </c>
    </row>
    <row r="473" spans="1:3" x14ac:dyDescent="0.25">
      <c r="A473" s="184">
        <v>43849</v>
      </c>
      <c r="B473" s="167">
        <v>15</v>
      </c>
      <c r="C473" s="238">
        <v>9.230849911</v>
      </c>
    </row>
    <row r="474" spans="1:3" x14ac:dyDescent="0.25">
      <c r="A474" s="184">
        <v>43849</v>
      </c>
      <c r="B474" s="167">
        <v>16</v>
      </c>
      <c r="C474" s="238">
        <v>9.3185276049999999</v>
      </c>
    </row>
    <row r="475" spans="1:3" x14ac:dyDescent="0.25">
      <c r="A475" s="184">
        <v>43849</v>
      </c>
      <c r="B475" s="167">
        <v>17</v>
      </c>
      <c r="C475" s="238">
        <v>9.0704249269999995</v>
      </c>
    </row>
    <row r="476" spans="1:3" x14ac:dyDescent="0.25">
      <c r="A476" s="184">
        <v>43849</v>
      </c>
      <c r="B476" s="167">
        <v>18</v>
      </c>
      <c r="C476" s="238">
        <v>9.7726977829999999</v>
      </c>
    </row>
    <row r="477" spans="1:3" x14ac:dyDescent="0.25">
      <c r="A477" s="184">
        <v>43849</v>
      </c>
      <c r="B477" s="167">
        <v>19</v>
      </c>
      <c r="C477" s="238">
        <v>9.8738059049999993</v>
      </c>
    </row>
    <row r="478" spans="1:3" x14ac:dyDescent="0.25">
      <c r="A478" s="184">
        <v>43849</v>
      </c>
      <c r="B478" s="167">
        <v>20</v>
      </c>
      <c r="C478" s="238">
        <v>9.8714510439999987</v>
      </c>
    </row>
    <row r="479" spans="1:3" x14ac:dyDescent="0.25">
      <c r="A479" s="184">
        <v>43849</v>
      </c>
      <c r="B479" s="167">
        <v>21</v>
      </c>
      <c r="C479" s="238">
        <v>9.7533354859999992</v>
      </c>
    </row>
    <row r="480" spans="1:3" x14ac:dyDescent="0.25">
      <c r="A480" s="184">
        <v>43849</v>
      </c>
      <c r="B480" s="167">
        <v>22</v>
      </c>
      <c r="C480" s="238">
        <v>9.4371477800000001</v>
      </c>
    </row>
    <row r="481" spans="1:3" x14ac:dyDescent="0.25">
      <c r="A481" s="184">
        <v>43849</v>
      </c>
      <c r="B481" s="167">
        <v>23</v>
      </c>
      <c r="C481" s="238">
        <v>9.6624315430000003</v>
      </c>
    </row>
    <row r="482" spans="1:3" x14ac:dyDescent="0.25">
      <c r="A482" s="184">
        <v>43849</v>
      </c>
      <c r="B482" s="167">
        <v>24</v>
      </c>
      <c r="C482" s="238">
        <v>8.8599524130000002</v>
      </c>
    </row>
    <row r="483" spans="1:3" x14ac:dyDescent="0.25">
      <c r="A483" s="184">
        <v>43850</v>
      </c>
      <c r="B483" s="167">
        <v>1</v>
      </c>
      <c r="C483" s="238">
        <v>8.927350367999999</v>
      </c>
    </row>
    <row r="484" spans="1:3" x14ac:dyDescent="0.25">
      <c r="A484" s="184">
        <v>43850</v>
      </c>
      <c r="B484" s="167">
        <v>2</v>
      </c>
      <c r="C484" s="238">
        <v>8.4565503329999991</v>
      </c>
    </row>
    <row r="485" spans="1:3" x14ac:dyDescent="0.25">
      <c r="A485" s="184">
        <v>43850</v>
      </c>
      <c r="B485" s="167">
        <v>3</v>
      </c>
      <c r="C485" s="238">
        <v>8.012191507999999</v>
      </c>
    </row>
    <row r="486" spans="1:3" x14ac:dyDescent="0.25">
      <c r="A486" s="184">
        <v>43850</v>
      </c>
      <c r="B486" s="167">
        <v>4</v>
      </c>
      <c r="C486" s="238">
        <v>8.3812044829999994</v>
      </c>
    </row>
    <row r="487" spans="1:3" x14ac:dyDescent="0.25">
      <c r="A487" s="184">
        <v>43850</v>
      </c>
      <c r="B487" s="167">
        <v>5</v>
      </c>
      <c r="C487" s="238">
        <v>8.0801127440000009</v>
      </c>
    </row>
    <row r="488" spans="1:3" x14ac:dyDescent="0.25">
      <c r="A488" s="184">
        <v>43850</v>
      </c>
      <c r="B488" s="167">
        <v>6</v>
      </c>
      <c r="C488" s="238">
        <v>7.9024322800000002</v>
      </c>
    </row>
    <row r="489" spans="1:3" x14ac:dyDescent="0.25">
      <c r="A489" s="184">
        <v>43850</v>
      </c>
      <c r="B489" s="167">
        <v>7</v>
      </c>
      <c r="C489" s="238">
        <v>8.8522491360000011</v>
      </c>
    </row>
    <row r="490" spans="1:3" x14ac:dyDescent="0.25">
      <c r="A490" s="184">
        <v>43850</v>
      </c>
      <c r="B490" s="167">
        <v>8</v>
      </c>
      <c r="C490" s="238">
        <v>8.8729122869999983</v>
      </c>
    </row>
    <row r="491" spans="1:3" x14ac:dyDescent="0.25">
      <c r="A491" s="184">
        <v>43850</v>
      </c>
      <c r="B491" s="167">
        <v>9</v>
      </c>
      <c r="C491" s="238">
        <v>9.3626863559999993</v>
      </c>
    </row>
    <row r="492" spans="1:3" x14ac:dyDescent="0.25">
      <c r="A492" s="184">
        <v>43850</v>
      </c>
      <c r="B492" s="167">
        <v>10</v>
      </c>
      <c r="C492" s="238">
        <v>9.5121817699999998</v>
      </c>
    </row>
    <row r="493" spans="1:3" x14ac:dyDescent="0.25">
      <c r="A493" s="184">
        <v>43850</v>
      </c>
      <c r="B493" s="167">
        <v>11</v>
      </c>
      <c r="C493" s="238">
        <v>9.5878341220000003</v>
      </c>
    </row>
    <row r="494" spans="1:3" x14ac:dyDescent="0.25">
      <c r="A494" s="184">
        <v>43850</v>
      </c>
      <c r="B494" s="167">
        <v>12</v>
      </c>
      <c r="C494" s="238">
        <v>9.4827716290000001</v>
      </c>
    </row>
    <row r="495" spans="1:3" x14ac:dyDescent="0.25">
      <c r="A495" s="184">
        <v>43850</v>
      </c>
      <c r="B495" s="167">
        <v>13</v>
      </c>
      <c r="C495" s="238">
        <v>9.1685245399999999</v>
      </c>
    </row>
    <row r="496" spans="1:3" x14ac:dyDescent="0.25">
      <c r="A496" s="184">
        <v>43850</v>
      </c>
      <c r="B496" s="167">
        <v>14</v>
      </c>
      <c r="C496" s="238">
        <v>9.0867925290000002</v>
      </c>
    </row>
    <row r="497" spans="1:3" x14ac:dyDescent="0.25">
      <c r="A497" s="184">
        <v>43850</v>
      </c>
      <c r="B497" s="167">
        <v>15</v>
      </c>
      <c r="C497" s="238">
        <v>9.1251216149999994</v>
      </c>
    </row>
    <row r="498" spans="1:3" x14ac:dyDescent="0.25">
      <c r="A498" s="184">
        <v>43850</v>
      </c>
      <c r="B498" s="167">
        <v>16</v>
      </c>
      <c r="C498" s="238">
        <v>8.9565154420000006</v>
      </c>
    </row>
    <row r="499" spans="1:3" x14ac:dyDescent="0.25">
      <c r="A499" s="184">
        <v>43850</v>
      </c>
      <c r="B499" s="167">
        <v>17</v>
      </c>
      <c r="C499" s="238">
        <v>8.9639649640000005</v>
      </c>
    </row>
    <row r="500" spans="1:3" x14ac:dyDescent="0.25">
      <c r="A500" s="184">
        <v>43850</v>
      </c>
      <c r="B500" s="167">
        <v>18</v>
      </c>
      <c r="C500" s="238">
        <v>9.0194795750000001</v>
      </c>
    </row>
    <row r="501" spans="1:3" x14ac:dyDescent="0.25">
      <c r="A501" s="184">
        <v>43850</v>
      </c>
      <c r="B501" s="167">
        <v>19</v>
      </c>
      <c r="C501" s="238">
        <v>9.1398827039999997</v>
      </c>
    </row>
    <row r="502" spans="1:3" x14ac:dyDescent="0.25">
      <c r="A502" s="184">
        <v>43850</v>
      </c>
      <c r="B502" s="167">
        <v>20</v>
      </c>
      <c r="C502" s="238">
        <v>9.3229008699999998</v>
      </c>
    </row>
    <row r="503" spans="1:3" x14ac:dyDescent="0.25">
      <c r="A503" s="184">
        <v>43850</v>
      </c>
      <c r="B503" s="167">
        <v>21</v>
      </c>
      <c r="C503" s="238">
        <v>9.3652312060000007</v>
      </c>
    </row>
    <row r="504" spans="1:3" x14ac:dyDescent="0.25">
      <c r="A504" s="184">
        <v>43850</v>
      </c>
      <c r="B504" s="167">
        <v>22</v>
      </c>
      <c r="C504" s="238">
        <v>9.2435398270000011</v>
      </c>
    </row>
    <row r="505" spans="1:3" x14ac:dyDescent="0.25">
      <c r="A505" s="184">
        <v>43850</v>
      </c>
      <c r="B505" s="167">
        <v>23</v>
      </c>
      <c r="C505" s="238">
        <v>9.23968071</v>
      </c>
    </row>
    <row r="506" spans="1:3" x14ac:dyDescent="0.25">
      <c r="A506" s="184">
        <v>43850</v>
      </c>
      <c r="B506" s="167">
        <v>24</v>
      </c>
      <c r="C506" s="238">
        <v>9.25283078</v>
      </c>
    </row>
    <row r="507" spans="1:3" x14ac:dyDescent="0.25">
      <c r="A507" s="184">
        <v>43851</v>
      </c>
      <c r="B507" s="167">
        <v>1</v>
      </c>
      <c r="C507" s="238">
        <v>8.8768295019999996</v>
      </c>
    </row>
    <row r="508" spans="1:3" x14ac:dyDescent="0.25">
      <c r="A508" s="184">
        <v>43851</v>
      </c>
      <c r="B508" s="167">
        <v>2</v>
      </c>
      <c r="C508" s="238">
        <v>8.7932724269999998</v>
      </c>
    </row>
    <row r="509" spans="1:3" x14ac:dyDescent="0.25">
      <c r="A509" s="184">
        <v>43851</v>
      </c>
      <c r="B509" s="167">
        <v>3</v>
      </c>
      <c r="C509" s="238">
        <v>8.6070095860000002</v>
      </c>
    </row>
    <row r="510" spans="1:3" x14ac:dyDescent="0.25">
      <c r="A510" s="184">
        <v>43851</v>
      </c>
      <c r="B510" s="167">
        <v>4</v>
      </c>
      <c r="C510" s="238">
        <v>8.439442047</v>
      </c>
    </row>
    <row r="511" spans="1:3" x14ac:dyDescent="0.25">
      <c r="A511" s="184">
        <v>43851</v>
      </c>
      <c r="B511" s="167">
        <v>5</v>
      </c>
      <c r="C511" s="238">
        <v>9.5059269959999995</v>
      </c>
    </row>
    <row r="512" spans="1:3" x14ac:dyDescent="0.25">
      <c r="A512" s="184">
        <v>43851</v>
      </c>
      <c r="B512" s="167">
        <v>6</v>
      </c>
      <c r="C512" s="238">
        <v>9.0211046800000005</v>
      </c>
    </row>
    <row r="513" spans="1:3" x14ac:dyDescent="0.25">
      <c r="A513" s="184">
        <v>43851</v>
      </c>
      <c r="B513" s="167">
        <v>7</v>
      </c>
      <c r="C513" s="238">
        <v>9.0693904760000006</v>
      </c>
    </row>
    <row r="514" spans="1:3" x14ac:dyDescent="0.25">
      <c r="A514" s="184">
        <v>43851</v>
      </c>
      <c r="B514" s="167">
        <v>8</v>
      </c>
      <c r="C514" s="238">
        <v>10.293078867</v>
      </c>
    </row>
    <row r="515" spans="1:3" x14ac:dyDescent="0.25">
      <c r="A515" s="184">
        <v>43851</v>
      </c>
      <c r="B515" s="167">
        <v>9</v>
      </c>
      <c r="C515" s="238">
        <v>10.316158494</v>
      </c>
    </row>
    <row r="516" spans="1:3" x14ac:dyDescent="0.25">
      <c r="A516" s="184">
        <v>43851</v>
      </c>
      <c r="B516" s="167">
        <v>10</v>
      </c>
      <c r="C516" s="238">
        <v>10.215887796000001</v>
      </c>
    </row>
    <row r="517" spans="1:3" x14ac:dyDescent="0.25">
      <c r="A517" s="184">
        <v>43851</v>
      </c>
      <c r="B517" s="167">
        <v>11</v>
      </c>
      <c r="C517" s="238">
        <v>11.533956283</v>
      </c>
    </row>
    <row r="518" spans="1:3" x14ac:dyDescent="0.25">
      <c r="A518" s="184">
        <v>43851</v>
      </c>
      <c r="B518" s="167">
        <v>12</v>
      </c>
      <c r="C518" s="238">
        <v>11.348708847999999</v>
      </c>
    </row>
    <row r="519" spans="1:3" x14ac:dyDescent="0.25">
      <c r="A519" s="184">
        <v>43851</v>
      </c>
      <c r="B519" s="167">
        <v>13</v>
      </c>
      <c r="C519" s="238">
        <v>11.457514393</v>
      </c>
    </row>
    <row r="520" spans="1:3" x14ac:dyDescent="0.25">
      <c r="A520" s="184">
        <v>43851</v>
      </c>
      <c r="B520" s="167">
        <v>14</v>
      </c>
      <c r="C520" s="238">
        <v>12.398178159999999</v>
      </c>
    </row>
    <row r="521" spans="1:3" x14ac:dyDescent="0.25">
      <c r="A521" s="184">
        <v>43851</v>
      </c>
      <c r="B521" s="167">
        <v>15</v>
      </c>
      <c r="C521" s="238">
        <v>12.815678311999999</v>
      </c>
    </row>
    <row r="522" spans="1:3" x14ac:dyDescent="0.25">
      <c r="A522" s="184">
        <v>43851</v>
      </c>
      <c r="B522" s="167">
        <v>16</v>
      </c>
      <c r="C522" s="238">
        <v>12.834759553</v>
      </c>
    </row>
    <row r="523" spans="1:3" x14ac:dyDescent="0.25">
      <c r="A523" s="184">
        <v>43851</v>
      </c>
      <c r="B523" s="167">
        <v>17</v>
      </c>
      <c r="C523" s="238">
        <v>11.312256252999999</v>
      </c>
    </row>
    <row r="524" spans="1:3" x14ac:dyDescent="0.25">
      <c r="A524" s="184">
        <v>43851</v>
      </c>
      <c r="B524" s="167">
        <v>18</v>
      </c>
      <c r="C524" s="238">
        <v>10.878834802</v>
      </c>
    </row>
    <row r="525" spans="1:3" x14ac:dyDescent="0.25">
      <c r="A525" s="184">
        <v>43851</v>
      </c>
      <c r="B525" s="167">
        <v>19</v>
      </c>
      <c r="C525" s="238">
        <v>10.475037269</v>
      </c>
    </row>
    <row r="526" spans="1:3" x14ac:dyDescent="0.25">
      <c r="A526" s="184">
        <v>43851</v>
      </c>
      <c r="B526" s="167">
        <v>20</v>
      </c>
      <c r="C526" s="238">
        <v>10.367803414000001</v>
      </c>
    </row>
    <row r="527" spans="1:3" x14ac:dyDescent="0.25">
      <c r="A527" s="184">
        <v>43851</v>
      </c>
      <c r="B527" s="167">
        <v>21</v>
      </c>
      <c r="C527" s="238">
        <v>10.350962939999999</v>
      </c>
    </row>
    <row r="528" spans="1:3" x14ac:dyDescent="0.25">
      <c r="A528" s="184">
        <v>43851</v>
      </c>
      <c r="B528" s="167">
        <v>22</v>
      </c>
      <c r="C528" s="238">
        <v>10.810971268999999</v>
      </c>
    </row>
    <row r="529" spans="1:3" x14ac:dyDescent="0.25">
      <c r="A529" s="184">
        <v>43851</v>
      </c>
      <c r="B529" s="167">
        <v>23</v>
      </c>
      <c r="C529" s="238">
        <v>10.400183374000001</v>
      </c>
    </row>
    <row r="530" spans="1:3" x14ac:dyDescent="0.25">
      <c r="A530" s="184">
        <v>43851</v>
      </c>
      <c r="B530" s="167">
        <v>24</v>
      </c>
      <c r="C530" s="238">
        <v>10.557572849</v>
      </c>
    </row>
    <row r="531" spans="1:3" x14ac:dyDescent="0.25">
      <c r="A531" s="184">
        <v>43852</v>
      </c>
      <c r="B531" s="167">
        <v>1</v>
      </c>
      <c r="C531" s="238">
        <v>10.376832686</v>
      </c>
    </row>
    <row r="532" spans="1:3" x14ac:dyDescent="0.25">
      <c r="A532" s="184">
        <v>43852</v>
      </c>
      <c r="B532" s="167">
        <v>2</v>
      </c>
      <c r="C532" s="238">
        <v>9.6778303579999996</v>
      </c>
    </row>
    <row r="533" spans="1:3" x14ac:dyDescent="0.25">
      <c r="A533" s="184">
        <v>43852</v>
      </c>
      <c r="B533" s="167">
        <v>3</v>
      </c>
      <c r="C533" s="238">
        <v>9.4276682740000002</v>
      </c>
    </row>
    <row r="534" spans="1:3" x14ac:dyDescent="0.25">
      <c r="A534" s="184">
        <v>43852</v>
      </c>
      <c r="B534" s="167">
        <v>4</v>
      </c>
      <c r="C534" s="238">
        <v>10.22759179</v>
      </c>
    </row>
    <row r="535" spans="1:3" x14ac:dyDescent="0.25">
      <c r="A535" s="184">
        <v>43852</v>
      </c>
      <c r="B535" s="167">
        <v>5</v>
      </c>
      <c r="C535" s="238">
        <v>10.629669287</v>
      </c>
    </row>
    <row r="536" spans="1:3" x14ac:dyDescent="0.25">
      <c r="A536" s="184">
        <v>43852</v>
      </c>
      <c r="B536" s="167">
        <v>6</v>
      </c>
      <c r="C536" s="238">
        <v>10.798159624</v>
      </c>
    </row>
    <row r="537" spans="1:3" x14ac:dyDescent="0.25">
      <c r="A537" s="184">
        <v>43852</v>
      </c>
      <c r="B537" s="167">
        <v>7</v>
      </c>
      <c r="C537" s="238">
        <v>10.813223333</v>
      </c>
    </row>
    <row r="538" spans="1:3" x14ac:dyDescent="0.25">
      <c r="A538" s="184">
        <v>43852</v>
      </c>
      <c r="B538" s="167">
        <v>8</v>
      </c>
      <c r="C538" s="238">
        <v>11.047579703</v>
      </c>
    </row>
    <row r="539" spans="1:3" x14ac:dyDescent="0.25">
      <c r="A539" s="184">
        <v>43852</v>
      </c>
      <c r="B539" s="167">
        <v>9</v>
      </c>
      <c r="C539" s="238">
        <v>11.387549635999999</v>
      </c>
    </row>
    <row r="540" spans="1:3" x14ac:dyDescent="0.25">
      <c r="A540" s="184">
        <v>43852</v>
      </c>
      <c r="B540" s="167">
        <v>10</v>
      </c>
      <c r="C540" s="238">
        <v>11.351422007</v>
      </c>
    </row>
    <row r="541" spans="1:3" x14ac:dyDescent="0.25">
      <c r="A541" s="184">
        <v>43852</v>
      </c>
      <c r="B541" s="167">
        <v>11</v>
      </c>
      <c r="C541" s="238">
        <v>11.278856816999999</v>
      </c>
    </row>
    <row r="542" spans="1:3" x14ac:dyDescent="0.25">
      <c r="A542" s="184">
        <v>43852</v>
      </c>
      <c r="B542" s="167">
        <v>12</v>
      </c>
      <c r="C542" s="238">
        <v>12.167107407</v>
      </c>
    </row>
    <row r="543" spans="1:3" x14ac:dyDescent="0.25">
      <c r="A543" s="184">
        <v>43852</v>
      </c>
      <c r="B543" s="167">
        <v>13</v>
      </c>
      <c r="C543" s="238">
        <v>12.922770846999999</v>
      </c>
    </row>
    <row r="544" spans="1:3" x14ac:dyDescent="0.25">
      <c r="A544" s="184">
        <v>43852</v>
      </c>
      <c r="B544" s="167">
        <v>14</v>
      </c>
      <c r="C544" s="238">
        <v>12.507421173999999</v>
      </c>
    </row>
    <row r="545" spans="1:3" x14ac:dyDescent="0.25">
      <c r="A545" s="184">
        <v>43852</v>
      </c>
      <c r="B545" s="167">
        <v>15</v>
      </c>
      <c r="C545" s="238">
        <v>12.323884494</v>
      </c>
    </row>
    <row r="546" spans="1:3" x14ac:dyDescent="0.25">
      <c r="A546" s="184">
        <v>43852</v>
      </c>
      <c r="B546" s="167">
        <v>16</v>
      </c>
      <c r="C546" s="238">
        <v>12.008473763</v>
      </c>
    </row>
    <row r="547" spans="1:3" x14ac:dyDescent="0.25">
      <c r="A547" s="184">
        <v>43852</v>
      </c>
      <c r="B547" s="167">
        <v>17</v>
      </c>
      <c r="C547" s="238">
        <v>11.847025426</v>
      </c>
    </row>
    <row r="548" spans="1:3" x14ac:dyDescent="0.25">
      <c r="A548" s="184">
        <v>43852</v>
      </c>
      <c r="B548" s="167">
        <v>18</v>
      </c>
      <c r="C548" s="238">
        <v>12.100157744000001</v>
      </c>
    </row>
    <row r="549" spans="1:3" x14ac:dyDescent="0.25">
      <c r="A549" s="184">
        <v>43852</v>
      </c>
      <c r="B549" s="167">
        <v>19</v>
      </c>
      <c r="C549" s="238">
        <v>11.863929717000001</v>
      </c>
    </row>
    <row r="550" spans="1:3" x14ac:dyDescent="0.25">
      <c r="A550" s="184">
        <v>43852</v>
      </c>
      <c r="B550" s="167">
        <v>20</v>
      </c>
      <c r="C550" s="238">
        <v>11.696141987000001</v>
      </c>
    </row>
    <row r="551" spans="1:3" x14ac:dyDescent="0.25">
      <c r="A551" s="184">
        <v>43852</v>
      </c>
      <c r="B551" s="167">
        <v>21</v>
      </c>
      <c r="C551" s="238">
        <v>10.913574155000001</v>
      </c>
    </row>
    <row r="552" spans="1:3" x14ac:dyDescent="0.25">
      <c r="A552" s="184">
        <v>43852</v>
      </c>
      <c r="B552" s="167">
        <v>22</v>
      </c>
      <c r="C552" s="238">
        <v>10.812617275000001</v>
      </c>
    </row>
    <row r="553" spans="1:3" x14ac:dyDescent="0.25">
      <c r="A553" s="184">
        <v>43852</v>
      </c>
      <c r="B553" s="167">
        <v>23</v>
      </c>
      <c r="C553" s="238">
        <v>11.020677637999999</v>
      </c>
    </row>
    <row r="554" spans="1:3" x14ac:dyDescent="0.25">
      <c r="A554" s="184">
        <v>43852</v>
      </c>
      <c r="B554" s="167">
        <v>24</v>
      </c>
      <c r="C554" s="238">
        <v>11.680275311999999</v>
      </c>
    </row>
    <row r="555" spans="1:3" x14ac:dyDescent="0.25">
      <c r="A555" s="184">
        <v>43853</v>
      </c>
      <c r="B555" s="167">
        <v>1</v>
      </c>
      <c r="C555" s="238">
        <v>11.399327475</v>
      </c>
    </row>
    <row r="556" spans="1:3" x14ac:dyDescent="0.25">
      <c r="A556" s="184">
        <v>43853</v>
      </c>
      <c r="B556" s="167">
        <v>2</v>
      </c>
      <c r="C556" s="238">
        <v>11.995582121</v>
      </c>
    </row>
    <row r="557" spans="1:3" x14ac:dyDescent="0.25">
      <c r="A557" s="184">
        <v>43853</v>
      </c>
      <c r="B557" s="167">
        <v>3</v>
      </c>
      <c r="C557" s="238">
        <v>12.195440868</v>
      </c>
    </row>
    <row r="558" spans="1:3" x14ac:dyDescent="0.25">
      <c r="A558" s="184">
        <v>43853</v>
      </c>
      <c r="B558" s="167">
        <v>4</v>
      </c>
      <c r="C558" s="238">
        <v>12.176518441000001</v>
      </c>
    </row>
    <row r="559" spans="1:3" x14ac:dyDescent="0.25">
      <c r="A559" s="184">
        <v>43853</v>
      </c>
      <c r="B559" s="167">
        <v>5</v>
      </c>
      <c r="C559" s="238">
        <v>12.217357745999999</v>
      </c>
    </row>
    <row r="560" spans="1:3" x14ac:dyDescent="0.25">
      <c r="A560" s="184">
        <v>43853</v>
      </c>
      <c r="B560" s="167">
        <v>6</v>
      </c>
      <c r="C560" s="238">
        <v>11.729331260999999</v>
      </c>
    </row>
    <row r="561" spans="1:3" x14ac:dyDescent="0.25">
      <c r="A561" s="184">
        <v>43853</v>
      </c>
      <c r="B561" s="167">
        <v>7</v>
      </c>
      <c r="C561" s="238">
        <v>12.397290427</v>
      </c>
    </row>
    <row r="562" spans="1:3" x14ac:dyDescent="0.25">
      <c r="A562" s="184">
        <v>43853</v>
      </c>
      <c r="B562" s="167">
        <v>8</v>
      </c>
      <c r="C562" s="238">
        <v>13.238502156000001</v>
      </c>
    </row>
    <row r="563" spans="1:3" x14ac:dyDescent="0.25">
      <c r="A563" s="184">
        <v>43853</v>
      </c>
      <c r="B563" s="167">
        <v>9</v>
      </c>
      <c r="C563" s="238">
        <v>13.295827908</v>
      </c>
    </row>
    <row r="564" spans="1:3" x14ac:dyDescent="0.25">
      <c r="A564" s="184">
        <v>43853</v>
      </c>
      <c r="B564" s="167">
        <v>10</v>
      </c>
      <c r="C564" s="238">
        <v>13.916895829</v>
      </c>
    </row>
    <row r="565" spans="1:3" x14ac:dyDescent="0.25">
      <c r="A565" s="184">
        <v>43853</v>
      </c>
      <c r="B565" s="167">
        <v>11</v>
      </c>
      <c r="C565" s="238">
        <v>14.388587525999998</v>
      </c>
    </row>
    <row r="566" spans="1:3" x14ac:dyDescent="0.25">
      <c r="A566" s="184">
        <v>43853</v>
      </c>
      <c r="B566" s="167">
        <v>12</v>
      </c>
      <c r="C566" s="238">
        <v>14.613070996000001</v>
      </c>
    </row>
    <row r="567" spans="1:3" x14ac:dyDescent="0.25">
      <c r="A567" s="184">
        <v>43853</v>
      </c>
      <c r="B567" s="167">
        <v>13</v>
      </c>
      <c r="C567" s="238">
        <v>14.83675189</v>
      </c>
    </row>
    <row r="568" spans="1:3" x14ac:dyDescent="0.25">
      <c r="A568" s="184">
        <v>43853</v>
      </c>
      <c r="B568" s="167">
        <v>14</v>
      </c>
      <c r="C568" s="238">
        <v>15.092200848000001</v>
      </c>
    </row>
    <row r="569" spans="1:3" x14ac:dyDescent="0.25">
      <c r="A569" s="184">
        <v>43853</v>
      </c>
      <c r="B569" s="167">
        <v>15</v>
      </c>
      <c r="C569" s="238">
        <v>15.897077338999999</v>
      </c>
    </row>
    <row r="570" spans="1:3" x14ac:dyDescent="0.25">
      <c r="A570" s="184">
        <v>43853</v>
      </c>
      <c r="B570" s="167">
        <v>16</v>
      </c>
      <c r="C570" s="238">
        <v>16.011882028999999</v>
      </c>
    </row>
    <row r="571" spans="1:3" x14ac:dyDescent="0.25">
      <c r="A571" s="184">
        <v>43853</v>
      </c>
      <c r="B571" s="167">
        <v>17</v>
      </c>
      <c r="C571" s="238">
        <v>15.692829229999999</v>
      </c>
    </row>
    <row r="572" spans="1:3" x14ac:dyDescent="0.25">
      <c r="A572" s="184">
        <v>43853</v>
      </c>
      <c r="B572" s="167">
        <v>18</v>
      </c>
      <c r="C572" s="238">
        <v>14.082433518</v>
      </c>
    </row>
    <row r="573" spans="1:3" x14ac:dyDescent="0.25">
      <c r="A573" s="184">
        <v>43853</v>
      </c>
      <c r="B573" s="167">
        <v>19</v>
      </c>
      <c r="C573" s="238">
        <v>14.506424172000001</v>
      </c>
    </row>
    <row r="574" spans="1:3" x14ac:dyDescent="0.25">
      <c r="A574" s="184">
        <v>43853</v>
      </c>
      <c r="B574" s="167">
        <v>20</v>
      </c>
      <c r="C574" s="238">
        <v>14.378237025000001</v>
      </c>
    </row>
    <row r="575" spans="1:3" x14ac:dyDescent="0.25">
      <c r="A575" s="184">
        <v>43853</v>
      </c>
      <c r="B575" s="167">
        <v>21</v>
      </c>
      <c r="C575" s="238">
        <v>13.588552973000001</v>
      </c>
    </row>
    <row r="576" spans="1:3" x14ac:dyDescent="0.25">
      <c r="A576" s="184">
        <v>43853</v>
      </c>
      <c r="B576" s="167">
        <v>22</v>
      </c>
      <c r="C576" s="238">
        <v>13.136324895</v>
      </c>
    </row>
    <row r="577" spans="1:3" x14ac:dyDescent="0.25">
      <c r="A577" s="184">
        <v>43853</v>
      </c>
      <c r="B577" s="167">
        <v>23</v>
      </c>
      <c r="C577" s="238">
        <v>12.716364213999999</v>
      </c>
    </row>
    <row r="578" spans="1:3" x14ac:dyDescent="0.25">
      <c r="A578" s="184">
        <v>43853</v>
      </c>
      <c r="B578" s="167">
        <v>24</v>
      </c>
      <c r="C578" s="238">
        <v>12.352451149</v>
      </c>
    </row>
    <row r="579" spans="1:3" x14ac:dyDescent="0.25">
      <c r="A579" s="184">
        <v>43854</v>
      </c>
      <c r="B579" s="167">
        <v>1</v>
      </c>
      <c r="C579" s="238">
        <v>12.935797129000001</v>
      </c>
    </row>
    <row r="580" spans="1:3" x14ac:dyDescent="0.25">
      <c r="A580" s="184">
        <v>43854</v>
      </c>
      <c r="B580" s="167">
        <v>2</v>
      </c>
      <c r="C580" s="238">
        <v>13.052783734</v>
      </c>
    </row>
    <row r="581" spans="1:3" x14ac:dyDescent="0.25">
      <c r="A581" s="184">
        <v>43854</v>
      </c>
      <c r="B581" s="167">
        <v>3</v>
      </c>
      <c r="C581" s="238">
        <v>12.527388516</v>
      </c>
    </row>
    <row r="582" spans="1:3" x14ac:dyDescent="0.25">
      <c r="A582" s="184">
        <v>43854</v>
      </c>
      <c r="B582" s="167">
        <v>4</v>
      </c>
      <c r="C582" s="238">
        <v>12.338881137</v>
      </c>
    </row>
    <row r="583" spans="1:3" x14ac:dyDescent="0.25">
      <c r="A583" s="184">
        <v>43854</v>
      </c>
      <c r="B583" s="167">
        <v>5</v>
      </c>
      <c r="C583" s="238">
        <v>12.863663638</v>
      </c>
    </row>
    <row r="584" spans="1:3" x14ac:dyDescent="0.25">
      <c r="A584" s="184">
        <v>43854</v>
      </c>
      <c r="B584" s="167">
        <v>6</v>
      </c>
      <c r="C584" s="238">
        <v>12.46569835</v>
      </c>
    </row>
    <row r="585" spans="1:3" x14ac:dyDescent="0.25">
      <c r="A585" s="184">
        <v>43854</v>
      </c>
      <c r="B585" s="167">
        <v>7</v>
      </c>
      <c r="C585" s="238">
        <v>12.957952859000001</v>
      </c>
    </row>
    <row r="586" spans="1:3" x14ac:dyDescent="0.25">
      <c r="A586" s="184">
        <v>43854</v>
      </c>
      <c r="B586" s="167">
        <v>8</v>
      </c>
      <c r="C586" s="238">
        <v>13.447188581000001</v>
      </c>
    </row>
    <row r="587" spans="1:3" x14ac:dyDescent="0.25">
      <c r="A587" s="184">
        <v>43854</v>
      </c>
      <c r="B587" s="167">
        <v>9</v>
      </c>
      <c r="C587" s="238">
        <v>13.640511279</v>
      </c>
    </row>
    <row r="588" spans="1:3" x14ac:dyDescent="0.25">
      <c r="A588" s="184">
        <v>43854</v>
      </c>
      <c r="B588" s="167">
        <v>10</v>
      </c>
      <c r="C588" s="238">
        <v>13.641274751000001</v>
      </c>
    </row>
    <row r="589" spans="1:3" x14ac:dyDescent="0.25">
      <c r="A589" s="184">
        <v>43854</v>
      </c>
      <c r="B589" s="167">
        <v>11</v>
      </c>
      <c r="C589" s="238">
        <v>13.348398379000001</v>
      </c>
    </row>
    <row r="590" spans="1:3" x14ac:dyDescent="0.25">
      <c r="A590" s="184">
        <v>43854</v>
      </c>
      <c r="B590" s="167">
        <v>12</v>
      </c>
      <c r="C590" s="238">
        <v>12.964972864</v>
      </c>
    </row>
    <row r="591" spans="1:3" x14ac:dyDescent="0.25">
      <c r="A591" s="184">
        <v>43854</v>
      </c>
      <c r="B591" s="167">
        <v>13</v>
      </c>
      <c r="C591" s="238">
        <v>13.120508195000001</v>
      </c>
    </row>
    <row r="592" spans="1:3" x14ac:dyDescent="0.25">
      <c r="A592" s="184">
        <v>43854</v>
      </c>
      <c r="B592" s="167">
        <v>14</v>
      </c>
      <c r="C592" s="238">
        <v>14.384312651</v>
      </c>
    </row>
    <row r="593" spans="1:3" x14ac:dyDescent="0.25">
      <c r="A593" s="184">
        <v>43854</v>
      </c>
      <c r="B593" s="167">
        <v>15</v>
      </c>
      <c r="C593" s="238">
        <v>14.419834023</v>
      </c>
    </row>
    <row r="594" spans="1:3" x14ac:dyDescent="0.25">
      <c r="A594" s="184">
        <v>43854</v>
      </c>
      <c r="B594" s="167">
        <v>16</v>
      </c>
      <c r="C594" s="238">
        <v>14.108668089</v>
      </c>
    </row>
    <row r="595" spans="1:3" x14ac:dyDescent="0.25">
      <c r="A595" s="184">
        <v>43854</v>
      </c>
      <c r="B595" s="167">
        <v>17</v>
      </c>
      <c r="C595" s="238">
        <v>13.631256665999999</v>
      </c>
    </row>
    <row r="596" spans="1:3" x14ac:dyDescent="0.25">
      <c r="A596" s="184">
        <v>43854</v>
      </c>
      <c r="B596" s="167">
        <v>18</v>
      </c>
      <c r="C596" s="238">
        <v>14.121826463</v>
      </c>
    </row>
    <row r="597" spans="1:3" x14ac:dyDescent="0.25">
      <c r="A597" s="184">
        <v>43854</v>
      </c>
      <c r="B597" s="167">
        <v>19</v>
      </c>
      <c r="C597" s="238">
        <v>14.190482081000001</v>
      </c>
    </row>
    <row r="598" spans="1:3" x14ac:dyDescent="0.25">
      <c r="A598" s="184">
        <v>43854</v>
      </c>
      <c r="B598" s="167">
        <v>20</v>
      </c>
      <c r="C598" s="238">
        <v>13.438779438999999</v>
      </c>
    </row>
    <row r="599" spans="1:3" x14ac:dyDescent="0.25">
      <c r="A599" s="184">
        <v>43854</v>
      </c>
      <c r="B599" s="167">
        <v>21</v>
      </c>
      <c r="C599" s="238">
        <v>13.17606584</v>
      </c>
    </row>
    <row r="600" spans="1:3" x14ac:dyDescent="0.25">
      <c r="A600" s="184">
        <v>43854</v>
      </c>
      <c r="B600" s="167">
        <v>22</v>
      </c>
      <c r="C600" s="238">
        <v>13.484123023</v>
      </c>
    </row>
    <row r="601" spans="1:3" x14ac:dyDescent="0.25">
      <c r="A601" s="184">
        <v>43854</v>
      </c>
      <c r="B601" s="167">
        <v>23</v>
      </c>
      <c r="C601" s="238">
        <v>12.708881627</v>
      </c>
    </row>
    <row r="602" spans="1:3" x14ac:dyDescent="0.25">
      <c r="A602" s="184">
        <v>43854</v>
      </c>
      <c r="B602" s="167">
        <v>24</v>
      </c>
      <c r="C602" s="238">
        <v>12.092465217999999</v>
      </c>
    </row>
    <row r="603" spans="1:3" x14ac:dyDescent="0.25">
      <c r="A603" s="184">
        <v>43855</v>
      </c>
      <c r="B603" s="167">
        <v>1</v>
      </c>
      <c r="C603" s="238">
        <v>12.281143841999999</v>
      </c>
    </row>
    <row r="604" spans="1:3" x14ac:dyDescent="0.25">
      <c r="A604" s="184">
        <v>43855</v>
      </c>
      <c r="B604" s="167">
        <v>2</v>
      </c>
      <c r="C604" s="238">
        <v>12.249453002000001</v>
      </c>
    </row>
    <row r="605" spans="1:3" x14ac:dyDescent="0.25">
      <c r="A605" s="184">
        <v>43855</v>
      </c>
      <c r="B605" s="167">
        <v>3</v>
      </c>
      <c r="C605" s="238">
        <v>11.917524069999999</v>
      </c>
    </row>
    <row r="606" spans="1:3" x14ac:dyDescent="0.25">
      <c r="A606" s="184">
        <v>43855</v>
      </c>
      <c r="B606" s="167">
        <v>4</v>
      </c>
      <c r="C606" s="238">
        <v>11.595284588</v>
      </c>
    </row>
    <row r="607" spans="1:3" x14ac:dyDescent="0.25">
      <c r="A607" s="184">
        <v>43855</v>
      </c>
      <c r="B607" s="167">
        <v>5</v>
      </c>
      <c r="C607" s="238">
        <v>11.890372159</v>
      </c>
    </row>
    <row r="608" spans="1:3" x14ac:dyDescent="0.25">
      <c r="A608" s="184">
        <v>43855</v>
      </c>
      <c r="B608" s="167">
        <v>6</v>
      </c>
      <c r="C608" s="238">
        <v>11.977502442999999</v>
      </c>
    </row>
    <row r="609" spans="1:3" x14ac:dyDescent="0.25">
      <c r="A609" s="184">
        <v>43855</v>
      </c>
      <c r="B609" s="167">
        <v>7</v>
      </c>
      <c r="C609" s="238">
        <v>11.548936685999999</v>
      </c>
    </row>
    <row r="610" spans="1:3" x14ac:dyDescent="0.25">
      <c r="A610" s="184">
        <v>43855</v>
      </c>
      <c r="B610" s="167">
        <v>8</v>
      </c>
      <c r="C610" s="238">
        <v>11.239693576000001</v>
      </c>
    </row>
    <row r="611" spans="1:3" x14ac:dyDescent="0.25">
      <c r="A611" s="184">
        <v>43855</v>
      </c>
      <c r="B611" s="167">
        <v>9</v>
      </c>
      <c r="C611" s="238">
        <v>11.00485791</v>
      </c>
    </row>
    <row r="612" spans="1:3" x14ac:dyDescent="0.25">
      <c r="A612" s="184">
        <v>43855</v>
      </c>
      <c r="B612" s="167">
        <v>10</v>
      </c>
      <c r="C612" s="238">
        <v>11.094712585</v>
      </c>
    </row>
    <row r="613" spans="1:3" x14ac:dyDescent="0.25">
      <c r="A613" s="184">
        <v>43855</v>
      </c>
      <c r="B613" s="167">
        <v>11</v>
      </c>
      <c r="C613" s="238">
        <v>11.360128133</v>
      </c>
    </row>
    <row r="614" spans="1:3" x14ac:dyDescent="0.25">
      <c r="A614" s="184">
        <v>43855</v>
      </c>
      <c r="B614" s="167">
        <v>12</v>
      </c>
      <c r="C614" s="238">
        <v>11.359754299</v>
      </c>
    </row>
    <row r="615" spans="1:3" x14ac:dyDescent="0.25">
      <c r="A615" s="184">
        <v>43855</v>
      </c>
      <c r="B615" s="167">
        <v>13</v>
      </c>
      <c r="C615" s="238">
        <v>10.660074100999999</v>
      </c>
    </row>
    <row r="616" spans="1:3" x14ac:dyDescent="0.25">
      <c r="A616" s="184">
        <v>43855</v>
      </c>
      <c r="B616" s="167">
        <v>14</v>
      </c>
      <c r="C616" s="238">
        <v>11.305460913000001</v>
      </c>
    </row>
    <row r="617" spans="1:3" x14ac:dyDescent="0.25">
      <c r="A617" s="184">
        <v>43855</v>
      </c>
      <c r="B617" s="167">
        <v>15</v>
      </c>
      <c r="C617" s="238">
        <v>11.447949642999999</v>
      </c>
    </row>
    <row r="618" spans="1:3" x14ac:dyDescent="0.25">
      <c r="A618" s="184">
        <v>43855</v>
      </c>
      <c r="B618" s="167">
        <v>16</v>
      </c>
      <c r="C618" s="238">
        <v>11.175334333</v>
      </c>
    </row>
    <row r="619" spans="1:3" x14ac:dyDescent="0.25">
      <c r="A619" s="184">
        <v>43855</v>
      </c>
      <c r="B619" s="167">
        <v>17</v>
      </c>
      <c r="C619" s="238">
        <v>11.385213648999999</v>
      </c>
    </row>
    <row r="620" spans="1:3" x14ac:dyDescent="0.25">
      <c r="A620" s="184">
        <v>43855</v>
      </c>
      <c r="B620" s="167">
        <v>18</v>
      </c>
      <c r="C620" s="238">
        <v>10.296991263000001</v>
      </c>
    </row>
    <row r="621" spans="1:3" x14ac:dyDescent="0.25">
      <c r="A621" s="184">
        <v>43855</v>
      </c>
      <c r="B621" s="167">
        <v>19</v>
      </c>
      <c r="C621" s="238">
        <v>9.9214495590000009</v>
      </c>
    </row>
    <row r="622" spans="1:3" x14ac:dyDescent="0.25">
      <c r="A622" s="184">
        <v>43855</v>
      </c>
      <c r="B622" s="167">
        <v>20</v>
      </c>
      <c r="C622" s="238">
        <v>10.791162085</v>
      </c>
    </row>
    <row r="623" spans="1:3" x14ac:dyDescent="0.25">
      <c r="A623" s="184">
        <v>43855</v>
      </c>
      <c r="B623" s="167">
        <v>21</v>
      </c>
      <c r="C623" s="238">
        <v>11.839043804000001</v>
      </c>
    </row>
    <row r="624" spans="1:3" x14ac:dyDescent="0.25">
      <c r="A624" s="184">
        <v>43855</v>
      </c>
      <c r="B624" s="167">
        <v>22</v>
      </c>
      <c r="C624" s="238">
        <v>12.590580598000001</v>
      </c>
    </row>
    <row r="625" spans="1:3" x14ac:dyDescent="0.25">
      <c r="A625" s="184">
        <v>43855</v>
      </c>
      <c r="B625" s="167">
        <v>23</v>
      </c>
      <c r="C625" s="238">
        <v>12.259833688000001</v>
      </c>
    </row>
    <row r="626" spans="1:3" x14ac:dyDescent="0.25">
      <c r="A626" s="184">
        <v>43855</v>
      </c>
      <c r="B626" s="167">
        <v>24</v>
      </c>
      <c r="C626" s="238">
        <v>12.371390065</v>
      </c>
    </row>
    <row r="627" spans="1:3" x14ac:dyDescent="0.25">
      <c r="A627" s="184">
        <v>43856</v>
      </c>
      <c r="B627" s="167">
        <v>1</v>
      </c>
      <c r="C627" s="238">
        <v>12.213020947999999</v>
      </c>
    </row>
    <row r="628" spans="1:3" x14ac:dyDescent="0.25">
      <c r="A628" s="184">
        <v>43856</v>
      </c>
      <c r="B628" s="167">
        <v>2</v>
      </c>
      <c r="C628" s="238">
        <v>11.704504230000001</v>
      </c>
    </row>
    <row r="629" spans="1:3" x14ac:dyDescent="0.25">
      <c r="A629" s="184">
        <v>43856</v>
      </c>
      <c r="B629" s="167">
        <v>3</v>
      </c>
      <c r="C629" s="238">
        <v>10.561997386</v>
      </c>
    </row>
    <row r="630" spans="1:3" x14ac:dyDescent="0.25">
      <c r="A630" s="184">
        <v>43856</v>
      </c>
      <c r="B630" s="167">
        <v>4</v>
      </c>
      <c r="C630" s="238">
        <v>10.107537612</v>
      </c>
    </row>
    <row r="631" spans="1:3" x14ac:dyDescent="0.25">
      <c r="A631" s="184">
        <v>43856</v>
      </c>
      <c r="B631" s="167">
        <v>5</v>
      </c>
      <c r="C631" s="238">
        <v>9.9777240630000001</v>
      </c>
    </row>
    <row r="632" spans="1:3" x14ac:dyDescent="0.25">
      <c r="A632" s="184">
        <v>43856</v>
      </c>
      <c r="B632" s="167">
        <v>6</v>
      </c>
      <c r="C632" s="238">
        <v>10.130260977000001</v>
      </c>
    </row>
    <row r="633" spans="1:3" x14ac:dyDescent="0.25">
      <c r="A633" s="184">
        <v>43856</v>
      </c>
      <c r="B633" s="167">
        <v>7</v>
      </c>
      <c r="C633" s="238">
        <v>10.545685327999999</v>
      </c>
    </row>
    <row r="634" spans="1:3" x14ac:dyDescent="0.25">
      <c r="A634" s="184">
        <v>43856</v>
      </c>
      <c r="B634" s="167">
        <v>8</v>
      </c>
      <c r="C634" s="238">
        <v>10.529491723</v>
      </c>
    </row>
    <row r="635" spans="1:3" x14ac:dyDescent="0.25">
      <c r="A635" s="184">
        <v>43856</v>
      </c>
      <c r="B635" s="167">
        <v>9</v>
      </c>
      <c r="C635" s="238">
        <v>10.045478235000001</v>
      </c>
    </row>
    <row r="636" spans="1:3" x14ac:dyDescent="0.25">
      <c r="A636" s="184">
        <v>43856</v>
      </c>
      <c r="B636" s="167">
        <v>10</v>
      </c>
      <c r="C636" s="238">
        <v>9.7895863030000001</v>
      </c>
    </row>
    <row r="637" spans="1:3" x14ac:dyDescent="0.25">
      <c r="A637" s="184">
        <v>43856</v>
      </c>
      <c r="B637" s="167">
        <v>11</v>
      </c>
      <c r="C637" s="238">
        <v>9.8067684260000014</v>
      </c>
    </row>
    <row r="638" spans="1:3" x14ac:dyDescent="0.25">
      <c r="A638" s="184">
        <v>43856</v>
      </c>
      <c r="B638" s="167">
        <v>12</v>
      </c>
      <c r="C638" s="238">
        <v>9.5002630090000011</v>
      </c>
    </row>
    <row r="639" spans="1:3" x14ac:dyDescent="0.25">
      <c r="A639" s="184">
        <v>43856</v>
      </c>
      <c r="B639" s="167">
        <v>13</v>
      </c>
      <c r="C639" s="238">
        <v>10.251828229000001</v>
      </c>
    </row>
    <row r="640" spans="1:3" x14ac:dyDescent="0.25">
      <c r="A640" s="184">
        <v>43856</v>
      </c>
      <c r="B640" s="167">
        <v>14</v>
      </c>
      <c r="C640" s="238">
        <v>9.9940939409999991</v>
      </c>
    </row>
    <row r="641" spans="1:3" x14ac:dyDescent="0.25">
      <c r="A641" s="184">
        <v>43856</v>
      </c>
      <c r="B641" s="167">
        <v>15</v>
      </c>
      <c r="C641" s="238">
        <v>10.336102319</v>
      </c>
    </row>
    <row r="642" spans="1:3" x14ac:dyDescent="0.25">
      <c r="A642" s="184">
        <v>43856</v>
      </c>
      <c r="B642" s="167">
        <v>16</v>
      </c>
      <c r="C642" s="238">
        <v>10.354901676999999</v>
      </c>
    </row>
    <row r="643" spans="1:3" x14ac:dyDescent="0.25">
      <c r="A643" s="184">
        <v>43856</v>
      </c>
      <c r="B643" s="167">
        <v>17</v>
      </c>
      <c r="C643" s="238">
        <v>10.258590272999999</v>
      </c>
    </row>
    <row r="644" spans="1:3" x14ac:dyDescent="0.25">
      <c r="A644" s="184">
        <v>43856</v>
      </c>
      <c r="B644" s="167">
        <v>18</v>
      </c>
      <c r="C644" s="238">
        <v>10.520011176000001</v>
      </c>
    </row>
    <row r="645" spans="1:3" x14ac:dyDescent="0.25">
      <c r="A645" s="184">
        <v>43856</v>
      </c>
      <c r="B645" s="167">
        <v>19</v>
      </c>
      <c r="C645" s="238">
        <v>10.928496493000001</v>
      </c>
    </row>
    <row r="646" spans="1:3" x14ac:dyDescent="0.25">
      <c r="A646" s="184">
        <v>43856</v>
      </c>
      <c r="B646" s="167">
        <v>20</v>
      </c>
      <c r="C646" s="238">
        <v>10.942772119999999</v>
      </c>
    </row>
    <row r="647" spans="1:3" x14ac:dyDescent="0.25">
      <c r="A647" s="184">
        <v>43856</v>
      </c>
      <c r="B647" s="167">
        <v>21</v>
      </c>
      <c r="C647" s="238">
        <v>10.696121080999999</v>
      </c>
    </row>
    <row r="648" spans="1:3" x14ac:dyDescent="0.25">
      <c r="A648" s="184">
        <v>43856</v>
      </c>
      <c r="B648" s="167">
        <v>22</v>
      </c>
      <c r="C648" s="238">
        <v>10.932027830999999</v>
      </c>
    </row>
    <row r="649" spans="1:3" x14ac:dyDescent="0.25">
      <c r="A649" s="184">
        <v>43856</v>
      </c>
      <c r="B649" s="167">
        <v>23</v>
      </c>
      <c r="C649" s="238">
        <v>10.843376910000002</v>
      </c>
    </row>
    <row r="650" spans="1:3" x14ac:dyDescent="0.25">
      <c r="A650" s="184">
        <v>43856</v>
      </c>
      <c r="B650" s="167">
        <v>24</v>
      </c>
      <c r="C650" s="238">
        <v>11.237071884000001</v>
      </c>
    </row>
    <row r="651" spans="1:3" x14ac:dyDescent="0.25">
      <c r="A651" s="184">
        <v>43857</v>
      </c>
      <c r="B651" s="167">
        <v>1</v>
      </c>
      <c r="C651" s="238">
        <v>11.505476577</v>
      </c>
    </row>
    <row r="652" spans="1:3" x14ac:dyDescent="0.25">
      <c r="A652" s="184">
        <v>43857</v>
      </c>
      <c r="B652" s="167">
        <v>2</v>
      </c>
      <c r="C652" s="238">
        <v>10.268019102</v>
      </c>
    </row>
    <row r="653" spans="1:3" x14ac:dyDescent="0.25">
      <c r="A653" s="184">
        <v>43857</v>
      </c>
      <c r="B653" s="167">
        <v>3</v>
      </c>
      <c r="C653" s="238">
        <v>10.132434002</v>
      </c>
    </row>
    <row r="654" spans="1:3" x14ac:dyDescent="0.25">
      <c r="A654" s="184">
        <v>43857</v>
      </c>
      <c r="B654" s="167">
        <v>4</v>
      </c>
      <c r="C654" s="238">
        <v>9.6740223360000002</v>
      </c>
    </row>
    <row r="655" spans="1:3" x14ac:dyDescent="0.25">
      <c r="A655" s="184">
        <v>43857</v>
      </c>
      <c r="B655" s="167">
        <v>5</v>
      </c>
      <c r="C655" s="238">
        <v>9.7687779769999992</v>
      </c>
    </row>
    <row r="656" spans="1:3" x14ac:dyDescent="0.25">
      <c r="A656" s="184">
        <v>43857</v>
      </c>
      <c r="B656" s="167">
        <v>6</v>
      </c>
      <c r="C656" s="238">
        <v>10.124310745000001</v>
      </c>
    </row>
    <row r="657" spans="1:3" x14ac:dyDescent="0.25">
      <c r="A657" s="184">
        <v>43857</v>
      </c>
      <c r="B657" s="167">
        <v>7</v>
      </c>
      <c r="C657" s="238">
        <v>9.2493254149999995</v>
      </c>
    </row>
    <row r="658" spans="1:3" x14ac:dyDescent="0.25">
      <c r="A658" s="184">
        <v>43857</v>
      </c>
      <c r="B658" s="167">
        <v>8</v>
      </c>
      <c r="C658" s="238">
        <v>11.040440204000001</v>
      </c>
    </row>
    <row r="659" spans="1:3" x14ac:dyDescent="0.25">
      <c r="A659" s="184">
        <v>43857</v>
      </c>
      <c r="B659" s="167">
        <v>9</v>
      </c>
      <c r="C659" s="238">
        <v>11.498979317</v>
      </c>
    </row>
    <row r="660" spans="1:3" x14ac:dyDescent="0.25">
      <c r="A660" s="184">
        <v>43857</v>
      </c>
      <c r="B660" s="167">
        <v>10</v>
      </c>
      <c r="C660" s="238">
        <v>11.475232332999999</v>
      </c>
    </row>
    <row r="661" spans="1:3" x14ac:dyDescent="0.25">
      <c r="A661" s="184">
        <v>43857</v>
      </c>
      <c r="B661" s="167">
        <v>11</v>
      </c>
      <c r="C661" s="238">
        <v>11.499639629999999</v>
      </c>
    </row>
    <row r="662" spans="1:3" x14ac:dyDescent="0.25">
      <c r="A662" s="184">
        <v>43857</v>
      </c>
      <c r="B662" s="167">
        <v>12</v>
      </c>
      <c r="C662" s="238">
        <v>11.293055948999999</v>
      </c>
    </row>
    <row r="663" spans="1:3" x14ac:dyDescent="0.25">
      <c r="A663" s="184">
        <v>43857</v>
      </c>
      <c r="B663" s="167">
        <v>13</v>
      </c>
      <c r="C663" s="238">
        <v>11.424730643</v>
      </c>
    </row>
    <row r="664" spans="1:3" x14ac:dyDescent="0.25">
      <c r="A664" s="184">
        <v>43857</v>
      </c>
      <c r="B664" s="167">
        <v>14</v>
      </c>
      <c r="C664" s="238">
        <v>12.200526022</v>
      </c>
    </row>
    <row r="665" spans="1:3" x14ac:dyDescent="0.25">
      <c r="A665" s="184">
        <v>43857</v>
      </c>
      <c r="B665" s="167">
        <v>15</v>
      </c>
      <c r="C665" s="238">
        <v>12.362204698999999</v>
      </c>
    </row>
    <row r="666" spans="1:3" x14ac:dyDescent="0.25">
      <c r="A666" s="184">
        <v>43857</v>
      </c>
      <c r="B666" s="167">
        <v>16</v>
      </c>
      <c r="C666" s="238">
        <v>11.627744606</v>
      </c>
    </row>
    <row r="667" spans="1:3" x14ac:dyDescent="0.25">
      <c r="A667" s="184">
        <v>43857</v>
      </c>
      <c r="B667" s="167">
        <v>17</v>
      </c>
      <c r="C667" s="238">
        <v>10.584260039999998</v>
      </c>
    </row>
    <row r="668" spans="1:3" x14ac:dyDescent="0.25">
      <c r="A668" s="184">
        <v>43857</v>
      </c>
      <c r="B668" s="167">
        <v>18</v>
      </c>
      <c r="C668" s="238">
        <v>10.512764861999999</v>
      </c>
    </row>
    <row r="669" spans="1:3" x14ac:dyDescent="0.25">
      <c r="A669" s="184">
        <v>43857</v>
      </c>
      <c r="B669" s="167">
        <v>19</v>
      </c>
      <c r="C669" s="238">
        <v>10.480157606000001</v>
      </c>
    </row>
    <row r="670" spans="1:3" x14ac:dyDescent="0.25">
      <c r="A670" s="184">
        <v>43857</v>
      </c>
      <c r="B670" s="167">
        <v>20</v>
      </c>
      <c r="C670" s="238">
        <v>10.841776634</v>
      </c>
    </row>
    <row r="671" spans="1:3" x14ac:dyDescent="0.25">
      <c r="A671" s="184">
        <v>43857</v>
      </c>
      <c r="B671" s="167">
        <v>21</v>
      </c>
      <c r="C671" s="238">
        <v>10.877972559</v>
      </c>
    </row>
    <row r="672" spans="1:3" x14ac:dyDescent="0.25">
      <c r="A672" s="184">
        <v>43857</v>
      </c>
      <c r="B672" s="167">
        <v>22</v>
      </c>
      <c r="C672" s="238">
        <v>11.469159741</v>
      </c>
    </row>
    <row r="673" spans="1:3" x14ac:dyDescent="0.25">
      <c r="A673" s="184">
        <v>43857</v>
      </c>
      <c r="B673" s="167">
        <v>23</v>
      </c>
      <c r="C673" s="238">
        <v>11.380182639000001</v>
      </c>
    </row>
    <row r="674" spans="1:3" x14ac:dyDescent="0.25">
      <c r="A674" s="184">
        <v>43857</v>
      </c>
      <c r="B674" s="167">
        <v>24</v>
      </c>
      <c r="C674" s="238">
        <v>11.405480735999999</v>
      </c>
    </row>
    <row r="675" spans="1:3" x14ac:dyDescent="0.25">
      <c r="A675" s="184">
        <v>43858</v>
      </c>
      <c r="B675" s="167">
        <v>1</v>
      </c>
      <c r="C675" s="238">
        <v>10.421386339000001</v>
      </c>
    </row>
    <row r="676" spans="1:3" x14ac:dyDescent="0.25">
      <c r="A676" s="184">
        <v>43858</v>
      </c>
      <c r="B676" s="167">
        <v>2</v>
      </c>
      <c r="C676" s="238">
        <v>9.9448480189999984</v>
      </c>
    </row>
    <row r="677" spans="1:3" x14ac:dyDescent="0.25">
      <c r="A677" s="184">
        <v>43858</v>
      </c>
      <c r="B677" s="167">
        <v>3</v>
      </c>
      <c r="C677" s="238">
        <v>10.534416217</v>
      </c>
    </row>
    <row r="678" spans="1:3" x14ac:dyDescent="0.25">
      <c r="A678" s="184">
        <v>43858</v>
      </c>
      <c r="B678" s="167">
        <v>4</v>
      </c>
      <c r="C678" s="238">
        <v>10.690910139</v>
      </c>
    </row>
    <row r="679" spans="1:3" x14ac:dyDescent="0.25">
      <c r="A679" s="184">
        <v>43858</v>
      </c>
      <c r="B679" s="167">
        <v>5</v>
      </c>
      <c r="C679" s="238">
        <v>10.671998498999999</v>
      </c>
    </row>
    <row r="680" spans="1:3" x14ac:dyDescent="0.25">
      <c r="A680" s="184">
        <v>43858</v>
      </c>
      <c r="B680" s="167">
        <v>6</v>
      </c>
      <c r="C680" s="238">
        <v>10.932099377</v>
      </c>
    </row>
    <row r="681" spans="1:3" x14ac:dyDescent="0.25">
      <c r="A681" s="184">
        <v>43858</v>
      </c>
      <c r="B681" s="167">
        <v>7</v>
      </c>
      <c r="C681" s="238">
        <v>11.558229257000001</v>
      </c>
    </row>
    <row r="682" spans="1:3" x14ac:dyDescent="0.25">
      <c r="A682" s="184">
        <v>43858</v>
      </c>
      <c r="B682" s="167">
        <v>8</v>
      </c>
      <c r="C682" s="238">
        <v>11.845737022</v>
      </c>
    </row>
    <row r="683" spans="1:3" x14ac:dyDescent="0.25">
      <c r="A683" s="184">
        <v>43858</v>
      </c>
      <c r="B683" s="167">
        <v>9</v>
      </c>
      <c r="C683" s="238">
        <v>12.717547130000002</v>
      </c>
    </row>
    <row r="684" spans="1:3" x14ac:dyDescent="0.25">
      <c r="A684" s="184">
        <v>43858</v>
      </c>
      <c r="B684" s="167">
        <v>10</v>
      </c>
      <c r="C684" s="238">
        <v>13.195246109999999</v>
      </c>
    </row>
    <row r="685" spans="1:3" x14ac:dyDescent="0.25">
      <c r="A685" s="184">
        <v>43858</v>
      </c>
      <c r="B685" s="167">
        <v>11</v>
      </c>
      <c r="C685" s="238">
        <v>12.97856013</v>
      </c>
    </row>
    <row r="686" spans="1:3" x14ac:dyDescent="0.25">
      <c r="A686" s="184">
        <v>43858</v>
      </c>
      <c r="B686" s="167">
        <v>12</v>
      </c>
      <c r="C686" s="238">
        <v>12.665029858</v>
      </c>
    </row>
    <row r="687" spans="1:3" x14ac:dyDescent="0.25">
      <c r="A687" s="184">
        <v>43858</v>
      </c>
      <c r="B687" s="167">
        <v>13</v>
      </c>
      <c r="C687" s="238">
        <v>12.246117321</v>
      </c>
    </row>
    <row r="688" spans="1:3" x14ac:dyDescent="0.25">
      <c r="A688" s="184">
        <v>43858</v>
      </c>
      <c r="B688" s="167">
        <v>14</v>
      </c>
      <c r="C688" s="238">
        <v>11.800889633999999</v>
      </c>
    </row>
    <row r="689" spans="1:3" x14ac:dyDescent="0.25">
      <c r="A689" s="184">
        <v>43858</v>
      </c>
      <c r="B689" s="167">
        <v>15</v>
      </c>
      <c r="C689" s="238">
        <v>12.308162782</v>
      </c>
    </row>
    <row r="690" spans="1:3" x14ac:dyDescent="0.25">
      <c r="A690" s="184">
        <v>43858</v>
      </c>
      <c r="B690" s="167">
        <v>16</v>
      </c>
      <c r="C690" s="238">
        <v>11.965876313000001</v>
      </c>
    </row>
    <row r="691" spans="1:3" x14ac:dyDescent="0.25">
      <c r="A691" s="184">
        <v>43858</v>
      </c>
      <c r="B691" s="167">
        <v>17</v>
      </c>
      <c r="C691" s="238">
        <v>11.374910460999999</v>
      </c>
    </row>
    <row r="692" spans="1:3" x14ac:dyDescent="0.25">
      <c r="A692" s="184">
        <v>43858</v>
      </c>
      <c r="B692" s="167">
        <v>18</v>
      </c>
      <c r="C692" s="238">
        <v>10.958383283</v>
      </c>
    </row>
    <row r="693" spans="1:3" x14ac:dyDescent="0.25">
      <c r="A693" s="184">
        <v>43858</v>
      </c>
      <c r="B693" s="167">
        <v>19</v>
      </c>
      <c r="C693" s="238">
        <v>10.422576132</v>
      </c>
    </row>
    <row r="694" spans="1:3" x14ac:dyDescent="0.25">
      <c r="A694" s="184">
        <v>43858</v>
      </c>
      <c r="B694" s="167">
        <v>20</v>
      </c>
      <c r="C694" s="238">
        <v>10.683081199</v>
      </c>
    </row>
    <row r="695" spans="1:3" x14ac:dyDescent="0.25">
      <c r="A695" s="184">
        <v>43858</v>
      </c>
      <c r="B695" s="167">
        <v>21</v>
      </c>
      <c r="C695" s="238">
        <v>10.774394961</v>
      </c>
    </row>
    <row r="696" spans="1:3" x14ac:dyDescent="0.25">
      <c r="A696" s="184">
        <v>43858</v>
      </c>
      <c r="B696" s="167">
        <v>22</v>
      </c>
      <c r="C696" s="238">
        <v>11.771525627999999</v>
      </c>
    </row>
    <row r="697" spans="1:3" x14ac:dyDescent="0.25">
      <c r="A697" s="184">
        <v>43858</v>
      </c>
      <c r="B697" s="167">
        <v>23</v>
      </c>
      <c r="C697" s="238">
        <v>11.116489361999999</v>
      </c>
    </row>
    <row r="698" spans="1:3" x14ac:dyDescent="0.25">
      <c r="A698" s="184">
        <v>43858</v>
      </c>
      <c r="B698" s="167">
        <v>24</v>
      </c>
      <c r="C698" s="238">
        <v>10.944552866</v>
      </c>
    </row>
    <row r="699" spans="1:3" x14ac:dyDescent="0.25">
      <c r="A699" s="184">
        <v>43859</v>
      </c>
      <c r="B699" s="167">
        <v>1</v>
      </c>
      <c r="C699" s="238">
        <v>10.775565311000001</v>
      </c>
    </row>
    <row r="700" spans="1:3" x14ac:dyDescent="0.25">
      <c r="A700" s="184">
        <v>43859</v>
      </c>
      <c r="B700" s="167">
        <v>2</v>
      </c>
      <c r="C700" s="238">
        <v>10.600823499000001</v>
      </c>
    </row>
    <row r="701" spans="1:3" x14ac:dyDescent="0.25">
      <c r="A701" s="184">
        <v>43859</v>
      </c>
      <c r="B701" s="167">
        <v>3</v>
      </c>
      <c r="C701" s="238">
        <v>9.7049689899999994</v>
      </c>
    </row>
    <row r="702" spans="1:3" x14ac:dyDescent="0.25">
      <c r="A702" s="184">
        <v>43859</v>
      </c>
      <c r="B702" s="167">
        <v>4</v>
      </c>
      <c r="C702" s="238">
        <v>9.1428915890000013</v>
      </c>
    </row>
    <row r="703" spans="1:3" x14ac:dyDescent="0.25">
      <c r="A703" s="184">
        <v>43859</v>
      </c>
      <c r="B703" s="167">
        <v>5</v>
      </c>
      <c r="C703" s="238">
        <v>8.7810114730000013</v>
      </c>
    </row>
    <row r="704" spans="1:3" x14ac:dyDescent="0.25">
      <c r="A704" s="184">
        <v>43859</v>
      </c>
      <c r="B704" s="167">
        <v>6</v>
      </c>
      <c r="C704" s="238">
        <v>8.5372296590000012</v>
      </c>
    </row>
    <row r="705" spans="1:3" x14ac:dyDescent="0.25">
      <c r="A705" s="184">
        <v>43859</v>
      </c>
      <c r="B705" s="167">
        <v>7</v>
      </c>
      <c r="C705" s="238">
        <v>8.8806397350000008</v>
      </c>
    </row>
    <row r="706" spans="1:3" x14ac:dyDescent="0.25">
      <c r="A706" s="184">
        <v>43859</v>
      </c>
      <c r="B706" s="167">
        <v>8</v>
      </c>
      <c r="C706" s="238">
        <v>9.544844080999999</v>
      </c>
    </row>
    <row r="707" spans="1:3" x14ac:dyDescent="0.25">
      <c r="A707" s="184">
        <v>43859</v>
      </c>
      <c r="B707" s="167">
        <v>9</v>
      </c>
      <c r="C707" s="238">
        <v>10.571620745000001</v>
      </c>
    </row>
    <row r="708" spans="1:3" x14ac:dyDescent="0.25">
      <c r="A708" s="184">
        <v>43859</v>
      </c>
      <c r="B708" s="167">
        <v>10</v>
      </c>
      <c r="C708" s="238">
        <v>11.532736610000001</v>
      </c>
    </row>
    <row r="709" spans="1:3" x14ac:dyDescent="0.25">
      <c r="A709" s="184">
        <v>43859</v>
      </c>
      <c r="B709" s="167">
        <v>11</v>
      </c>
      <c r="C709" s="238">
        <v>11.605843326</v>
      </c>
    </row>
    <row r="710" spans="1:3" x14ac:dyDescent="0.25">
      <c r="A710" s="184">
        <v>43859</v>
      </c>
      <c r="B710" s="167">
        <v>12</v>
      </c>
      <c r="C710" s="238">
        <v>11.374264618</v>
      </c>
    </row>
    <row r="711" spans="1:3" x14ac:dyDescent="0.25">
      <c r="A711" s="184">
        <v>43859</v>
      </c>
      <c r="B711" s="167">
        <v>13</v>
      </c>
      <c r="C711" s="238">
        <v>11.337008465</v>
      </c>
    </row>
    <row r="712" spans="1:3" x14ac:dyDescent="0.25">
      <c r="A712" s="184">
        <v>43859</v>
      </c>
      <c r="B712" s="167">
        <v>14</v>
      </c>
      <c r="C712" s="238">
        <v>11.990574811</v>
      </c>
    </row>
    <row r="713" spans="1:3" x14ac:dyDescent="0.25">
      <c r="A713" s="184">
        <v>43859</v>
      </c>
      <c r="B713" s="167">
        <v>15</v>
      </c>
      <c r="C713" s="238">
        <v>12.752900402</v>
      </c>
    </row>
    <row r="714" spans="1:3" x14ac:dyDescent="0.25">
      <c r="A714" s="184">
        <v>43859</v>
      </c>
      <c r="B714" s="167">
        <v>16</v>
      </c>
      <c r="C714" s="238">
        <v>12.378232131999999</v>
      </c>
    </row>
    <row r="715" spans="1:3" x14ac:dyDescent="0.25">
      <c r="A715" s="184">
        <v>43859</v>
      </c>
      <c r="B715" s="167">
        <v>17</v>
      </c>
      <c r="C715" s="238">
        <v>11.322273679</v>
      </c>
    </row>
    <row r="716" spans="1:3" x14ac:dyDescent="0.25">
      <c r="A716" s="184">
        <v>43859</v>
      </c>
      <c r="B716" s="167">
        <v>18</v>
      </c>
      <c r="C716" s="238">
        <v>11.441683407000001</v>
      </c>
    </row>
    <row r="717" spans="1:3" x14ac:dyDescent="0.25">
      <c r="A717" s="184">
        <v>43859</v>
      </c>
      <c r="B717" s="167">
        <v>19</v>
      </c>
      <c r="C717" s="238">
        <v>11.239773703999999</v>
      </c>
    </row>
    <row r="718" spans="1:3" x14ac:dyDescent="0.25">
      <c r="A718" s="184">
        <v>43859</v>
      </c>
      <c r="B718" s="167">
        <v>20</v>
      </c>
      <c r="C718" s="238">
        <v>10.09575896</v>
      </c>
    </row>
    <row r="719" spans="1:3" x14ac:dyDescent="0.25">
      <c r="A719" s="184">
        <v>43859</v>
      </c>
      <c r="B719" s="167">
        <v>21</v>
      </c>
      <c r="C719" s="238">
        <v>10.91901592</v>
      </c>
    </row>
    <row r="720" spans="1:3" x14ac:dyDescent="0.25">
      <c r="A720" s="184">
        <v>43859</v>
      </c>
      <c r="B720" s="167">
        <v>22</v>
      </c>
      <c r="C720" s="238">
        <v>11.047573795</v>
      </c>
    </row>
    <row r="721" spans="1:3" x14ac:dyDescent="0.25">
      <c r="A721" s="184">
        <v>43859</v>
      </c>
      <c r="B721" s="167">
        <v>23</v>
      </c>
      <c r="C721" s="238">
        <v>10.292534469</v>
      </c>
    </row>
    <row r="722" spans="1:3" x14ac:dyDescent="0.25">
      <c r="A722" s="184">
        <v>43859</v>
      </c>
      <c r="B722" s="167">
        <v>24</v>
      </c>
      <c r="C722" s="238">
        <v>10.464120289</v>
      </c>
    </row>
    <row r="723" spans="1:3" x14ac:dyDescent="0.25">
      <c r="A723" s="184">
        <v>43860</v>
      </c>
      <c r="B723" s="167">
        <v>1</v>
      </c>
      <c r="C723" s="238">
        <v>10.834431608000001</v>
      </c>
    </row>
    <row r="724" spans="1:3" x14ac:dyDescent="0.25">
      <c r="A724" s="184">
        <v>43860</v>
      </c>
      <c r="B724" s="167">
        <v>2</v>
      </c>
      <c r="C724" s="238">
        <v>10.474259973000001</v>
      </c>
    </row>
    <row r="725" spans="1:3" x14ac:dyDescent="0.25">
      <c r="A725" s="184">
        <v>43860</v>
      </c>
      <c r="B725" s="167">
        <v>3</v>
      </c>
      <c r="C725" s="238">
        <v>10.367423726</v>
      </c>
    </row>
    <row r="726" spans="1:3" x14ac:dyDescent="0.25">
      <c r="A726" s="184">
        <v>43860</v>
      </c>
      <c r="B726" s="167">
        <v>4</v>
      </c>
      <c r="C726" s="238">
        <v>10.021165814</v>
      </c>
    </row>
    <row r="727" spans="1:3" x14ac:dyDescent="0.25">
      <c r="A727" s="184">
        <v>43860</v>
      </c>
      <c r="B727" s="167">
        <v>5</v>
      </c>
      <c r="C727" s="238">
        <v>10.038934551000001</v>
      </c>
    </row>
    <row r="728" spans="1:3" x14ac:dyDescent="0.25">
      <c r="A728" s="184">
        <v>43860</v>
      </c>
      <c r="B728" s="167">
        <v>6</v>
      </c>
      <c r="C728" s="238">
        <v>10.108008524999999</v>
      </c>
    </row>
    <row r="729" spans="1:3" x14ac:dyDescent="0.25">
      <c r="A729" s="184">
        <v>43860</v>
      </c>
      <c r="B729" s="167">
        <v>7</v>
      </c>
      <c r="C729" s="238">
        <v>10.342463678</v>
      </c>
    </row>
    <row r="730" spans="1:3" x14ac:dyDescent="0.25">
      <c r="A730" s="184">
        <v>43860</v>
      </c>
      <c r="B730" s="167">
        <v>8</v>
      </c>
      <c r="C730" s="238">
        <v>11.386241539</v>
      </c>
    </row>
    <row r="731" spans="1:3" x14ac:dyDescent="0.25">
      <c r="A731" s="184">
        <v>43860</v>
      </c>
      <c r="B731" s="167">
        <v>9</v>
      </c>
      <c r="C731" s="238">
        <v>12.629865605000001</v>
      </c>
    </row>
    <row r="732" spans="1:3" x14ac:dyDescent="0.25">
      <c r="A732" s="184">
        <v>43860</v>
      </c>
      <c r="B732" s="167">
        <v>10</v>
      </c>
      <c r="C732" s="238">
        <v>13.210659927</v>
      </c>
    </row>
    <row r="733" spans="1:3" x14ac:dyDescent="0.25">
      <c r="A733" s="184">
        <v>43860</v>
      </c>
      <c r="B733" s="167">
        <v>11</v>
      </c>
      <c r="C733" s="238">
        <v>13.531978635</v>
      </c>
    </row>
    <row r="734" spans="1:3" x14ac:dyDescent="0.25">
      <c r="A734" s="184">
        <v>43860</v>
      </c>
      <c r="B734" s="167">
        <v>12</v>
      </c>
      <c r="C734" s="238">
        <v>14.295928491</v>
      </c>
    </row>
    <row r="735" spans="1:3" x14ac:dyDescent="0.25">
      <c r="A735" s="184">
        <v>43860</v>
      </c>
      <c r="B735" s="167">
        <v>13</v>
      </c>
      <c r="C735" s="238">
        <v>15.002198765999999</v>
      </c>
    </row>
    <row r="736" spans="1:3" x14ac:dyDescent="0.25">
      <c r="A736" s="184">
        <v>43860</v>
      </c>
      <c r="B736" s="167">
        <v>14</v>
      </c>
      <c r="C736" s="238">
        <v>15.588522411</v>
      </c>
    </row>
    <row r="737" spans="1:3" x14ac:dyDescent="0.25">
      <c r="A737" s="184">
        <v>43860</v>
      </c>
      <c r="B737" s="167">
        <v>15</v>
      </c>
      <c r="C737" s="238">
        <v>16.686276379999999</v>
      </c>
    </row>
    <row r="738" spans="1:3" x14ac:dyDescent="0.25">
      <c r="A738" s="184">
        <v>43860</v>
      </c>
      <c r="B738" s="167">
        <v>16</v>
      </c>
      <c r="C738" s="238">
        <v>16.566715942999998</v>
      </c>
    </row>
    <row r="739" spans="1:3" x14ac:dyDescent="0.25">
      <c r="A739" s="184">
        <v>43860</v>
      </c>
      <c r="B739" s="167">
        <v>17</v>
      </c>
      <c r="C739" s="238">
        <v>14.715686623</v>
      </c>
    </row>
    <row r="740" spans="1:3" x14ac:dyDescent="0.25">
      <c r="A740" s="184">
        <v>43860</v>
      </c>
      <c r="B740" s="167">
        <v>18</v>
      </c>
      <c r="C740" s="238">
        <v>14.211760845000001</v>
      </c>
    </row>
    <row r="741" spans="1:3" x14ac:dyDescent="0.25">
      <c r="A741" s="184">
        <v>43860</v>
      </c>
      <c r="B741" s="167">
        <v>19</v>
      </c>
      <c r="C741" s="238">
        <v>14.07775236</v>
      </c>
    </row>
    <row r="742" spans="1:3" x14ac:dyDescent="0.25">
      <c r="A742" s="184">
        <v>43860</v>
      </c>
      <c r="B742" s="167">
        <v>20</v>
      </c>
      <c r="C742" s="238">
        <v>13.904519488</v>
      </c>
    </row>
    <row r="743" spans="1:3" x14ac:dyDescent="0.25">
      <c r="A743" s="184">
        <v>43860</v>
      </c>
      <c r="B743" s="167">
        <v>21</v>
      </c>
      <c r="C743" s="238">
        <v>14.151122331</v>
      </c>
    </row>
    <row r="744" spans="1:3" x14ac:dyDescent="0.25">
      <c r="A744" s="184">
        <v>43860</v>
      </c>
      <c r="B744" s="167">
        <v>22</v>
      </c>
      <c r="C744" s="238">
        <v>14.949539059999999</v>
      </c>
    </row>
    <row r="745" spans="1:3" x14ac:dyDescent="0.25">
      <c r="A745" s="184">
        <v>43860</v>
      </c>
      <c r="B745" s="167">
        <v>23</v>
      </c>
      <c r="C745" s="238">
        <v>14.979989487999999</v>
      </c>
    </row>
    <row r="746" spans="1:3" x14ac:dyDescent="0.25">
      <c r="A746" s="184">
        <v>43860</v>
      </c>
      <c r="B746" s="167">
        <v>24</v>
      </c>
      <c r="C746" s="238">
        <v>14.948791698999999</v>
      </c>
    </row>
    <row r="747" spans="1:3" x14ac:dyDescent="0.25">
      <c r="A747" s="184">
        <v>43861</v>
      </c>
      <c r="B747" s="167">
        <v>1</v>
      </c>
      <c r="C747" s="238">
        <v>14.916532758999999</v>
      </c>
    </row>
    <row r="748" spans="1:3" x14ac:dyDescent="0.25">
      <c r="A748" s="184">
        <v>43861</v>
      </c>
      <c r="B748" s="167">
        <v>2</v>
      </c>
      <c r="C748" s="238">
        <v>14.733815135999999</v>
      </c>
    </row>
    <row r="749" spans="1:3" x14ac:dyDescent="0.25">
      <c r="A749" s="184">
        <v>43861</v>
      </c>
      <c r="B749" s="167">
        <v>3</v>
      </c>
      <c r="C749" s="238">
        <v>14.983666553999999</v>
      </c>
    </row>
    <row r="750" spans="1:3" x14ac:dyDescent="0.25">
      <c r="A750" s="184">
        <v>43861</v>
      </c>
      <c r="B750" s="167">
        <v>4</v>
      </c>
      <c r="C750" s="238">
        <v>14.205537693</v>
      </c>
    </row>
    <row r="751" spans="1:3" x14ac:dyDescent="0.25">
      <c r="A751" s="184">
        <v>43861</v>
      </c>
      <c r="B751" s="167">
        <v>5</v>
      </c>
      <c r="C751" s="238">
        <v>14.011129784000001</v>
      </c>
    </row>
    <row r="752" spans="1:3" x14ac:dyDescent="0.25">
      <c r="A752" s="184">
        <v>43861</v>
      </c>
      <c r="B752" s="167">
        <v>6</v>
      </c>
      <c r="C752" s="238">
        <v>13.969593693999999</v>
      </c>
    </row>
    <row r="753" spans="1:3" x14ac:dyDescent="0.25">
      <c r="A753" s="184">
        <v>43861</v>
      </c>
      <c r="B753" s="167">
        <v>7</v>
      </c>
      <c r="C753" s="238">
        <v>14.128949673999999</v>
      </c>
    </row>
    <row r="754" spans="1:3" x14ac:dyDescent="0.25">
      <c r="A754" s="184">
        <v>43861</v>
      </c>
      <c r="B754" s="167">
        <v>8</v>
      </c>
      <c r="C754" s="238">
        <v>14.968663332</v>
      </c>
    </row>
    <row r="755" spans="1:3" x14ac:dyDescent="0.25">
      <c r="A755" s="184">
        <v>43861</v>
      </c>
      <c r="B755" s="167">
        <v>9</v>
      </c>
      <c r="C755" s="238">
        <v>16.79904587</v>
      </c>
    </row>
    <row r="756" spans="1:3" x14ac:dyDescent="0.25">
      <c r="A756" s="184">
        <v>43861</v>
      </c>
      <c r="B756" s="167">
        <v>10</v>
      </c>
      <c r="C756" s="238">
        <v>17.329197198999999</v>
      </c>
    </row>
    <row r="757" spans="1:3" x14ac:dyDescent="0.25">
      <c r="A757" s="184">
        <v>43861</v>
      </c>
      <c r="B757" s="167">
        <v>11</v>
      </c>
      <c r="C757" s="238">
        <v>18.121554313000001</v>
      </c>
    </row>
    <row r="758" spans="1:3" x14ac:dyDescent="0.25">
      <c r="A758" s="184">
        <v>43861</v>
      </c>
      <c r="B758" s="167">
        <v>12</v>
      </c>
      <c r="C758" s="238">
        <v>18.090003063000001</v>
      </c>
    </row>
    <row r="759" spans="1:3" x14ac:dyDescent="0.25">
      <c r="A759" s="184">
        <v>43861</v>
      </c>
      <c r="B759" s="167">
        <v>13</v>
      </c>
      <c r="C759" s="238">
        <v>18.437225825000002</v>
      </c>
    </row>
    <row r="760" spans="1:3" x14ac:dyDescent="0.25">
      <c r="A760" s="184">
        <v>43861</v>
      </c>
      <c r="B760" s="167">
        <v>14</v>
      </c>
      <c r="C760" s="238">
        <v>17.910181427000001</v>
      </c>
    </row>
    <row r="761" spans="1:3" x14ac:dyDescent="0.25">
      <c r="A761" s="184">
        <v>43861</v>
      </c>
      <c r="B761" s="167">
        <v>15</v>
      </c>
      <c r="C761" s="238">
        <v>18.233900896999998</v>
      </c>
    </row>
    <row r="762" spans="1:3" x14ac:dyDescent="0.25">
      <c r="A762" s="184">
        <v>43861</v>
      </c>
      <c r="B762" s="167">
        <v>16</v>
      </c>
      <c r="C762" s="238">
        <v>19.505432847000002</v>
      </c>
    </row>
    <row r="763" spans="1:3" x14ac:dyDescent="0.25">
      <c r="A763" s="184">
        <v>43861</v>
      </c>
      <c r="B763" s="167">
        <v>17</v>
      </c>
      <c r="C763" s="238">
        <v>17.417892418000001</v>
      </c>
    </row>
    <row r="764" spans="1:3" x14ac:dyDescent="0.25">
      <c r="A764" s="184">
        <v>43861</v>
      </c>
      <c r="B764" s="167">
        <v>18</v>
      </c>
      <c r="C764" s="238">
        <v>15.823209502999999</v>
      </c>
    </row>
    <row r="765" spans="1:3" x14ac:dyDescent="0.25">
      <c r="A765" s="184">
        <v>43861</v>
      </c>
      <c r="B765" s="167">
        <v>19</v>
      </c>
      <c r="C765" s="238">
        <v>15.061581544999999</v>
      </c>
    </row>
    <row r="766" spans="1:3" x14ac:dyDescent="0.25">
      <c r="A766" s="184">
        <v>43861</v>
      </c>
      <c r="B766" s="167">
        <v>20</v>
      </c>
      <c r="C766" s="238">
        <v>15.415550783</v>
      </c>
    </row>
    <row r="767" spans="1:3" x14ac:dyDescent="0.25">
      <c r="A767" s="184">
        <v>43861</v>
      </c>
      <c r="B767" s="167">
        <v>21</v>
      </c>
      <c r="C767" s="238">
        <v>15.141741351</v>
      </c>
    </row>
    <row r="768" spans="1:3" x14ac:dyDescent="0.25">
      <c r="A768" s="184">
        <v>43861</v>
      </c>
      <c r="B768" s="167">
        <v>22</v>
      </c>
      <c r="C768" s="238">
        <v>15.219659085</v>
      </c>
    </row>
    <row r="769" spans="1:3" x14ac:dyDescent="0.25">
      <c r="A769" s="184">
        <v>43861</v>
      </c>
      <c r="B769" s="167">
        <v>23</v>
      </c>
      <c r="C769" s="238">
        <v>15.677532766000001</v>
      </c>
    </row>
    <row r="770" spans="1:3" x14ac:dyDescent="0.25">
      <c r="A770" s="184">
        <v>43861</v>
      </c>
      <c r="B770" s="167">
        <v>24</v>
      </c>
      <c r="C770" s="238">
        <v>15.716638441999999</v>
      </c>
    </row>
    <row r="771" spans="1:3" x14ac:dyDescent="0.25">
      <c r="A771" s="184">
        <v>43862</v>
      </c>
      <c r="B771" s="167">
        <v>1</v>
      </c>
      <c r="C771" s="238">
        <v>15.638487826</v>
      </c>
    </row>
    <row r="772" spans="1:3" x14ac:dyDescent="0.25">
      <c r="A772" s="184">
        <v>43862</v>
      </c>
      <c r="B772" s="167">
        <v>2</v>
      </c>
      <c r="C772" s="238">
        <v>15.155424591000001</v>
      </c>
    </row>
    <row r="773" spans="1:3" x14ac:dyDescent="0.25">
      <c r="A773" s="184">
        <v>43862</v>
      </c>
      <c r="B773" s="167">
        <v>3</v>
      </c>
      <c r="C773" s="238">
        <v>14.718148255000001</v>
      </c>
    </row>
    <row r="774" spans="1:3" x14ac:dyDescent="0.25">
      <c r="A774" s="184">
        <v>43862</v>
      </c>
      <c r="B774" s="167">
        <v>4</v>
      </c>
      <c r="C774" s="238">
        <v>14.623727220000001</v>
      </c>
    </row>
    <row r="775" spans="1:3" x14ac:dyDescent="0.25">
      <c r="A775" s="184">
        <v>43862</v>
      </c>
      <c r="B775" s="167">
        <v>5</v>
      </c>
      <c r="C775" s="238">
        <v>14.219051291</v>
      </c>
    </row>
    <row r="776" spans="1:3" x14ac:dyDescent="0.25">
      <c r="A776" s="184">
        <v>43862</v>
      </c>
      <c r="B776" s="167">
        <v>6</v>
      </c>
      <c r="C776" s="238">
        <v>13.223599174999999</v>
      </c>
    </row>
    <row r="777" spans="1:3" x14ac:dyDescent="0.25">
      <c r="A777" s="184">
        <v>43862</v>
      </c>
      <c r="B777" s="167">
        <v>7</v>
      </c>
      <c r="C777" s="238">
        <v>13.240885659</v>
      </c>
    </row>
    <row r="778" spans="1:3" x14ac:dyDescent="0.25">
      <c r="A778" s="184">
        <v>43862</v>
      </c>
      <c r="B778" s="167">
        <v>8</v>
      </c>
      <c r="C778" s="238">
        <v>14.070739051</v>
      </c>
    </row>
    <row r="779" spans="1:3" x14ac:dyDescent="0.25">
      <c r="A779" s="184">
        <v>43862</v>
      </c>
      <c r="B779" s="167">
        <v>9</v>
      </c>
      <c r="C779" s="238">
        <v>13.958851365000001</v>
      </c>
    </row>
    <row r="780" spans="1:3" x14ac:dyDescent="0.25">
      <c r="A780" s="184">
        <v>43862</v>
      </c>
      <c r="B780" s="167">
        <v>10</v>
      </c>
      <c r="C780" s="238">
        <v>14.832599337</v>
      </c>
    </row>
    <row r="781" spans="1:3" x14ac:dyDescent="0.25">
      <c r="A781" s="184">
        <v>43862</v>
      </c>
      <c r="B781" s="167">
        <v>11</v>
      </c>
      <c r="C781" s="238">
        <v>15.876659982</v>
      </c>
    </row>
    <row r="782" spans="1:3" x14ac:dyDescent="0.25">
      <c r="A782" s="184">
        <v>43862</v>
      </c>
      <c r="B782" s="167">
        <v>12</v>
      </c>
      <c r="C782" s="238">
        <v>15.601079409</v>
      </c>
    </row>
    <row r="783" spans="1:3" x14ac:dyDescent="0.25">
      <c r="A783" s="184">
        <v>43862</v>
      </c>
      <c r="B783" s="167">
        <v>13</v>
      </c>
      <c r="C783" s="238">
        <v>15.376811149</v>
      </c>
    </row>
    <row r="784" spans="1:3" x14ac:dyDescent="0.25">
      <c r="A784" s="184">
        <v>43862</v>
      </c>
      <c r="B784" s="167">
        <v>14</v>
      </c>
      <c r="C784" s="238">
        <v>15.527980753</v>
      </c>
    </row>
    <row r="785" spans="1:3" x14ac:dyDescent="0.25">
      <c r="A785" s="184">
        <v>43862</v>
      </c>
      <c r="B785" s="167">
        <v>15</v>
      </c>
      <c r="C785" s="238">
        <v>15.301680512000001</v>
      </c>
    </row>
    <row r="786" spans="1:3" x14ac:dyDescent="0.25">
      <c r="A786" s="184">
        <v>43862</v>
      </c>
      <c r="B786" s="167">
        <v>16</v>
      </c>
      <c r="C786" s="238">
        <v>15.509100026</v>
      </c>
    </row>
    <row r="787" spans="1:3" x14ac:dyDescent="0.25">
      <c r="A787" s="184">
        <v>43862</v>
      </c>
      <c r="B787" s="167">
        <v>17</v>
      </c>
      <c r="C787" s="238">
        <v>15.042425358000001</v>
      </c>
    </row>
    <row r="788" spans="1:3" x14ac:dyDescent="0.25">
      <c r="A788" s="184">
        <v>43862</v>
      </c>
      <c r="B788" s="167">
        <v>18</v>
      </c>
      <c r="C788" s="238">
        <v>14.190628285999999</v>
      </c>
    </row>
    <row r="789" spans="1:3" x14ac:dyDescent="0.25">
      <c r="A789" s="184">
        <v>43862</v>
      </c>
      <c r="B789" s="167">
        <v>19</v>
      </c>
      <c r="C789" s="238">
        <v>14.251790870999999</v>
      </c>
    </row>
    <row r="790" spans="1:3" x14ac:dyDescent="0.25">
      <c r="A790" s="184">
        <v>43862</v>
      </c>
      <c r="B790" s="167">
        <v>20</v>
      </c>
      <c r="C790" s="238">
        <v>13.164803582000001</v>
      </c>
    </row>
    <row r="791" spans="1:3" x14ac:dyDescent="0.25">
      <c r="A791" s="184">
        <v>43862</v>
      </c>
      <c r="B791" s="167">
        <v>21</v>
      </c>
      <c r="C791" s="238">
        <v>12.920999503999999</v>
      </c>
    </row>
    <row r="792" spans="1:3" x14ac:dyDescent="0.25">
      <c r="A792" s="184">
        <v>43862</v>
      </c>
      <c r="B792" s="167">
        <v>22</v>
      </c>
      <c r="C792" s="238">
        <v>12.714732562</v>
      </c>
    </row>
    <row r="793" spans="1:3" x14ac:dyDescent="0.25">
      <c r="A793" s="184">
        <v>43862</v>
      </c>
      <c r="B793" s="167">
        <v>23</v>
      </c>
      <c r="C793" s="238">
        <v>12.336219327</v>
      </c>
    </row>
    <row r="794" spans="1:3" x14ac:dyDescent="0.25">
      <c r="A794" s="184">
        <v>43862</v>
      </c>
      <c r="B794" s="167">
        <v>24</v>
      </c>
      <c r="C794" s="238">
        <v>12.401689622999999</v>
      </c>
    </row>
    <row r="795" spans="1:3" x14ac:dyDescent="0.25">
      <c r="A795" s="184">
        <v>43863</v>
      </c>
      <c r="B795" s="167">
        <v>1</v>
      </c>
      <c r="C795" s="238">
        <v>12.297646479999999</v>
      </c>
    </row>
    <row r="796" spans="1:3" x14ac:dyDescent="0.25">
      <c r="A796" s="184">
        <v>43863</v>
      </c>
      <c r="B796" s="167">
        <v>2</v>
      </c>
      <c r="C796" s="238">
        <v>11.668021205999999</v>
      </c>
    </row>
    <row r="797" spans="1:3" x14ac:dyDescent="0.25">
      <c r="A797" s="184">
        <v>43863</v>
      </c>
      <c r="B797" s="167">
        <v>3</v>
      </c>
      <c r="C797" s="238">
        <v>11.724873461</v>
      </c>
    </row>
    <row r="798" spans="1:3" x14ac:dyDescent="0.25">
      <c r="A798" s="184">
        <v>43863</v>
      </c>
      <c r="B798" s="167">
        <v>4</v>
      </c>
      <c r="C798" s="238">
        <v>11.717136903</v>
      </c>
    </row>
    <row r="799" spans="1:3" x14ac:dyDescent="0.25">
      <c r="A799" s="184">
        <v>43863</v>
      </c>
      <c r="B799" s="167">
        <v>5</v>
      </c>
      <c r="C799" s="238">
        <v>11.847834868</v>
      </c>
    </row>
    <row r="800" spans="1:3" x14ac:dyDescent="0.25">
      <c r="A800" s="184">
        <v>43863</v>
      </c>
      <c r="B800" s="167">
        <v>6</v>
      </c>
      <c r="C800" s="238">
        <v>11.453535991999999</v>
      </c>
    </row>
    <row r="801" spans="1:3" x14ac:dyDescent="0.25">
      <c r="A801" s="184">
        <v>43863</v>
      </c>
      <c r="B801" s="167">
        <v>7</v>
      </c>
      <c r="C801" s="238">
        <v>11.751734834000001</v>
      </c>
    </row>
    <row r="802" spans="1:3" x14ac:dyDescent="0.25">
      <c r="A802" s="184">
        <v>43863</v>
      </c>
      <c r="B802" s="167">
        <v>8</v>
      </c>
      <c r="C802" s="238">
        <v>11.450106374000001</v>
      </c>
    </row>
    <row r="803" spans="1:3" x14ac:dyDescent="0.25">
      <c r="A803" s="184">
        <v>43863</v>
      </c>
      <c r="B803" s="167">
        <v>9</v>
      </c>
      <c r="C803" s="238">
        <v>11.311478881999999</v>
      </c>
    </row>
    <row r="804" spans="1:3" x14ac:dyDescent="0.25">
      <c r="A804" s="184">
        <v>43863</v>
      </c>
      <c r="B804" s="167">
        <v>10</v>
      </c>
      <c r="C804" s="238">
        <v>11.287800649000001</v>
      </c>
    </row>
    <row r="805" spans="1:3" x14ac:dyDescent="0.25">
      <c r="A805" s="184">
        <v>43863</v>
      </c>
      <c r="B805" s="167">
        <v>11</v>
      </c>
      <c r="C805" s="238">
        <v>10.881115478</v>
      </c>
    </row>
    <row r="806" spans="1:3" x14ac:dyDescent="0.25">
      <c r="A806" s="184">
        <v>43863</v>
      </c>
      <c r="B806" s="167">
        <v>12</v>
      </c>
      <c r="C806" s="238">
        <v>10.69015227</v>
      </c>
    </row>
    <row r="807" spans="1:3" x14ac:dyDescent="0.25">
      <c r="A807" s="184">
        <v>43863</v>
      </c>
      <c r="B807" s="167">
        <v>13</v>
      </c>
      <c r="C807" s="238">
        <v>10.777652211000001</v>
      </c>
    </row>
    <row r="808" spans="1:3" x14ac:dyDescent="0.25">
      <c r="A808" s="184">
        <v>43863</v>
      </c>
      <c r="B808" s="167">
        <v>14</v>
      </c>
      <c r="C808" s="238">
        <v>10.625307241</v>
      </c>
    </row>
    <row r="809" spans="1:3" x14ac:dyDescent="0.25">
      <c r="A809" s="184">
        <v>43863</v>
      </c>
      <c r="B809" s="167">
        <v>15</v>
      </c>
      <c r="C809" s="238">
        <v>10.660835814</v>
      </c>
    </row>
    <row r="810" spans="1:3" x14ac:dyDescent="0.25">
      <c r="A810" s="184">
        <v>43863</v>
      </c>
      <c r="B810" s="167">
        <v>16</v>
      </c>
      <c r="C810" s="238">
        <v>11.301709496999999</v>
      </c>
    </row>
    <row r="811" spans="1:3" x14ac:dyDescent="0.25">
      <c r="A811" s="184">
        <v>43863</v>
      </c>
      <c r="B811" s="167">
        <v>17</v>
      </c>
      <c r="C811" s="238">
        <v>11.225138905</v>
      </c>
    </row>
    <row r="812" spans="1:3" x14ac:dyDescent="0.25">
      <c r="A812" s="184">
        <v>43863</v>
      </c>
      <c r="B812" s="167">
        <v>18</v>
      </c>
      <c r="C812" s="238">
        <v>11.582298505000001</v>
      </c>
    </row>
    <row r="813" spans="1:3" x14ac:dyDescent="0.25">
      <c r="A813" s="184">
        <v>43863</v>
      </c>
      <c r="B813" s="167">
        <v>19</v>
      </c>
      <c r="C813" s="238">
        <v>11.534606848999999</v>
      </c>
    </row>
    <row r="814" spans="1:3" x14ac:dyDescent="0.25">
      <c r="A814" s="184">
        <v>43863</v>
      </c>
      <c r="B814" s="167">
        <v>20</v>
      </c>
      <c r="C814" s="238">
        <v>11.594943233</v>
      </c>
    </row>
    <row r="815" spans="1:3" x14ac:dyDescent="0.25">
      <c r="A815" s="184">
        <v>43863</v>
      </c>
      <c r="B815" s="167">
        <v>21</v>
      </c>
      <c r="C815" s="238">
        <v>12.118644431</v>
      </c>
    </row>
    <row r="816" spans="1:3" x14ac:dyDescent="0.25">
      <c r="A816" s="184">
        <v>43863</v>
      </c>
      <c r="B816" s="167">
        <v>22</v>
      </c>
      <c r="C816" s="238">
        <v>11.891929628</v>
      </c>
    </row>
    <row r="817" spans="1:3" x14ac:dyDescent="0.25">
      <c r="A817" s="184">
        <v>43863</v>
      </c>
      <c r="B817" s="167">
        <v>23</v>
      </c>
      <c r="C817" s="238">
        <v>11.604398338999999</v>
      </c>
    </row>
    <row r="818" spans="1:3" x14ac:dyDescent="0.25">
      <c r="A818" s="184">
        <v>43863</v>
      </c>
      <c r="B818" s="167">
        <v>24</v>
      </c>
      <c r="C818" s="238">
        <v>11.482831972</v>
      </c>
    </row>
    <row r="819" spans="1:3" x14ac:dyDescent="0.25">
      <c r="A819" s="184">
        <v>43864</v>
      </c>
      <c r="B819" s="167">
        <v>1</v>
      </c>
      <c r="C819" s="238">
        <v>12.059457270000001</v>
      </c>
    </row>
    <row r="820" spans="1:3" x14ac:dyDescent="0.25">
      <c r="A820" s="184">
        <v>43864</v>
      </c>
      <c r="B820" s="167">
        <v>2</v>
      </c>
      <c r="C820" s="238">
        <v>12.505183846</v>
      </c>
    </row>
    <row r="821" spans="1:3" x14ac:dyDescent="0.25">
      <c r="A821" s="184">
        <v>43864</v>
      </c>
      <c r="B821" s="167">
        <v>3</v>
      </c>
      <c r="C821" s="238">
        <v>12.886040279000001</v>
      </c>
    </row>
    <row r="822" spans="1:3" x14ac:dyDescent="0.25">
      <c r="A822" s="184">
        <v>43864</v>
      </c>
      <c r="B822" s="167">
        <v>4</v>
      </c>
      <c r="C822" s="238">
        <v>12.117494307000001</v>
      </c>
    </row>
    <row r="823" spans="1:3" x14ac:dyDescent="0.25">
      <c r="A823" s="184">
        <v>43864</v>
      </c>
      <c r="B823" s="167">
        <v>5</v>
      </c>
      <c r="C823" s="238">
        <v>12.462524748</v>
      </c>
    </row>
    <row r="824" spans="1:3" x14ac:dyDescent="0.25">
      <c r="A824" s="184">
        <v>43864</v>
      </c>
      <c r="B824" s="167">
        <v>6</v>
      </c>
      <c r="C824" s="238">
        <v>12.734683093999999</v>
      </c>
    </row>
    <row r="825" spans="1:3" x14ac:dyDescent="0.25">
      <c r="A825" s="184">
        <v>43864</v>
      </c>
      <c r="B825" s="167">
        <v>7</v>
      </c>
      <c r="C825" s="238">
        <v>13.509447237</v>
      </c>
    </row>
    <row r="826" spans="1:3" x14ac:dyDescent="0.25">
      <c r="A826" s="184">
        <v>43864</v>
      </c>
      <c r="B826" s="167">
        <v>8</v>
      </c>
      <c r="C826" s="238">
        <v>14.632318113</v>
      </c>
    </row>
    <row r="827" spans="1:3" x14ac:dyDescent="0.25">
      <c r="A827" s="184">
        <v>43864</v>
      </c>
      <c r="B827" s="167">
        <v>9</v>
      </c>
      <c r="C827" s="238">
        <v>16.299737739000001</v>
      </c>
    </row>
    <row r="828" spans="1:3" x14ac:dyDescent="0.25">
      <c r="A828" s="184">
        <v>43864</v>
      </c>
      <c r="B828" s="167">
        <v>10</v>
      </c>
      <c r="C828" s="238">
        <v>17.271979588999997</v>
      </c>
    </row>
    <row r="829" spans="1:3" x14ac:dyDescent="0.25">
      <c r="A829" s="184">
        <v>43864</v>
      </c>
      <c r="B829" s="167">
        <v>11</v>
      </c>
      <c r="C829" s="238">
        <v>18.293164683000001</v>
      </c>
    </row>
    <row r="830" spans="1:3" x14ac:dyDescent="0.25">
      <c r="A830" s="184">
        <v>43864</v>
      </c>
      <c r="B830" s="167">
        <v>12</v>
      </c>
      <c r="C830" s="238">
        <v>18.196876353</v>
      </c>
    </row>
    <row r="831" spans="1:3" x14ac:dyDescent="0.25">
      <c r="A831" s="184">
        <v>43864</v>
      </c>
      <c r="B831" s="167">
        <v>13</v>
      </c>
      <c r="C831" s="238">
        <v>17.896556917000002</v>
      </c>
    </row>
    <row r="832" spans="1:3" x14ac:dyDescent="0.25">
      <c r="A832" s="184">
        <v>43864</v>
      </c>
      <c r="B832" s="167">
        <v>14</v>
      </c>
      <c r="C832" s="238">
        <v>17.942537660000003</v>
      </c>
    </row>
    <row r="833" spans="1:3" x14ac:dyDescent="0.25">
      <c r="A833" s="184">
        <v>43864</v>
      </c>
      <c r="B833" s="167">
        <v>15</v>
      </c>
      <c r="C833" s="238">
        <v>17.818472528999997</v>
      </c>
    </row>
    <row r="834" spans="1:3" x14ac:dyDescent="0.25">
      <c r="A834" s="184">
        <v>43864</v>
      </c>
      <c r="B834" s="167">
        <v>16</v>
      </c>
      <c r="C834" s="238">
        <v>17.431134863</v>
      </c>
    </row>
    <row r="835" spans="1:3" x14ac:dyDescent="0.25">
      <c r="A835" s="184">
        <v>43864</v>
      </c>
      <c r="B835" s="167">
        <v>17</v>
      </c>
      <c r="C835" s="238">
        <v>16.032628888999998</v>
      </c>
    </row>
    <row r="836" spans="1:3" x14ac:dyDescent="0.25">
      <c r="A836" s="184">
        <v>43864</v>
      </c>
      <c r="B836" s="167">
        <v>18</v>
      </c>
      <c r="C836" s="238">
        <v>15.842763795000002</v>
      </c>
    </row>
    <row r="837" spans="1:3" x14ac:dyDescent="0.25">
      <c r="A837" s="184">
        <v>43864</v>
      </c>
      <c r="B837" s="167">
        <v>19</v>
      </c>
      <c r="C837" s="238">
        <v>15.833409199</v>
      </c>
    </row>
    <row r="838" spans="1:3" x14ac:dyDescent="0.25">
      <c r="A838" s="184">
        <v>43864</v>
      </c>
      <c r="B838" s="167">
        <v>20</v>
      </c>
      <c r="C838" s="238">
        <v>16.086512129999999</v>
      </c>
    </row>
    <row r="839" spans="1:3" x14ac:dyDescent="0.25">
      <c r="A839" s="184">
        <v>43864</v>
      </c>
      <c r="B839" s="167">
        <v>21</v>
      </c>
      <c r="C839" s="238">
        <v>16.541888520000001</v>
      </c>
    </row>
    <row r="840" spans="1:3" x14ac:dyDescent="0.25">
      <c r="A840" s="184">
        <v>43864</v>
      </c>
      <c r="B840" s="167">
        <v>22</v>
      </c>
      <c r="C840" s="238">
        <v>16.637192320999997</v>
      </c>
    </row>
    <row r="841" spans="1:3" x14ac:dyDescent="0.25">
      <c r="A841" s="184">
        <v>43864</v>
      </c>
      <c r="B841" s="167">
        <v>23</v>
      </c>
      <c r="C841" s="238">
        <v>16.854115108000002</v>
      </c>
    </row>
    <row r="842" spans="1:3" x14ac:dyDescent="0.25">
      <c r="A842" s="184">
        <v>43864</v>
      </c>
      <c r="B842" s="167">
        <v>24</v>
      </c>
      <c r="C842" s="238">
        <v>16.801210093999998</v>
      </c>
    </row>
    <row r="843" spans="1:3" x14ac:dyDescent="0.25">
      <c r="A843" s="184">
        <v>43865</v>
      </c>
      <c r="B843" s="167">
        <v>1</v>
      </c>
      <c r="C843" s="238">
        <v>16.850513953999997</v>
      </c>
    </row>
    <row r="844" spans="1:3" x14ac:dyDescent="0.25">
      <c r="A844" s="184">
        <v>43865</v>
      </c>
      <c r="B844" s="167">
        <v>2</v>
      </c>
      <c r="C844" s="238">
        <v>16.405812427000001</v>
      </c>
    </row>
    <row r="845" spans="1:3" x14ac:dyDescent="0.25">
      <c r="A845" s="184">
        <v>43865</v>
      </c>
      <c r="B845" s="167">
        <v>3</v>
      </c>
      <c r="C845" s="238">
        <v>16.751449508999997</v>
      </c>
    </row>
    <row r="846" spans="1:3" x14ac:dyDescent="0.25">
      <c r="A846" s="184">
        <v>43865</v>
      </c>
      <c r="B846" s="167">
        <v>4</v>
      </c>
      <c r="C846" s="238">
        <v>16.781339369000001</v>
      </c>
    </row>
    <row r="847" spans="1:3" x14ac:dyDescent="0.25">
      <c r="A847" s="184">
        <v>43865</v>
      </c>
      <c r="B847" s="167">
        <v>5</v>
      </c>
      <c r="C847" s="238">
        <v>17.205029767999999</v>
      </c>
    </row>
    <row r="848" spans="1:3" x14ac:dyDescent="0.25">
      <c r="A848" s="184">
        <v>43865</v>
      </c>
      <c r="B848" s="167">
        <v>6</v>
      </c>
      <c r="C848" s="238">
        <v>17.236559756999998</v>
      </c>
    </row>
    <row r="849" spans="1:3" x14ac:dyDescent="0.25">
      <c r="A849" s="184">
        <v>43865</v>
      </c>
      <c r="B849" s="167">
        <v>7</v>
      </c>
      <c r="C849" s="238">
        <v>17.551261090000001</v>
      </c>
    </row>
    <row r="850" spans="1:3" x14ac:dyDescent="0.25">
      <c r="A850" s="184">
        <v>43865</v>
      </c>
      <c r="B850" s="167">
        <v>8</v>
      </c>
      <c r="C850" s="238">
        <v>17.767511970000001</v>
      </c>
    </row>
    <row r="851" spans="1:3" x14ac:dyDescent="0.25">
      <c r="A851" s="184">
        <v>43865</v>
      </c>
      <c r="B851" s="167">
        <v>9</v>
      </c>
      <c r="C851" s="238">
        <v>18.025634121</v>
      </c>
    </row>
    <row r="852" spans="1:3" x14ac:dyDescent="0.25">
      <c r="A852" s="184">
        <v>43865</v>
      </c>
      <c r="B852" s="167">
        <v>10</v>
      </c>
      <c r="C852" s="238">
        <v>18.532738965</v>
      </c>
    </row>
    <row r="853" spans="1:3" x14ac:dyDescent="0.25">
      <c r="A853" s="184">
        <v>43865</v>
      </c>
      <c r="B853" s="167">
        <v>11</v>
      </c>
      <c r="C853" s="238">
        <v>17.287595326999998</v>
      </c>
    </row>
    <row r="854" spans="1:3" x14ac:dyDescent="0.25">
      <c r="A854" s="184">
        <v>43865</v>
      </c>
      <c r="B854" s="167">
        <v>12</v>
      </c>
      <c r="C854" s="238">
        <v>17.69252943</v>
      </c>
    </row>
    <row r="855" spans="1:3" x14ac:dyDescent="0.25">
      <c r="A855" s="184">
        <v>43865</v>
      </c>
      <c r="B855" s="167">
        <v>13</v>
      </c>
      <c r="C855" s="238">
        <v>17.488422764999999</v>
      </c>
    </row>
    <row r="856" spans="1:3" x14ac:dyDescent="0.25">
      <c r="A856" s="184">
        <v>43865</v>
      </c>
      <c r="B856" s="167">
        <v>14</v>
      </c>
      <c r="C856" s="238">
        <v>18.151466677000002</v>
      </c>
    </row>
    <row r="857" spans="1:3" x14ac:dyDescent="0.25">
      <c r="A857" s="184">
        <v>43865</v>
      </c>
      <c r="B857" s="167">
        <v>15</v>
      </c>
      <c r="C857" s="238">
        <v>17.991749555999998</v>
      </c>
    </row>
    <row r="858" spans="1:3" x14ac:dyDescent="0.25">
      <c r="A858" s="184">
        <v>43865</v>
      </c>
      <c r="B858" s="167">
        <v>16</v>
      </c>
      <c r="C858" s="238">
        <v>17.917307014000002</v>
      </c>
    </row>
    <row r="859" spans="1:3" x14ac:dyDescent="0.25">
      <c r="A859" s="184">
        <v>43865</v>
      </c>
      <c r="B859" s="167">
        <v>17</v>
      </c>
      <c r="C859" s="238">
        <v>18.866359494000001</v>
      </c>
    </row>
    <row r="860" spans="1:3" x14ac:dyDescent="0.25">
      <c r="A860" s="184">
        <v>43865</v>
      </c>
      <c r="B860" s="167">
        <v>18</v>
      </c>
      <c r="C860" s="238">
        <v>18.976948041</v>
      </c>
    </row>
    <row r="861" spans="1:3" x14ac:dyDescent="0.25">
      <c r="A861" s="184">
        <v>43865</v>
      </c>
      <c r="B861" s="167">
        <v>19</v>
      </c>
      <c r="C861" s="238">
        <v>18.438252744</v>
      </c>
    </row>
    <row r="862" spans="1:3" x14ac:dyDescent="0.25">
      <c r="A862" s="184">
        <v>43865</v>
      </c>
      <c r="B862" s="167">
        <v>20</v>
      </c>
      <c r="C862" s="238">
        <v>17.460441663000001</v>
      </c>
    </row>
    <row r="863" spans="1:3" x14ac:dyDescent="0.25">
      <c r="A863" s="184">
        <v>43865</v>
      </c>
      <c r="B863" s="167">
        <v>21</v>
      </c>
      <c r="C863" s="238">
        <v>17.546334535000003</v>
      </c>
    </row>
    <row r="864" spans="1:3" x14ac:dyDescent="0.25">
      <c r="A864" s="184">
        <v>43865</v>
      </c>
      <c r="B864" s="167">
        <v>22</v>
      </c>
      <c r="C864" s="238">
        <v>17.646728746000001</v>
      </c>
    </row>
    <row r="865" spans="1:3" x14ac:dyDescent="0.25">
      <c r="A865" s="184">
        <v>43865</v>
      </c>
      <c r="B865" s="167">
        <v>23</v>
      </c>
      <c r="C865" s="238">
        <v>17.702748827000001</v>
      </c>
    </row>
    <row r="866" spans="1:3" x14ac:dyDescent="0.25">
      <c r="A866" s="184">
        <v>43865</v>
      </c>
      <c r="B866" s="167">
        <v>24</v>
      </c>
      <c r="C866" s="238">
        <v>17.914677655999999</v>
      </c>
    </row>
    <row r="867" spans="1:3" x14ac:dyDescent="0.25">
      <c r="A867" s="184">
        <v>43866</v>
      </c>
      <c r="B867" s="167">
        <v>1</v>
      </c>
      <c r="C867" s="238">
        <v>17.289275555</v>
      </c>
    </row>
    <row r="868" spans="1:3" x14ac:dyDescent="0.25">
      <c r="A868" s="184">
        <v>43866</v>
      </c>
      <c r="B868" s="167">
        <v>2</v>
      </c>
      <c r="C868" s="238">
        <v>16.475926342999998</v>
      </c>
    </row>
    <row r="869" spans="1:3" x14ac:dyDescent="0.25">
      <c r="A869" s="184">
        <v>43866</v>
      </c>
      <c r="B869" s="167">
        <v>3</v>
      </c>
      <c r="C869" s="238">
        <v>16.073984453999998</v>
      </c>
    </row>
    <row r="870" spans="1:3" x14ac:dyDescent="0.25">
      <c r="A870" s="184">
        <v>43866</v>
      </c>
      <c r="B870" s="167">
        <v>4</v>
      </c>
      <c r="C870" s="238">
        <v>17.150861385999999</v>
      </c>
    </row>
    <row r="871" spans="1:3" x14ac:dyDescent="0.25">
      <c r="A871" s="184">
        <v>43866</v>
      </c>
      <c r="B871" s="167">
        <v>5</v>
      </c>
      <c r="C871" s="238">
        <v>18.407768814000001</v>
      </c>
    </row>
    <row r="872" spans="1:3" x14ac:dyDescent="0.25">
      <c r="A872" s="184">
        <v>43866</v>
      </c>
      <c r="B872" s="167">
        <v>6</v>
      </c>
      <c r="C872" s="238">
        <v>18.47915678</v>
      </c>
    </row>
    <row r="873" spans="1:3" x14ac:dyDescent="0.25">
      <c r="A873" s="184">
        <v>43866</v>
      </c>
      <c r="B873" s="167">
        <v>7</v>
      </c>
      <c r="C873" s="238">
        <v>19.753044744</v>
      </c>
    </row>
    <row r="874" spans="1:3" x14ac:dyDescent="0.25">
      <c r="A874" s="184">
        <v>43866</v>
      </c>
      <c r="B874" s="167">
        <v>8</v>
      </c>
      <c r="C874" s="238">
        <v>20.894886769999999</v>
      </c>
    </row>
    <row r="875" spans="1:3" x14ac:dyDescent="0.25">
      <c r="A875" s="184">
        <v>43866</v>
      </c>
      <c r="B875" s="167">
        <v>9</v>
      </c>
      <c r="C875" s="238">
        <v>20.758624983999997</v>
      </c>
    </row>
    <row r="876" spans="1:3" x14ac:dyDescent="0.25">
      <c r="A876" s="184">
        <v>43866</v>
      </c>
      <c r="B876" s="167">
        <v>10</v>
      </c>
      <c r="C876" s="238">
        <v>21.722481593000001</v>
      </c>
    </row>
    <row r="877" spans="1:3" x14ac:dyDescent="0.25">
      <c r="A877" s="184">
        <v>43866</v>
      </c>
      <c r="B877" s="167">
        <v>11</v>
      </c>
      <c r="C877" s="238">
        <v>21.847652441999998</v>
      </c>
    </row>
    <row r="878" spans="1:3" x14ac:dyDescent="0.25">
      <c r="A878" s="184">
        <v>43866</v>
      </c>
      <c r="B878" s="167">
        <v>12</v>
      </c>
      <c r="C878" s="238">
        <v>21.792134677</v>
      </c>
    </row>
    <row r="879" spans="1:3" x14ac:dyDescent="0.25">
      <c r="A879" s="184">
        <v>43866</v>
      </c>
      <c r="B879" s="167">
        <v>13</v>
      </c>
      <c r="C879" s="238">
        <v>21.219617432</v>
      </c>
    </row>
    <row r="880" spans="1:3" x14ac:dyDescent="0.25">
      <c r="A880" s="184">
        <v>43866</v>
      </c>
      <c r="B880" s="167">
        <v>14</v>
      </c>
      <c r="C880" s="238">
        <v>20.43817022</v>
      </c>
    </row>
    <row r="881" spans="1:3" x14ac:dyDescent="0.25">
      <c r="A881" s="184">
        <v>43866</v>
      </c>
      <c r="B881" s="167">
        <v>15</v>
      </c>
      <c r="C881" s="238">
        <v>18.843034354</v>
      </c>
    </row>
    <row r="882" spans="1:3" x14ac:dyDescent="0.25">
      <c r="A882" s="184">
        <v>43866</v>
      </c>
      <c r="B882" s="167">
        <v>16</v>
      </c>
      <c r="C882" s="238">
        <v>17.753354470999998</v>
      </c>
    </row>
    <row r="883" spans="1:3" x14ac:dyDescent="0.25">
      <c r="A883" s="184">
        <v>43866</v>
      </c>
      <c r="B883" s="167">
        <v>17</v>
      </c>
      <c r="C883" s="238">
        <v>16.996223910000001</v>
      </c>
    </row>
    <row r="884" spans="1:3" x14ac:dyDescent="0.25">
      <c r="A884" s="184">
        <v>43866</v>
      </c>
      <c r="B884" s="167">
        <v>18</v>
      </c>
      <c r="C884" s="238">
        <v>16.273593515000002</v>
      </c>
    </row>
    <row r="885" spans="1:3" x14ac:dyDescent="0.25">
      <c r="A885" s="184">
        <v>43866</v>
      </c>
      <c r="B885" s="167">
        <v>19</v>
      </c>
      <c r="C885" s="238">
        <v>15.696351953999999</v>
      </c>
    </row>
    <row r="886" spans="1:3" x14ac:dyDescent="0.25">
      <c r="A886" s="184">
        <v>43866</v>
      </c>
      <c r="B886" s="167">
        <v>20</v>
      </c>
      <c r="C886" s="238">
        <v>16.057593956000002</v>
      </c>
    </row>
    <row r="887" spans="1:3" x14ac:dyDescent="0.25">
      <c r="A887" s="184">
        <v>43866</v>
      </c>
      <c r="B887" s="167">
        <v>21</v>
      </c>
      <c r="C887" s="238">
        <v>16.360126813000001</v>
      </c>
    </row>
    <row r="888" spans="1:3" x14ac:dyDescent="0.25">
      <c r="A888" s="184">
        <v>43866</v>
      </c>
      <c r="B888" s="167">
        <v>22</v>
      </c>
      <c r="C888" s="238">
        <v>16.335759785</v>
      </c>
    </row>
    <row r="889" spans="1:3" x14ac:dyDescent="0.25">
      <c r="A889" s="184">
        <v>43866</v>
      </c>
      <c r="B889" s="167">
        <v>23</v>
      </c>
      <c r="C889" s="238">
        <v>16.102371650999999</v>
      </c>
    </row>
    <row r="890" spans="1:3" x14ac:dyDescent="0.25">
      <c r="A890" s="184">
        <v>43866</v>
      </c>
      <c r="B890" s="167">
        <v>24</v>
      </c>
      <c r="C890" s="238">
        <v>15.819369135999999</v>
      </c>
    </row>
    <row r="891" spans="1:3" x14ac:dyDescent="0.25">
      <c r="A891" s="184">
        <v>43867</v>
      </c>
      <c r="B891" s="167">
        <v>1</v>
      </c>
      <c r="C891" s="238">
        <v>14.829939799</v>
      </c>
    </row>
    <row r="892" spans="1:3" x14ac:dyDescent="0.25">
      <c r="A892" s="184">
        <v>43867</v>
      </c>
      <c r="B892" s="167">
        <v>2</v>
      </c>
      <c r="C892" s="238">
        <v>14.869246741000001</v>
      </c>
    </row>
    <row r="893" spans="1:3" x14ac:dyDescent="0.25">
      <c r="A893" s="184">
        <v>43867</v>
      </c>
      <c r="B893" s="167">
        <v>3</v>
      </c>
      <c r="C893" s="238">
        <v>14.773402734999999</v>
      </c>
    </row>
    <row r="894" spans="1:3" x14ac:dyDescent="0.25">
      <c r="A894" s="184">
        <v>43867</v>
      </c>
      <c r="B894" s="167">
        <v>4</v>
      </c>
      <c r="C894" s="238">
        <v>14.616616249</v>
      </c>
    </row>
    <row r="895" spans="1:3" x14ac:dyDescent="0.25">
      <c r="A895" s="184">
        <v>43867</v>
      </c>
      <c r="B895" s="167">
        <v>5</v>
      </c>
      <c r="C895" s="238">
        <v>15.007886158</v>
      </c>
    </row>
    <row r="896" spans="1:3" x14ac:dyDescent="0.25">
      <c r="A896" s="184">
        <v>43867</v>
      </c>
      <c r="B896" s="167">
        <v>6</v>
      </c>
      <c r="C896" s="238">
        <v>15.783399972</v>
      </c>
    </row>
    <row r="897" spans="1:3" x14ac:dyDescent="0.25">
      <c r="A897" s="184">
        <v>43867</v>
      </c>
      <c r="B897" s="167">
        <v>7</v>
      </c>
      <c r="C897" s="238">
        <v>16.877860780999999</v>
      </c>
    </row>
    <row r="898" spans="1:3" x14ac:dyDescent="0.25">
      <c r="A898" s="184">
        <v>43867</v>
      </c>
      <c r="B898" s="167">
        <v>8</v>
      </c>
      <c r="C898" s="238">
        <v>16.942432976999999</v>
      </c>
    </row>
    <row r="899" spans="1:3" x14ac:dyDescent="0.25">
      <c r="A899" s="184">
        <v>43867</v>
      </c>
      <c r="B899" s="167">
        <v>9</v>
      </c>
      <c r="C899" s="238">
        <v>17.082432546</v>
      </c>
    </row>
    <row r="900" spans="1:3" x14ac:dyDescent="0.25">
      <c r="A900" s="184">
        <v>43867</v>
      </c>
      <c r="B900" s="167">
        <v>10</v>
      </c>
      <c r="C900" s="238">
        <v>17.643458858999999</v>
      </c>
    </row>
    <row r="901" spans="1:3" x14ac:dyDescent="0.25">
      <c r="A901" s="184">
        <v>43867</v>
      </c>
      <c r="B901" s="167">
        <v>11</v>
      </c>
      <c r="C901" s="238">
        <v>18.650707946999997</v>
      </c>
    </row>
    <row r="902" spans="1:3" x14ac:dyDescent="0.25">
      <c r="A902" s="184">
        <v>43867</v>
      </c>
      <c r="B902" s="167">
        <v>12</v>
      </c>
      <c r="C902" s="238">
        <v>19.495778342000001</v>
      </c>
    </row>
    <row r="903" spans="1:3" x14ac:dyDescent="0.25">
      <c r="A903" s="184">
        <v>43867</v>
      </c>
      <c r="B903" s="167">
        <v>13</v>
      </c>
      <c r="C903" s="238">
        <v>19.881437766999998</v>
      </c>
    </row>
    <row r="904" spans="1:3" x14ac:dyDescent="0.25">
      <c r="A904" s="184">
        <v>43867</v>
      </c>
      <c r="B904" s="167">
        <v>14</v>
      </c>
      <c r="C904" s="238">
        <v>20.444049738</v>
      </c>
    </row>
    <row r="905" spans="1:3" x14ac:dyDescent="0.25">
      <c r="A905" s="184">
        <v>43867</v>
      </c>
      <c r="B905" s="167">
        <v>15</v>
      </c>
      <c r="C905" s="238">
        <v>20.329177488000003</v>
      </c>
    </row>
    <row r="906" spans="1:3" x14ac:dyDescent="0.25">
      <c r="A906" s="184">
        <v>43867</v>
      </c>
      <c r="B906" s="167">
        <v>16</v>
      </c>
      <c r="C906" s="238">
        <v>20.314503741999999</v>
      </c>
    </row>
    <row r="907" spans="1:3" x14ac:dyDescent="0.25">
      <c r="A907" s="184">
        <v>43867</v>
      </c>
      <c r="B907" s="167">
        <v>17</v>
      </c>
      <c r="C907" s="238">
        <v>19.571124745000002</v>
      </c>
    </row>
    <row r="908" spans="1:3" x14ac:dyDescent="0.25">
      <c r="A908" s="184">
        <v>43867</v>
      </c>
      <c r="B908" s="167">
        <v>18</v>
      </c>
      <c r="C908" s="238">
        <v>18.625898563</v>
      </c>
    </row>
    <row r="909" spans="1:3" x14ac:dyDescent="0.25">
      <c r="A909" s="184">
        <v>43867</v>
      </c>
      <c r="B909" s="167">
        <v>19</v>
      </c>
      <c r="C909" s="238">
        <v>18.034399965000002</v>
      </c>
    </row>
    <row r="910" spans="1:3" x14ac:dyDescent="0.25">
      <c r="A910" s="184">
        <v>43867</v>
      </c>
      <c r="B910" s="167">
        <v>20</v>
      </c>
      <c r="C910" s="238">
        <v>18.090351374999997</v>
      </c>
    </row>
    <row r="911" spans="1:3" x14ac:dyDescent="0.25">
      <c r="A911" s="184">
        <v>43867</v>
      </c>
      <c r="B911" s="167">
        <v>21</v>
      </c>
      <c r="C911" s="238">
        <v>18.175067975999998</v>
      </c>
    </row>
    <row r="912" spans="1:3" x14ac:dyDescent="0.25">
      <c r="A912" s="184">
        <v>43867</v>
      </c>
      <c r="B912" s="167">
        <v>22</v>
      </c>
      <c r="C912" s="238">
        <v>18.125836398000001</v>
      </c>
    </row>
    <row r="913" spans="1:3" x14ac:dyDescent="0.25">
      <c r="A913" s="184">
        <v>43867</v>
      </c>
      <c r="B913" s="167">
        <v>23</v>
      </c>
      <c r="C913" s="238">
        <v>18.258782953000001</v>
      </c>
    </row>
    <row r="914" spans="1:3" x14ac:dyDescent="0.25">
      <c r="A914" s="184">
        <v>43867</v>
      </c>
      <c r="B914" s="167">
        <v>24</v>
      </c>
      <c r="C914" s="238">
        <v>18.50147342</v>
      </c>
    </row>
    <row r="915" spans="1:3" x14ac:dyDescent="0.25">
      <c r="A915" s="184">
        <v>43868</v>
      </c>
      <c r="B915" s="167">
        <v>1</v>
      </c>
      <c r="C915" s="238">
        <v>18.403537821</v>
      </c>
    </row>
    <row r="916" spans="1:3" x14ac:dyDescent="0.25">
      <c r="A916" s="184">
        <v>43868</v>
      </c>
      <c r="B916" s="167">
        <v>2</v>
      </c>
      <c r="C916" s="238">
        <v>17.810590375</v>
      </c>
    </row>
    <row r="917" spans="1:3" x14ac:dyDescent="0.25">
      <c r="A917" s="184">
        <v>43868</v>
      </c>
      <c r="B917" s="167">
        <v>3</v>
      </c>
      <c r="C917" s="238">
        <v>17.383571005999997</v>
      </c>
    </row>
    <row r="918" spans="1:3" x14ac:dyDescent="0.25">
      <c r="A918" s="184">
        <v>43868</v>
      </c>
      <c r="B918" s="167">
        <v>4</v>
      </c>
      <c r="C918" s="238">
        <v>16.856636376999997</v>
      </c>
    </row>
    <row r="919" spans="1:3" x14ac:dyDescent="0.25">
      <c r="A919" s="184">
        <v>43868</v>
      </c>
      <c r="B919" s="167">
        <v>5</v>
      </c>
      <c r="C919" s="238">
        <v>15.967138851</v>
      </c>
    </row>
    <row r="920" spans="1:3" x14ac:dyDescent="0.25">
      <c r="A920" s="184">
        <v>43868</v>
      </c>
      <c r="B920" s="167">
        <v>6</v>
      </c>
      <c r="C920" s="238">
        <v>16.373138280999999</v>
      </c>
    </row>
    <row r="921" spans="1:3" x14ac:dyDescent="0.25">
      <c r="A921" s="184">
        <v>43868</v>
      </c>
      <c r="B921" s="167">
        <v>7</v>
      </c>
      <c r="C921" s="238">
        <v>16.979473065999997</v>
      </c>
    </row>
    <row r="922" spans="1:3" x14ac:dyDescent="0.25">
      <c r="A922" s="184">
        <v>43868</v>
      </c>
      <c r="B922" s="167">
        <v>8</v>
      </c>
      <c r="C922" s="238">
        <v>18.276480358000001</v>
      </c>
    </row>
    <row r="923" spans="1:3" x14ac:dyDescent="0.25">
      <c r="A923" s="184">
        <v>43868</v>
      </c>
      <c r="B923" s="167">
        <v>9</v>
      </c>
      <c r="C923" s="238">
        <v>19.472122315</v>
      </c>
    </row>
    <row r="924" spans="1:3" x14ac:dyDescent="0.25">
      <c r="A924" s="184">
        <v>43868</v>
      </c>
      <c r="B924" s="167">
        <v>10</v>
      </c>
      <c r="C924" s="238">
        <v>20.232527666999999</v>
      </c>
    </row>
    <row r="925" spans="1:3" x14ac:dyDescent="0.25">
      <c r="A925" s="184">
        <v>43868</v>
      </c>
      <c r="B925" s="167">
        <v>11</v>
      </c>
      <c r="C925" s="238">
        <v>20.448293795000001</v>
      </c>
    </row>
    <row r="926" spans="1:3" x14ac:dyDescent="0.25">
      <c r="A926" s="184">
        <v>43868</v>
      </c>
      <c r="B926" s="167">
        <v>12</v>
      </c>
      <c r="C926" s="238">
        <v>19.203230583</v>
      </c>
    </row>
    <row r="927" spans="1:3" x14ac:dyDescent="0.25">
      <c r="A927" s="184">
        <v>43868</v>
      </c>
      <c r="B927" s="167">
        <v>13</v>
      </c>
      <c r="C927" s="238">
        <v>19.115759441999998</v>
      </c>
    </row>
    <row r="928" spans="1:3" x14ac:dyDescent="0.25">
      <c r="A928" s="184">
        <v>43868</v>
      </c>
      <c r="B928" s="167">
        <v>14</v>
      </c>
      <c r="C928" s="238">
        <v>19.046964499000001</v>
      </c>
    </row>
    <row r="929" spans="1:3" x14ac:dyDescent="0.25">
      <c r="A929" s="184">
        <v>43868</v>
      </c>
      <c r="B929" s="167">
        <v>15</v>
      </c>
      <c r="C929" s="238">
        <v>18.671198241999999</v>
      </c>
    </row>
    <row r="930" spans="1:3" x14ac:dyDescent="0.25">
      <c r="A930" s="184">
        <v>43868</v>
      </c>
      <c r="B930" s="167">
        <v>16</v>
      </c>
      <c r="C930" s="238">
        <v>16.722641864</v>
      </c>
    </row>
    <row r="931" spans="1:3" x14ac:dyDescent="0.25">
      <c r="A931" s="184">
        <v>43868</v>
      </c>
      <c r="B931" s="167">
        <v>17</v>
      </c>
      <c r="C931" s="238">
        <v>15.866078718999999</v>
      </c>
    </row>
    <row r="932" spans="1:3" x14ac:dyDescent="0.25">
      <c r="A932" s="184">
        <v>43868</v>
      </c>
      <c r="B932" s="167">
        <v>18</v>
      </c>
      <c r="C932" s="238">
        <v>15.746715023</v>
      </c>
    </row>
    <row r="933" spans="1:3" x14ac:dyDescent="0.25">
      <c r="A933" s="184">
        <v>43868</v>
      </c>
      <c r="B933" s="167">
        <v>19</v>
      </c>
      <c r="C933" s="238">
        <v>14.779059643</v>
      </c>
    </row>
    <row r="934" spans="1:3" x14ac:dyDescent="0.25">
      <c r="A934" s="184">
        <v>43868</v>
      </c>
      <c r="B934" s="167">
        <v>20</v>
      </c>
      <c r="C934" s="238">
        <v>15.056394987999999</v>
      </c>
    </row>
    <row r="935" spans="1:3" x14ac:dyDescent="0.25">
      <c r="A935" s="184">
        <v>43868</v>
      </c>
      <c r="B935" s="167">
        <v>21</v>
      </c>
      <c r="C935" s="238">
        <v>15.709843758000002</v>
      </c>
    </row>
    <row r="936" spans="1:3" x14ac:dyDescent="0.25">
      <c r="A936" s="184">
        <v>43868</v>
      </c>
      <c r="B936" s="167">
        <v>22</v>
      </c>
      <c r="C936" s="238">
        <v>16.009226542</v>
      </c>
    </row>
    <row r="937" spans="1:3" x14ac:dyDescent="0.25">
      <c r="A937" s="184">
        <v>43868</v>
      </c>
      <c r="B937" s="167">
        <v>23</v>
      </c>
      <c r="C937" s="238">
        <v>15.773084188999999</v>
      </c>
    </row>
    <row r="938" spans="1:3" x14ac:dyDescent="0.25">
      <c r="A938" s="184">
        <v>43868</v>
      </c>
      <c r="B938" s="167">
        <v>24</v>
      </c>
      <c r="C938" s="238">
        <v>14.994888226999999</v>
      </c>
    </row>
    <row r="939" spans="1:3" x14ac:dyDescent="0.25">
      <c r="A939" s="184">
        <v>43869</v>
      </c>
      <c r="B939" s="167">
        <v>1</v>
      </c>
      <c r="C939" s="238">
        <v>14.935367679999999</v>
      </c>
    </row>
    <row r="940" spans="1:3" x14ac:dyDescent="0.25">
      <c r="A940" s="184">
        <v>43869</v>
      </c>
      <c r="B940" s="167">
        <v>2</v>
      </c>
      <c r="C940" s="238">
        <v>14.807268594</v>
      </c>
    </row>
    <row r="941" spans="1:3" x14ac:dyDescent="0.25">
      <c r="A941" s="184">
        <v>43869</v>
      </c>
      <c r="B941" s="167">
        <v>3</v>
      </c>
      <c r="C941" s="238">
        <v>14.638404218</v>
      </c>
    </row>
    <row r="942" spans="1:3" x14ac:dyDescent="0.25">
      <c r="A942" s="184">
        <v>43869</v>
      </c>
      <c r="B942" s="167">
        <v>4</v>
      </c>
      <c r="C942" s="238">
        <v>14.329872495</v>
      </c>
    </row>
    <row r="943" spans="1:3" x14ac:dyDescent="0.25">
      <c r="A943" s="184">
        <v>43869</v>
      </c>
      <c r="B943" s="167">
        <v>5</v>
      </c>
      <c r="C943" s="238">
        <v>14.148080276999998</v>
      </c>
    </row>
    <row r="944" spans="1:3" x14ac:dyDescent="0.25">
      <c r="A944" s="184">
        <v>43869</v>
      </c>
      <c r="B944" s="167">
        <v>6</v>
      </c>
      <c r="C944" s="238">
        <v>14.416377111999999</v>
      </c>
    </row>
    <row r="945" spans="1:3" x14ac:dyDescent="0.25">
      <c r="A945" s="184">
        <v>43869</v>
      </c>
      <c r="B945" s="167">
        <v>7</v>
      </c>
      <c r="C945" s="238">
        <v>15.798554784</v>
      </c>
    </row>
    <row r="946" spans="1:3" x14ac:dyDescent="0.25">
      <c r="A946" s="184">
        <v>43869</v>
      </c>
      <c r="B946" s="167">
        <v>8</v>
      </c>
      <c r="C946" s="238">
        <v>17.044751969</v>
      </c>
    </row>
    <row r="947" spans="1:3" x14ac:dyDescent="0.25">
      <c r="A947" s="184">
        <v>43869</v>
      </c>
      <c r="B947" s="167">
        <v>9</v>
      </c>
      <c r="C947" s="238">
        <v>16.904860676000002</v>
      </c>
    </row>
    <row r="948" spans="1:3" x14ac:dyDescent="0.25">
      <c r="A948" s="184">
        <v>43869</v>
      </c>
      <c r="B948" s="167">
        <v>10</v>
      </c>
      <c r="C948" s="238">
        <v>16.644246224</v>
      </c>
    </row>
    <row r="949" spans="1:3" x14ac:dyDescent="0.25">
      <c r="A949" s="184">
        <v>43869</v>
      </c>
      <c r="B949" s="167">
        <v>11</v>
      </c>
      <c r="C949" s="238">
        <v>15.969711574000002</v>
      </c>
    </row>
    <row r="950" spans="1:3" x14ac:dyDescent="0.25">
      <c r="A950" s="184">
        <v>43869</v>
      </c>
      <c r="B950" s="167">
        <v>12</v>
      </c>
      <c r="C950" s="238">
        <v>15.573365201</v>
      </c>
    </row>
    <row r="951" spans="1:3" x14ac:dyDescent="0.25">
      <c r="A951" s="184">
        <v>43869</v>
      </c>
      <c r="B951" s="167">
        <v>13</v>
      </c>
      <c r="C951" s="238">
        <v>15.132067734</v>
      </c>
    </row>
    <row r="952" spans="1:3" x14ac:dyDescent="0.25">
      <c r="A952" s="184">
        <v>43869</v>
      </c>
      <c r="B952" s="167">
        <v>14</v>
      </c>
      <c r="C952" s="238">
        <v>14.89902859</v>
      </c>
    </row>
    <row r="953" spans="1:3" x14ac:dyDescent="0.25">
      <c r="A953" s="184">
        <v>43869</v>
      </c>
      <c r="B953" s="167">
        <v>15</v>
      </c>
      <c r="C953" s="238">
        <v>14.670219658000001</v>
      </c>
    </row>
    <row r="954" spans="1:3" x14ac:dyDescent="0.25">
      <c r="A954" s="184">
        <v>43869</v>
      </c>
      <c r="B954" s="167">
        <v>16</v>
      </c>
      <c r="C954" s="238">
        <v>13.941679975</v>
      </c>
    </row>
    <row r="955" spans="1:3" x14ac:dyDescent="0.25">
      <c r="A955" s="184">
        <v>43869</v>
      </c>
      <c r="B955" s="167">
        <v>17</v>
      </c>
      <c r="C955" s="238">
        <v>13.654230305999999</v>
      </c>
    </row>
    <row r="956" spans="1:3" x14ac:dyDescent="0.25">
      <c r="A956" s="184">
        <v>43869</v>
      </c>
      <c r="B956" s="167">
        <v>18</v>
      </c>
      <c r="C956" s="238">
        <v>13.558159433</v>
      </c>
    </row>
    <row r="957" spans="1:3" x14ac:dyDescent="0.25">
      <c r="A957" s="184">
        <v>43869</v>
      </c>
      <c r="B957" s="167">
        <v>19</v>
      </c>
      <c r="C957" s="238">
        <v>13.936943074</v>
      </c>
    </row>
    <row r="958" spans="1:3" x14ac:dyDescent="0.25">
      <c r="A958" s="184">
        <v>43869</v>
      </c>
      <c r="B958" s="167">
        <v>20</v>
      </c>
      <c r="C958" s="238">
        <v>13.70141596</v>
      </c>
    </row>
    <row r="959" spans="1:3" x14ac:dyDescent="0.25">
      <c r="A959" s="184">
        <v>43869</v>
      </c>
      <c r="B959" s="167">
        <v>21</v>
      </c>
      <c r="C959" s="238">
        <v>13.020087783999999</v>
      </c>
    </row>
    <row r="960" spans="1:3" x14ac:dyDescent="0.25">
      <c r="A960" s="184">
        <v>43869</v>
      </c>
      <c r="B960" s="167">
        <v>22</v>
      </c>
      <c r="C960" s="238">
        <v>13.146789808999999</v>
      </c>
    </row>
    <row r="961" spans="1:3" x14ac:dyDescent="0.25">
      <c r="A961" s="184">
        <v>43869</v>
      </c>
      <c r="B961" s="167">
        <v>23</v>
      </c>
      <c r="C961" s="238">
        <v>13.250583624999999</v>
      </c>
    </row>
    <row r="962" spans="1:3" x14ac:dyDescent="0.25">
      <c r="A962" s="184">
        <v>43869</v>
      </c>
      <c r="B962" s="167">
        <v>24</v>
      </c>
      <c r="C962" s="238">
        <v>13.164394276000001</v>
      </c>
    </row>
    <row r="963" spans="1:3" x14ac:dyDescent="0.25">
      <c r="A963" s="184">
        <v>43870</v>
      </c>
      <c r="B963" s="167">
        <v>1</v>
      </c>
      <c r="C963" s="238">
        <v>13.120103603</v>
      </c>
    </row>
    <row r="964" spans="1:3" x14ac:dyDescent="0.25">
      <c r="A964" s="184">
        <v>43870</v>
      </c>
      <c r="B964" s="167">
        <v>2</v>
      </c>
      <c r="C964" s="238">
        <v>12.842913490000001</v>
      </c>
    </row>
    <row r="965" spans="1:3" x14ac:dyDescent="0.25">
      <c r="A965" s="184">
        <v>43870</v>
      </c>
      <c r="B965" s="167">
        <v>3</v>
      </c>
      <c r="C965" s="238">
        <v>12.941350081000001</v>
      </c>
    </row>
    <row r="966" spans="1:3" x14ac:dyDescent="0.25">
      <c r="A966" s="184">
        <v>43870</v>
      </c>
      <c r="B966" s="167">
        <v>4</v>
      </c>
      <c r="C966" s="238">
        <v>12.474282347000001</v>
      </c>
    </row>
    <row r="967" spans="1:3" x14ac:dyDescent="0.25">
      <c r="A967" s="184">
        <v>43870</v>
      </c>
      <c r="B967" s="167">
        <v>5</v>
      </c>
      <c r="C967" s="238">
        <v>12.292440579000001</v>
      </c>
    </row>
    <row r="968" spans="1:3" x14ac:dyDescent="0.25">
      <c r="A968" s="184">
        <v>43870</v>
      </c>
      <c r="B968" s="167">
        <v>6</v>
      </c>
      <c r="C968" s="238">
        <v>12.252718570000001</v>
      </c>
    </row>
    <row r="969" spans="1:3" x14ac:dyDescent="0.25">
      <c r="A969" s="184">
        <v>43870</v>
      </c>
      <c r="B969" s="167">
        <v>7</v>
      </c>
      <c r="C969" s="238">
        <v>11.897910546999999</v>
      </c>
    </row>
    <row r="970" spans="1:3" x14ac:dyDescent="0.25">
      <c r="A970" s="184">
        <v>43870</v>
      </c>
      <c r="B970" s="167">
        <v>8</v>
      </c>
      <c r="C970" s="238">
        <v>11.267120311000001</v>
      </c>
    </row>
    <row r="971" spans="1:3" x14ac:dyDescent="0.25">
      <c r="A971" s="184">
        <v>43870</v>
      </c>
      <c r="B971" s="167">
        <v>9</v>
      </c>
      <c r="C971" s="238">
        <v>10.967070715</v>
      </c>
    </row>
    <row r="972" spans="1:3" x14ac:dyDescent="0.25">
      <c r="A972" s="184">
        <v>43870</v>
      </c>
      <c r="B972" s="167">
        <v>10</v>
      </c>
      <c r="C972" s="238">
        <v>10.916360899999999</v>
      </c>
    </row>
    <row r="973" spans="1:3" x14ac:dyDescent="0.25">
      <c r="A973" s="184">
        <v>43870</v>
      </c>
      <c r="B973" s="167">
        <v>11</v>
      </c>
      <c r="C973" s="238">
        <v>10.927034631</v>
      </c>
    </row>
    <row r="974" spans="1:3" x14ac:dyDescent="0.25">
      <c r="A974" s="184">
        <v>43870</v>
      </c>
      <c r="B974" s="167">
        <v>12</v>
      </c>
      <c r="C974" s="238">
        <v>9.7075170579999988</v>
      </c>
    </row>
    <row r="975" spans="1:3" x14ac:dyDescent="0.25">
      <c r="A975" s="184">
        <v>43870</v>
      </c>
      <c r="B975" s="167">
        <v>13</v>
      </c>
      <c r="C975" s="238">
        <v>9.7644193280000007</v>
      </c>
    </row>
    <row r="976" spans="1:3" x14ac:dyDescent="0.25">
      <c r="A976" s="184">
        <v>43870</v>
      </c>
      <c r="B976" s="167">
        <v>14</v>
      </c>
      <c r="C976" s="238">
        <v>9.5331696800000003</v>
      </c>
    </row>
    <row r="977" spans="1:3" x14ac:dyDescent="0.25">
      <c r="A977" s="184">
        <v>43870</v>
      </c>
      <c r="B977" s="167">
        <v>15</v>
      </c>
      <c r="C977" s="238">
        <v>9.5687293530000002</v>
      </c>
    </row>
    <row r="978" spans="1:3" x14ac:dyDescent="0.25">
      <c r="A978" s="184">
        <v>43870</v>
      </c>
      <c r="B978" s="167">
        <v>16</v>
      </c>
      <c r="C978" s="238">
        <v>10.369981078</v>
      </c>
    </row>
    <row r="979" spans="1:3" x14ac:dyDescent="0.25">
      <c r="A979" s="184">
        <v>43870</v>
      </c>
      <c r="B979" s="167">
        <v>17</v>
      </c>
      <c r="C979" s="238">
        <v>10.65957577</v>
      </c>
    </row>
    <row r="980" spans="1:3" x14ac:dyDescent="0.25">
      <c r="A980" s="184">
        <v>43870</v>
      </c>
      <c r="B980" s="167">
        <v>18</v>
      </c>
      <c r="C980" s="238">
        <v>10.496667491</v>
      </c>
    </row>
    <row r="981" spans="1:3" x14ac:dyDescent="0.25">
      <c r="A981" s="184">
        <v>43870</v>
      </c>
      <c r="B981" s="167">
        <v>19</v>
      </c>
      <c r="C981" s="238">
        <v>10.407116678</v>
      </c>
    </row>
    <row r="982" spans="1:3" x14ac:dyDescent="0.25">
      <c r="A982" s="184">
        <v>43870</v>
      </c>
      <c r="B982" s="167">
        <v>20</v>
      </c>
      <c r="C982" s="238">
        <v>11.396999462</v>
      </c>
    </row>
    <row r="983" spans="1:3" x14ac:dyDescent="0.25">
      <c r="A983" s="184">
        <v>43870</v>
      </c>
      <c r="B983" s="167">
        <v>21</v>
      </c>
      <c r="C983" s="238">
        <v>11.529513933</v>
      </c>
    </row>
    <row r="984" spans="1:3" x14ac:dyDescent="0.25">
      <c r="A984" s="184">
        <v>43870</v>
      </c>
      <c r="B984" s="167">
        <v>22</v>
      </c>
      <c r="C984" s="238">
        <v>11.412546683</v>
      </c>
    </row>
    <row r="985" spans="1:3" x14ac:dyDescent="0.25">
      <c r="A985" s="184">
        <v>43870</v>
      </c>
      <c r="B985" s="167">
        <v>23</v>
      </c>
      <c r="C985" s="238">
        <v>11.608450608</v>
      </c>
    </row>
    <row r="986" spans="1:3" x14ac:dyDescent="0.25">
      <c r="A986" s="184">
        <v>43870</v>
      </c>
      <c r="B986" s="167">
        <v>24</v>
      </c>
      <c r="C986" s="238">
        <v>11.335497836</v>
      </c>
    </row>
    <row r="987" spans="1:3" x14ac:dyDescent="0.25">
      <c r="A987" s="184">
        <v>43871</v>
      </c>
      <c r="B987" s="167">
        <v>1</v>
      </c>
      <c r="C987" s="238">
        <v>11.581254161</v>
      </c>
    </row>
    <row r="988" spans="1:3" x14ac:dyDescent="0.25">
      <c r="A988" s="184">
        <v>43871</v>
      </c>
      <c r="B988" s="167">
        <v>2</v>
      </c>
      <c r="C988" s="238">
        <v>11.601442275</v>
      </c>
    </row>
    <row r="989" spans="1:3" x14ac:dyDescent="0.25">
      <c r="A989" s="184">
        <v>43871</v>
      </c>
      <c r="B989" s="167">
        <v>3</v>
      </c>
      <c r="C989" s="238">
        <v>11.541558153</v>
      </c>
    </row>
    <row r="990" spans="1:3" x14ac:dyDescent="0.25">
      <c r="A990" s="184">
        <v>43871</v>
      </c>
      <c r="B990" s="167">
        <v>4</v>
      </c>
      <c r="C990" s="238">
        <v>11.652000613</v>
      </c>
    </row>
    <row r="991" spans="1:3" x14ac:dyDescent="0.25">
      <c r="A991" s="184">
        <v>43871</v>
      </c>
      <c r="B991" s="167">
        <v>5</v>
      </c>
      <c r="C991" s="238">
        <v>12.259490105000001</v>
      </c>
    </row>
    <row r="992" spans="1:3" x14ac:dyDescent="0.25">
      <c r="A992" s="184">
        <v>43871</v>
      </c>
      <c r="B992" s="167">
        <v>6</v>
      </c>
      <c r="C992" s="238">
        <v>12.13239108</v>
      </c>
    </row>
    <row r="993" spans="1:3" x14ac:dyDescent="0.25">
      <c r="A993" s="184">
        <v>43871</v>
      </c>
      <c r="B993" s="167">
        <v>7</v>
      </c>
      <c r="C993" s="238">
        <v>13.211056868</v>
      </c>
    </row>
    <row r="994" spans="1:3" x14ac:dyDescent="0.25">
      <c r="A994" s="184">
        <v>43871</v>
      </c>
      <c r="B994" s="167">
        <v>8</v>
      </c>
      <c r="C994" s="238">
        <v>17.210643455</v>
      </c>
    </row>
    <row r="995" spans="1:3" x14ac:dyDescent="0.25">
      <c r="A995" s="184">
        <v>43871</v>
      </c>
      <c r="B995" s="167">
        <v>9</v>
      </c>
      <c r="C995" s="238">
        <v>18.092208133</v>
      </c>
    </row>
    <row r="996" spans="1:3" x14ac:dyDescent="0.25">
      <c r="A996" s="184">
        <v>43871</v>
      </c>
      <c r="B996" s="167">
        <v>10</v>
      </c>
      <c r="C996" s="238">
        <v>19.327880930999999</v>
      </c>
    </row>
    <row r="997" spans="1:3" x14ac:dyDescent="0.25">
      <c r="A997" s="184">
        <v>43871</v>
      </c>
      <c r="B997" s="167">
        <v>11</v>
      </c>
      <c r="C997" s="238">
        <v>20.031108267</v>
      </c>
    </row>
    <row r="998" spans="1:3" x14ac:dyDescent="0.25">
      <c r="A998" s="184">
        <v>43871</v>
      </c>
      <c r="B998" s="167">
        <v>12</v>
      </c>
      <c r="C998" s="238">
        <v>20.216000295000001</v>
      </c>
    </row>
    <row r="999" spans="1:3" x14ac:dyDescent="0.25">
      <c r="A999" s="184">
        <v>43871</v>
      </c>
      <c r="B999" s="167">
        <v>13</v>
      </c>
      <c r="C999" s="238">
        <v>19.953732467999998</v>
      </c>
    </row>
    <row r="1000" spans="1:3" x14ac:dyDescent="0.25">
      <c r="A1000" s="184">
        <v>43871</v>
      </c>
      <c r="B1000" s="167">
        <v>14</v>
      </c>
      <c r="C1000" s="238">
        <v>19.868474499000001</v>
      </c>
    </row>
    <row r="1001" spans="1:3" x14ac:dyDescent="0.25">
      <c r="A1001" s="184">
        <v>43871</v>
      </c>
      <c r="B1001" s="167">
        <v>15</v>
      </c>
      <c r="C1001" s="238">
        <v>20.460761726000001</v>
      </c>
    </row>
    <row r="1002" spans="1:3" x14ac:dyDescent="0.25">
      <c r="A1002" s="184">
        <v>43871</v>
      </c>
      <c r="B1002" s="167">
        <v>16</v>
      </c>
      <c r="C1002" s="238">
        <v>19.608679684999998</v>
      </c>
    </row>
    <row r="1003" spans="1:3" x14ac:dyDescent="0.25">
      <c r="A1003" s="184">
        <v>43871</v>
      </c>
      <c r="B1003" s="167">
        <v>17</v>
      </c>
      <c r="C1003" s="238">
        <v>18.243340004</v>
      </c>
    </row>
    <row r="1004" spans="1:3" x14ac:dyDescent="0.25">
      <c r="A1004" s="184">
        <v>43871</v>
      </c>
      <c r="B1004" s="167">
        <v>18</v>
      </c>
      <c r="C1004" s="238">
        <v>18.301853691000002</v>
      </c>
    </row>
    <row r="1005" spans="1:3" x14ac:dyDescent="0.25">
      <c r="A1005" s="184">
        <v>43871</v>
      </c>
      <c r="B1005" s="167">
        <v>19</v>
      </c>
      <c r="C1005" s="238">
        <v>17.616014258</v>
      </c>
    </row>
    <row r="1006" spans="1:3" x14ac:dyDescent="0.25">
      <c r="A1006" s="184">
        <v>43871</v>
      </c>
      <c r="B1006" s="167">
        <v>20</v>
      </c>
      <c r="C1006" s="238">
        <v>17.426329462999998</v>
      </c>
    </row>
    <row r="1007" spans="1:3" x14ac:dyDescent="0.25">
      <c r="A1007" s="184">
        <v>43871</v>
      </c>
      <c r="B1007" s="167">
        <v>21</v>
      </c>
      <c r="C1007" s="238">
        <v>18.186894780999999</v>
      </c>
    </row>
    <row r="1008" spans="1:3" x14ac:dyDescent="0.25">
      <c r="A1008" s="184">
        <v>43871</v>
      </c>
      <c r="B1008" s="167">
        <v>22</v>
      </c>
      <c r="C1008" s="238">
        <v>18.177304209000003</v>
      </c>
    </row>
    <row r="1009" spans="1:3" x14ac:dyDescent="0.25">
      <c r="A1009" s="184">
        <v>43871</v>
      </c>
      <c r="B1009" s="167">
        <v>23</v>
      </c>
      <c r="C1009" s="238">
        <v>16.944687933000001</v>
      </c>
    </row>
    <row r="1010" spans="1:3" x14ac:dyDescent="0.25">
      <c r="A1010" s="184">
        <v>43871</v>
      </c>
      <c r="B1010" s="167">
        <v>24</v>
      </c>
      <c r="C1010" s="238">
        <v>17.781809077999998</v>
      </c>
    </row>
    <row r="1011" spans="1:3" x14ac:dyDescent="0.25">
      <c r="A1011" s="184">
        <v>43872</v>
      </c>
      <c r="B1011" s="167">
        <v>1</v>
      </c>
      <c r="C1011" s="238">
        <v>17.352648801000001</v>
      </c>
    </row>
    <row r="1012" spans="1:3" x14ac:dyDescent="0.25">
      <c r="A1012" s="184">
        <v>43872</v>
      </c>
      <c r="B1012" s="167">
        <v>2</v>
      </c>
      <c r="C1012" s="238">
        <v>17.486151096</v>
      </c>
    </row>
    <row r="1013" spans="1:3" x14ac:dyDescent="0.25">
      <c r="A1013" s="184">
        <v>43872</v>
      </c>
      <c r="B1013" s="167">
        <v>3</v>
      </c>
      <c r="C1013" s="238">
        <v>17.647461269000001</v>
      </c>
    </row>
    <row r="1014" spans="1:3" x14ac:dyDescent="0.25">
      <c r="A1014" s="184">
        <v>43872</v>
      </c>
      <c r="B1014" s="167">
        <v>4</v>
      </c>
      <c r="C1014" s="238">
        <v>17.417589496000002</v>
      </c>
    </row>
    <row r="1015" spans="1:3" x14ac:dyDescent="0.25">
      <c r="A1015" s="184">
        <v>43872</v>
      </c>
      <c r="B1015" s="167">
        <v>5</v>
      </c>
      <c r="C1015" s="238">
        <v>18.059129431000002</v>
      </c>
    </row>
    <row r="1016" spans="1:3" x14ac:dyDescent="0.25">
      <c r="A1016" s="184">
        <v>43872</v>
      </c>
      <c r="B1016" s="167">
        <v>6</v>
      </c>
      <c r="C1016" s="238">
        <v>18.442404894999999</v>
      </c>
    </row>
    <row r="1017" spans="1:3" x14ac:dyDescent="0.25">
      <c r="A1017" s="184">
        <v>43872</v>
      </c>
      <c r="B1017" s="167">
        <v>7</v>
      </c>
      <c r="C1017" s="238">
        <v>19.668050018000002</v>
      </c>
    </row>
    <row r="1018" spans="1:3" x14ac:dyDescent="0.25">
      <c r="A1018" s="184">
        <v>43872</v>
      </c>
      <c r="B1018" s="167">
        <v>8</v>
      </c>
      <c r="C1018" s="238">
        <v>20.972319622000001</v>
      </c>
    </row>
    <row r="1019" spans="1:3" x14ac:dyDescent="0.25">
      <c r="A1019" s="184">
        <v>43872</v>
      </c>
      <c r="B1019" s="167">
        <v>9</v>
      </c>
      <c r="C1019" s="238">
        <v>20.781567539000001</v>
      </c>
    </row>
    <row r="1020" spans="1:3" x14ac:dyDescent="0.25">
      <c r="A1020" s="184">
        <v>43872</v>
      </c>
      <c r="B1020" s="167">
        <v>10</v>
      </c>
      <c r="C1020" s="238">
        <v>19.962380338999999</v>
      </c>
    </row>
    <row r="1021" spans="1:3" x14ac:dyDescent="0.25">
      <c r="A1021" s="184">
        <v>43872</v>
      </c>
      <c r="B1021" s="167">
        <v>11</v>
      </c>
      <c r="C1021" s="238">
        <v>21.567707019</v>
      </c>
    </row>
    <row r="1022" spans="1:3" x14ac:dyDescent="0.25">
      <c r="A1022" s="184">
        <v>43872</v>
      </c>
      <c r="B1022" s="167">
        <v>12</v>
      </c>
      <c r="C1022" s="238">
        <v>21.313996367000001</v>
      </c>
    </row>
    <row r="1023" spans="1:3" x14ac:dyDescent="0.25">
      <c r="A1023" s="184">
        <v>43872</v>
      </c>
      <c r="B1023" s="167">
        <v>13</v>
      </c>
      <c r="C1023" s="238">
        <v>20.385408650000002</v>
      </c>
    </row>
    <row r="1024" spans="1:3" x14ac:dyDescent="0.25">
      <c r="A1024" s="184">
        <v>43872</v>
      </c>
      <c r="B1024" s="167">
        <v>14</v>
      </c>
      <c r="C1024" s="238">
        <v>21.415596315999998</v>
      </c>
    </row>
    <row r="1025" spans="1:3" x14ac:dyDescent="0.25">
      <c r="A1025" s="184">
        <v>43872</v>
      </c>
      <c r="B1025" s="167">
        <v>15</v>
      </c>
      <c r="C1025" s="238">
        <v>20.305625414999998</v>
      </c>
    </row>
    <row r="1026" spans="1:3" x14ac:dyDescent="0.25">
      <c r="A1026" s="184">
        <v>43872</v>
      </c>
      <c r="B1026" s="167">
        <v>16</v>
      </c>
      <c r="C1026" s="238">
        <v>19.147013313999999</v>
      </c>
    </row>
    <row r="1027" spans="1:3" x14ac:dyDescent="0.25">
      <c r="A1027" s="184">
        <v>43872</v>
      </c>
      <c r="B1027" s="167">
        <v>17</v>
      </c>
      <c r="C1027" s="238">
        <v>19.033325653999999</v>
      </c>
    </row>
    <row r="1028" spans="1:3" x14ac:dyDescent="0.25">
      <c r="A1028" s="184">
        <v>43872</v>
      </c>
      <c r="B1028" s="167">
        <v>18</v>
      </c>
      <c r="C1028" s="238">
        <v>18.738770694999999</v>
      </c>
    </row>
    <row r="1029" spans="1:3" x14ac:dyDescent="0.25">
      <c r="A1029" s="184">
        <v>43872</v>
      </c>
      <c r="B1029" s="167">
        <v>19</v>
      </c>
      <c r="C1029" s="238">
        <v>18.558609106999999</v>
      </c>
    </row>
    <row r="1030" spans="1:3" x14ac:dyDescent="0.25">
      <c r="A1030" s="184">
        <v>43872</v>
      </c>
      <c r="B1030" s="167">
        <v>20</v>
      </c>
      <c r="C1030" s="238">
        <v>18.537117002999999</v>
      </c>
    </row>
    <row r="1031" spans="1:3" x14ac:dyDescent="0.25">
      <c r="A1031" s="184">
        <v>43872</v>
      </c>
      <c r="B1031" s="167">
        <v>21</v>
      </c>
      <c r="C1031" s="238">
        <v>18.402740267000002</v>
      </c>
    </row>
    <row r="1032" spans="1:3" x14ac:dyDescent="0.25">
      <c r="A1032" s="184">
        <v>43872</v>
      </c>
      <c r="B1032" s="167">
        <v>22</v>
      </c>
      <c r="C1032" s="238">
        <v>18.043064306000002</v>
      </c>
    </row>
    <row r="1033" spans="1:3" x14ac:dyDescent="0.25">
      <c r="A1033" s="184">
        <v>43872</v>
      </c>
      <c r="B1033" s="167">
        <v>23</v>
      </c>
      <c r="C1033" s="238">
        <v>17.947390383000002</v>
      </c>
    </row>
    <row r="1034" spans="1:3" x14ac:dyDescent="0.25">
      <c r="A1034" s="184">
        <v>43872</v>
      </c>
      <c r="B1034" s="167">
        <v>24</v>
      </c>
      <c r="C1034" s="238">
        <v>18.346534711</v>
      </c>
    </row>
    <row r="1035" spans="1:3" x14ac:dyDescent="0.25">
      <c r="A1035" s="184">
        <v>43873</v>
      </c>
      <c r="B1035" s="167">
        <v>1</v>
      </c>
      <c r="C1035" s="238">
        <v>17.981384325000001</v>
      </c>
    </row>
    <row r="1036" spans="1:3" x14ac:dyDescent="0.25">
      <c r="A1036" s="184">
        <v>43873</v>
      </c>
      <c r="B1036" s="167">
        <v>2</v>
      </c>
      <c r="C1036" s="238">
        <v>17.536681759</v>
      </c>
    </row>
    <row r="1037" spans="1:3" x14ac:dyDescent="0.25">
      <c r="A1037" s="184">
        <v>43873</v>
      </c>
      <c r="B1037" s="167">
        <v>3</v>
      </c>
      <c r="C1037" s="238">
        <v>17.521447881</v>
      </c>
    </row>
    <row r="1038" spans="1:3" x14ac:dyDescent="0.25">
      <c r="A1038" s="184">
        <v>43873</v>
      </c>
      <c r="B1038" s="167">
        <v>4</v>
      </c>
      <c r="C1038" s="238">
        <v>17.738618227</v>
      </c>
    </row>
    <row r="1039" spans="1:3" x14ac:dyDescent="0.25">
      <c r="A1039" s="184">
        <v>43873</v>
      </c>
      <c r="B1039" s="167">
        <v>5</v>
      </c>
      <c r="C1039" s="238">
        <v>18.061379107</v>
      </c>
    </row>
    <row r="1040" spans="1:3" x14ac:dyDescent="0.25">
      <c r="A1040" s="184">
        <v>43873</v>
      </c>
      <c r="B1040" s="167">
        <v>6</v>
      </c>
      <c r="C1040" s="238">
        <v>18.118232675999998</v>
      </c>
    </row>
    <row r="1041" spans="1:3" x14ac:dyDescent="0.25">
      <c r="A1041" s="184">
        <v>43873</v>
      </c>
      <c r="B1041" s="167">
        <v>7</v>
      </c>
      <c r="C1041" s="238">
        <v>19.847045082000001</v>
      </c>
    </row>
    <row r="1042" spans="1:3" x14ac:dyDescent="0.25">
      <c r="A1042" s="184">
        <v>43873</v>
      </c>
      <c r="B1042" s="167">
        <v>8</v>
      </c>
      <c r="C1042" s="238">
        <v>21.678229474999998</v>
      </c>
    </row>
    <row r="1043" spans="1:3" x14ac:dyDescent="0.25">
      <c r="A1043" s="184">
        <v>43873</v>
      </c>
      <c r="B1043" s="167">
        <v>9</v>
      </c>
      <c r="C1043" s="238">
        <v>22.824984165</v>
      </c>
    </row>
    <row r="1044" spans="1:3" x14ac:dyDescent="0.25">
      <c r="A1044" s="184">
        <v>43873</v>
      </c>
      <c r="B1044" s="167">
        <v>10</v>
      </c>
      <c r="C1044" s="238">
        <v>22.915552406</v>
      </c>
    </row>
    <row r="1045" spans="1:3" x14ac:dyDescent="0.25">
      <c r="A1045" s="184">
        <v>43873</v>
      </c>
      <c r="B1045" s="167">
        <v>11</v>
      </c>
      <c r="C1045" s="238">
        <v>24.007530909</v>
      </c>
    </row>
    <row r="1046" spans="1:3" x14ac:dyDescent="0.25">
      <c r="A1046" s="184">
        <v>43873</v>
      </c>
      <c r="B1046" s="167">
        <v>12</v>
      </c>
      <c r="C1046" s="238">
        <v>24.902121682000001</v>
      </c>
    </row>
    <row r="1047" spans="1:3" x14ac:dyDescent="0.25">
      <c r="A1047" s="184">
        <v>43873</v>
      </c>
      <c r="B1047" s="167">
        <v>13</v>
      </c>
      <c r="C1047" s="238">
        <v>23.633710134000001</v>
      </c>
    </row>
    <row r="1048" spans="1:3" x14ac:dyDescent="0.25">
      <c r="A1048" s="184">
        <v>43873</v>
      </c>
      <c r="B1048" s="167">
        <v>14</v>
      </c>
      <c r="C1048" s="238">
        <v>25.352664275999999</v>
      </c>
    </row>
    <row r="1049" spans="1:3" x14ac:dyDescent="0.25">
      <c r="A1049" s="184">
        <v>43873</v>
      </c>
      <c r="B1049" s="167">
        <v>15</v>
      </c>
      <c r="C1049" s="238">
        <v>23.220527752000002</v>
      </c>
    </row>
    <row r="1050" spans="1:3" x14ac:dyDescent="0.25">
      <c r="A1050" s="184">
        <v>43873</v>
      </c>
      <c r="B1050" s="167">
        <v>16</v>
      </c>
      <c r="C1050" s="238">
        <v>22.439210619000001</v>
      </c>
    </row>
    <row r="1051" spans="1:3" x14ac:dyDescent="0.25">
      <c r="A1051" s="184">
        <v>43873</v>
      </c>
      <c r="B1051" s="167">
        <v>17</v>
      </c>
      <c r="C1051" s="238">
        <v>21.451680208000003</v>
      </c>
    </row>
    <row r="1052" spans="1:3" x14ac:dyDescent="0.25">
      <c r="A1052" s="184">
        <v>43873</v>
      </c>
      <c r="B1052" s="167">
        <v>18</v>
      </c>
      <c r="C1052" s="238">
        <v>20.873470388999998</v>
      </c>
    </row>
    <row r="1053" spans="1:3" x14ac:dyDescent="0.25">
      <c r="A1053" s="184">
        <v>43873</v>
      </c>
      <c r="B1053" s="167">
        <v>19</v>
      </c>
      <c r="C1053" s="238">
        <v>20.088882561999998</v>
      </c>
    </row>
    <row r="1054" spans="1:3" x14ac:dyDescent="0.25">
      <c r="A1054" s="184">
        <v>43873</v>
      </c>
      <c r="B1054" s="167">
        <v>20</v>
      </c>
      <c r="C1054" s="238">
        <v>19.444759650000002</v>
      </c>
    </row>
    <row r="1055" spans="1:3" x14ac:dyDescent="0.25">
      <c r="A1055" s="184">
        <v>43873</v>
      </c>
      <c r="B1055" s="167">
        <v>21</v>
      </c>
      <c r="C1055" s="238">
        <v>19.498116776</v>
      </c>
    </row>
    <row r="1056" spans="1:3" x14ac:dyDescent="0.25">
      <c r="A1056" s="184">
        <v>43873</v>
      </c>
      <c r="B1056" s="167">
        <v>22</v>
      </c>
      <c r="C1056" s="238">
        <v>19.326569506999999</v>
      </c>
    </row>
    <row r="1057" spans="1:3" x14ac:dyDescent="0.25">
      <c r="A1057" s="184">
        <v>43873</v>
      </c>
      <c r="B1057" s="167">
        <v>23</v>
      </c>
      <c r="C1057" s="238">
        <v>19.537988805000001</v>
      </c>
    </row>
    <row r="1058" spans="1:3" x14ac:dyDescent="0.25">
      <c r="A1058" s="184">
        <v>43873</v>
      </c>
      <c r="B1058" s="167">
        <v>24</v>
      </c>
      <c r="C1058" s="238">
        <v>19.587221388000003</v>
      </c>
    </row>
    <row r="1059" spans="1:3" x14ac:dyDescent="0.25">
      <c r="A1059" s="184">
        <v>43874</v>
      </c>
      <c r="B1059" s="167">
        <v>1</v>
      </c>
      <c r="C1059" s="238">
        <v>18.885262255000001</v>
      </c>
    </row>
    <row r="1060" spans="1:3" x14ac:dyDescent="0.25">
      <c r="A1060" s="184">
        <v>43874</v>
      </c>
      <c r="B1060" s="167">
        <v>2</v>
      </c>
      <c r="C1060" s="238">
        <v>18.686004497999999</v>
      </c>
    </row>
    <row r="1061" spans="1:3" x14ac:dyDescent="0.25">
      <c r="A1061" s="184">
        <v>43874</v>
      </c>
      <c r="B1061" s="167">
        <v>3</v>
      </c>
      <c r="C1061" s="238">
        <v>18.554043682</v>
      </c>
    </row>
    <row r="1062" spans="1:3" x14ac:dyDescent="0.25">
      <c r="A1062" s="184">
        <v>43874</v>
      </c>
      <c r="B1062" s="167">
        <v>4</v>
      </c>
      <c r="C1062" s="238">
        <v>18.379087726999998</v>
      </c>
    </row>
    <row r="1063" spans="1:3" x14ac:dyDescent="0.25">
      <c r="A1063" s="184">
        <v>43874</v>
      </c>
      <c r="B1063" s="167">
        <v>5</v>
      </c>
      <c r="C1063" s="238">
        <v>18.201049258999998</v>
      </c>
    </row>
    <row r="1064" spans="1:3" x14ac:dyDescent="0.25">
      <c r="A1064" s="184">
        <v>43874</v>
      </c>
      <c r="B1064" s="167">
        <v>6</v>
      </c>
      <c r="C1064" s="238">
        <v>17.913441605999999</v>
      </c>
    </row>
    <row r="1065" spans="1:3" x14ac:dyDescent="0.25">
      <c r="A1065" s="184">
        <v>43874</v>
      </c>
      <c r="B1065" s="167">
        <v>7</v>
      </c>
      <c r="C1065" s="238">
        <v>17.959380706000001</v>
      </c>
    </row>
    <row r="1066" spans="1:3" x14ac:dyDescent="0.25">
      <c r="A1066" s="184">
        <v>43874</v>
      </c>
      <c r="B1066" s="167">
        <v>8</v>
      </c>
      <c r="C1066" s="238">
        <v>20.259209720999998</v>
      </c>
    </row>
    <row r="1067" spans="1:3" x14ac:dyDescent="0.25">
      <c r="A1067" s="184">
        <v>43874</v>
      </c>
      <c r="B1067" s="167">
        <v>9</v>
      </c>
      <c r="C1067" s="238">
        <v>21.726624677</v>
      </c>
    </row>
    <row r="1068" spans="1:3" x14ac:dyDescent="0.25">
      <c r="A1068" s="184">
        <v>43874</v>
      </c>
      <c r="B1068" s="167">
        <v>10</v>
      </c>
      <c r="C1068" s="238">
        <v>23.068796737</v>
      </c>
    </row>
    <row r="1069" spans="1:3" x14ac:dyDescent="0.25">
      <c r="A1069" s="184">
        <v>43874</v>
      </c>
      <c r="B1069" s="167">
        <v>11</v>
      </c>
      <c r="C1069" s="238">
        <v>24.061079819</v>
      </c>
    </row>
    <row r="1070" spans="1:3" x14ac:dyDescent="0.25">
      <c r="A1070" s="184">
        <v>43874</v>
      </c>
      <c r="B1070" s="167">
        <v>12</v>
      </c>
      <c r="C1070" s="238">
        <v>24.197976279999999</v>
      </c>
    </row>
    <row r="1071" spans="1:3" x14ac:dyDescent="0.25">
      <c r="A1071" s="184">
        <v>43874</v>
      </c>
      <c r="B1071" s="167">
        <v>13</v>
      </c>
      <c r="C1071" s="238">
        <v>23.875001995999998</v>
      </c>
    </row>
    <row r="1072" spans="1:3" x14ac:dyDescent="0.25">
      <c r="A1072" s="184">
        <v>43874</v>
      </c>
      <c r="B1072" s="167">
        <v>14</v>
      </c>
      <c r="C1072" s="238">
        <v>24.435758523000001</v>
      </c>
    </row>
    <row r="1073" spans="1:3" x14ac:dyDescent="0.25">
      <c r="A1073" s="184">
        <v>43874</v>
      </c>
      <c r="B1073" s="167">
        <v>15</v>
      </c>
      <c r="C1073" s="238">
        <v>24.345078870000002</v>
      </c>
    </row>
    <row r="1074" spans="1:3" x14ac:dyDescent="0.25">
      <c r="A1074" s="184">
        <v>43874</v>
      </c>
      <c r="B1074" s="167">
        <v>16</v>
      </c>
      <c r="C1074" s="238">
        <v>22.787447729</v>
      </c>
    </row>
    <row r="1075" spans="1:3" x14ac:dyDescent="0.25">
      <c r="A1075" s="184">
        <v>43874</v>
      </c>
      <c r="B1075" s="167">
        <v>17</v>
      </c>
      <c r="C1075" s="238">
        <v>21.171003277000001</v>
      </c>
    </row>
    <row r="1076" spans="1:3" x14ac:dyDescent="0.25">
      <c r="A1076" s="184">
        <v>43874</v>
      </c>
      <c r="B1076" s="167">
        <v>18</v>
      </c>
      <c r="C1076" s="238">
        <v>20.552081472999998</v>
      </c>
    </row>
    <row r="1077" spans="1:3" x14ac:dyDescent="0.25">
      <c r="A1077" s="184">
        <v>43874</v>
      </c>
      <c r="B1077" s="167">
        <v>19</v>
      </c>
      <c r="C1077" s="238">
        <v>20.224585798</v>
      </c>
    </row>
    <row r="1078" spans="1:3" x14ac:dyDescent="0.25">
      <c r="A1078" s="184">
        <v>43874</v>
      </c>
      <c r="B1078" s="167">
        <v>20</v>
      </c>
      <c r="C1078" s="238">
        <v>20.191378902</v>
      </c>
    </row>
    <row r="1079" spans="1:3" x14ac:dyDescent="0.25">
      <c r="A1079" s="184">
        <v>43874</v>
      </c>
      <c r="B1079" s="167">
        <v>21</v>
      </c>
      <c r="C1079" s="238">
        <v>20.168814681000001</v>
      </c>
    </row>
    <row r="1080" spans="1:3" x14ac:dyDescent="0.25">
      <c r="A1080" s="184">
        <v>43874</v>
      </c>
      <c r="B1080" s="167">
        <v>22</v>
      </c>
      <c r="C1080" s="238">
        <v>20.499213481999998</v>
      </c>
    </row>
    <row r="1081" spans="1:3" x14ac:dyDescent="0.25">
      <c r="A1081" s="184">
        <v>43874</v>
      </c>
      <c r="B1081" s="167">
        <v>23</v>
      </c>
      <c r="C1081" s="238">
        <v>20.268581833999999</v>
      </c>
    </row>
    <row r="1082" spans="1:3" x14ac:dyDescent="0.25">
      <c r="A1082" s="184">
        <v>43874</v>
      </c>
      <c r="B1082" s="167">
        <v>24</v>
      </c>
      <c r="C1082" s="238">
        <v>19.705579458999999</v>
      </c>
    </row>
    <row r="1083" spans="1:3" x14ac:dyDescent="0.25">
      <c r="A1083" s="184">
        <v>43875</v>
      </c>
      <c r="B1083" s="167">
        <v>1</v>
      </c>
      <c r="C1083" s="238">
        <v>20.07562841</v>
      </c>
    </row>
    <row r="1084" spans="1:3" x14ac:dyDescent="0.25">
      <c r="A1084" s="184">
        <v>43875</v>
      </c>
      <c r="B1084" s="167">
        <v>2</v>
      </c>
      <c r="C1084" s="238">
        <v>20.030311391999998</v>
      </c>
    </row>
    <row r="1085" spans="1:3" x14ac:dyDescent="0.25">
      <c r="A1085" s="184">
        <v>43875</v>
      </c>
      <c r="B1085" s="167">
        <v>3</v>
      </c>
      <c r="C1085" s="238">
        <v>19.887163372</v>
      </c>
    </row>
    <row r="1086" spans="1:3" x14ac:dyDescent="0.25">
      <c r="A1086" s="184">
        <v>43875</v>
      </c>
      <c r="B1086" s="167">
        <v>4</v>
      </c>
      <c r="C1086" s="238">
        <v>19.465788380000003</v>
      </c>
    </row>
    <row r="1087" spans="1:3" x14ac:dyDescent="0.25">
      <c r="A1087" s="184">
        <v>43875</v>
      </c>
      <c r="B1087" s="167">
        <v>5</v>
      </c>
      <c r="C1087" s="238">
        <v>19.442528733</v>
      </c>
    </row>
    <row r="1088" spans="1:3" x14ac:dyDescent="0.25">
      <c r="A1088" s="184">
        <v>43875</v>
      </c>
      <c r="B1088" s="167">
        <v>6</v>
      </c>
      <c r="C1088" s="238">
        <v>19.360100504999998</v>
      </c>
    </row>
    <row r="1089" spans="1:3" x14ac:dyDescent="0.25">
      <c r="A1089" s="184">
        <v>43875</v>
      </c>
      <c r="B1089" s="167">
        <v>7</v>
      </c>
      <c r="C1089" s="238">
        <v>19.790699452000002</v>
      </c>
    </row>
    <row r="1090" spans="1:3" x14ac:dyDescent="0.25">
      <c r="A1090" s="184">
        <v>43875</v>
      </c>
      <c r="B1090" s="167">
        <v>8</v>
      </c>
      <c r="C1090" s="238">
        <v>21.980813311000002</v>
      </c>
    </row>
    <row r="1091" spans="1:3" x14ac:dyDescent="0.25">
      <c r="A1091" s="184">
        <v>43875</v>
      </c>
      <c r="B1091" s="167">
        <v>9</v>
      </c>
      <c r="C1091" s="238">
        <v>23.031868752999998</v>
      </c>
    </row>
    <row r="1092" spans="1:3" x14ac:dyDescent="0.25">
      <c r="A1092" s="184">
        <v>43875</v>
      </c>
      <c r="B1092" s="167">
        <v>10</v>
      </c>
      <c r="C1092" s="238">
        <v>23.072749549000001</v>
      </c>
    </row>
    <row r="1093" spans="1:3" x14ac:dyDescent="0.25">
      <c r="A1093" s="184">
        <v>43875</v>
      </c>
      <c r="B1093" s="167">
        <v>11</v>
      </c>
      <c r="C1093" s="238">
        <v>22.932387438999999</v>
      </c>
    </row>
    <row r="1094" spans="1:3" x14ac:dyDescent="0.25">
      <c r="A1094" s="184">
        <v>43875</v>
      </c>
      <c r="B1094" s="167">
        <v>12</v>
      </c>
      <c r="C1094" s="238">
        <v>24.467958963000001</v>
      </c>
    </row>
    <row r="1095" spans="1:3" x14ac:dyDescent="0.25">
      <c r="A1095" s="184">
        <v>43875</v>
      </c>
      <c r="B1095" s="167">
        <v>13</v>
      </c>
      <c r="C1095" s="238">
        <v>24.230699430000001</v>
      </c>
    </row>
    <row r="1096" spans="1:3" x14ac:dyDescent="0.25">
      <c r="A1096" s="184">
        <v>43875</v>
      </c>
      <c r="B1096" s="167">
        <v>14</v>
      </c>
      <c r="C1096" s="238">
        <v>24.393794632000002</v>
      </c>
    </row>
    <row r="1097" spans="1:3" x14ac:dyDescent="0.25">
      <c r="A1097" s="184">
        <v>43875</v>
      </c>
      <c r="B1097" s="167">
        <v>15</v>
      </c>
      <c r="C1097" s="238">
        <v>24.216994269000001</v>
      </c>
    </row>
    <row r="1098" spans="1:3" x14ac:dyDescent="0.25">
      <c r="A1098" s="184">
        <v>43875</v>
      </c>
      <c r="B1098" s="167">
        <v>16</v>
      </c>
      <c r="C1098" s="238">
        <v>23.750576120999998</v>
      </c>
    </row>
    <row r="1099" spans="1:3" x14ac:dyDescent="0.25">
      <c r="A1099" s="184">
        <v>43875</v>
      </c>
      <c r="B1099" s="167">
        <v>17</v>
      </c>
      <c r="C1099" s="238">
        <v>22.542622940000001</v>
      </c>
    </row>
    <row r="1100" spans="1:3" x14ac:dyDescent="0.25">
      <c r="A1100" s="184">
        <v>43875</v>
      </c>
      <c r="B1100" s="167">
        <v>18</v>
      </c>
      <c r="C1100" s="238">
        <v>22.019071173</v>
      </c>
    </row>
    <row r="1101" spans="1:3" x14ac:dyDescent="0.25">
      <c r="A1101" s="184">
        <v>43875</v>
      </c>
      <c r="B1101" s="167">
        <v>19</v>
      </c>
      <c r="C1101" s="238">
        <v>21.750526416</v>
      </c>
    </row>
    <row r="1102" spans="1:3" x14ac:dyDescent="0.25">
      <c r="A1102" s="184">
        <v>43875</v>
      </c>
      <c r="B1102" s="167">
        <v>20</v>
      </c>
      <c r="C1102" s="238">
        <v>21.659342903000002</v>
      </c>
    </row>
    <row r="1103" spans="1:3" x14ac:dyDescent="0.25">
      <c r="A1103" s="184">
        <v>43875</v>
      </c>
      <c r="B1103" s="167">
        <v>21</v>
      </c>
      <c r="C1103" s="238">
        <v>21.272586185000002</v>
      </c>
    </row>
    <row r="1104" spans="1:3" x14ac:dyDescent="0.25">
      <c r="A1104" s="184">
        <v>43875</v>
      </c>
      <c r="B1104" s="167">
        <v>22</v>
      </c>
      <c r="C1104" s="238">
        <v>21.245030163999999</v>
      </c>
    </row>
    <row r="1105" spans="1:3" x14ac:dyDescent="0.25">
      <c r="A1105" s="184">
        <v>43875</v>
      </c>
      <c r="B1105" s="167">
        <v>23</v>
      </c>
      <c r="C1105" s="238">
        <v>21.301414384000001</v>
      </c>
    </row>
    <row r="1106" spans="1:3" x14ac:dyDescent="0.25">
      <c r="A1106" s="184">
        <v>43875</v>
      </c>
      <c r="B1106" s="167">
        <v>24</v>
      </c>
      <c r="C1106" s="238">
        <v>20.368547944000003</v>
      </c>
    </row>
    <row r="1107" spans="1:3" x14ac:dyDescent="0.25">
      <c r="A1107" s="184">
        <v>43876</v>
      </c>
      <c r="B1107" s="167">
        <v>1</v>
      </c>
      <c r="C1107" s="238">
        <v>20.60745039</v>
      </c>
    </row>
    <row r="1108" spans="1:3" x14ac:dyDescent="0.25">
      <c r="A1108" s="184">
        <v>43876</v>
      </c>
      <c r="B1108" s="167">
        <v>2</v>
      </c>
      <c r="C1108" s="238">
        <v>20.640574543</v>
      </c>
    </row>
    <row r="1109" spans="1:3" x14ac:dyDescent="0.25">
      <c r="A1109" s="184">
        <v>43876</v>
      </c>
      <c r="B1109" s="167">
        <v>3</v>
      </c>
      <c r="C1109" s="238">
        <v>20.641470041000002</v>
      </c>
    </row>
    <row r="1110" spans="1:3" x14ac:dyDescent="0.25">
      <c r="A1110" s="184">
        <v>43876</v>
      </c>
      <c r="B1110" s="167">
        <v>4</v>
      </c>
      <c r="C1110" s="238">
        <v>20.523935016999999</v>
      </c>
    </row>
    <row r="1111" spans="1:3" x14ac:dyDescent="0.25">
      <c r="A1111" s="184">
        <v>43876</v>
      </c>
      <c r="B1111" s="167">
        <v>5</v>
      </c>
      <c r="C1111" s="238">
        <v>20.647585646</v>
      </c>
    </row>
    <row r="1112" spans="1:3" x14ac:dyDescent="0.25">
      <c r="A1112" s="184">
        <v>43876</v>
      </c>
      <c r="B1112" s="167">
        <v>6</v>
      </c>
      <c r="C1112" s="238">
        <v>20.812524364000001</v>
      </c>
    </row>
    <row r="1113" spans="1:3" x14ac:dyDescent="0.25">
      <c r="A1113" s="184">
        <v>43876</v>
      </c>
      <c r="B1113" s="167">
        <v>7</v>
      </c>
      <c r="C1113" s="238">
        <v>21.647979196000001</v>
      </c>
    </row>
    <row r="1114" spans="1:3" x14ac:dyDescent="0.25">
      <c r="A1114" s="184">
        <v>43876</v>
      </c>
      <c r="B1114" s="167">
        <v>8</v>
      </c>
      <c r="C1114" s="238">
        <v>22.441632025000001</v>
      </c>
    </row>
    <row r="1115" spans="1:3" x14ac:dyDescent="0.25">
      <c r="A1115" s="184">
        <v>43876</v>
      </c>
      <c r="B1115" s="167">
        <v>9</v>
      </c>
      <c r="C1115" s="238">
        <v>21.187245260000001</v>
      </c>
    </row>
    <row r="1116" spans="1:3" x14ac:dyDescent="0.25">
      <c r="A1116" s="184">
        <v>43876</v>
      </c>
      <c r="B1116" s="167">
        <v>10</v>
      </c>
      <c r="C1116" s="238">
        <v>20.109036395</v>
      </c>
    </row>
    <row r="1117" spans="1:3" x14ac:dyDescent="0.25">
      <c r="A1117" s="184">
        <v>43876</v>
      </c>
      <c r="B1117" s="167">
        <v>11</v>
      </c>
      <c r="C1117" s="238">
        <v>21.146787141000001</v>
      </c>
    </row>
    <row r="1118" spans="1:3" x14ac:dyDescent="0.25">
      <c r="A1118" s="184">
        <v>43876</v>
      </c>
      <c r="B1118" s="167">
        <v>12</v>
      </c>
      <c r="C1118" s="238">
        <v>21.098950241999997</v>
      </c>
    </row>
    <row r="1119" spans="1:3" x14ac:dyDescent="0.25">
      <c r="A1119" s="184">
        <v>43876</v>
      </c>
      <c r="B1119" s="167">
        <v>13</v>
      </c>
      <c r="C1119" s="238">
        <v>21.027633074000001</v>
      </c>
    </row>
    <row r="1120" spans="1:3" x14ac:dyDescent="0.25">
      <c r="A1120" s="184">
        <v>43876</v>
      </c>
      <c r="B1120" s="167">
        <v>14</v>
      </c>
      <c r="C1120" s="238">
        <v>20.819234668</v>
      </c>
    </row>
    <row r="1121" spans="1:3" x14ac:dyDescent="0.25">
      <c r="A1121" s="184">
        <v>43876</v>
      </c>
      <c r="B1121" s="167">
        <v>15</v>
      </c>
      <c r="C1121" s="238">
        <v>20.640824025999997</v>
      </c>
    </row>
    <row r="1122" spans="1:3" x14ac:dyDescent="0.25">
      <c r="A1122" s="184">
        <v>43876</v>
      </c>
      <c r="B1122" s="167">
        <v>16</v>
      </c>
      <c r="C1122" s="238">
        <v>20.213635160000003</v>
      </c>
    </row>
    <row r="1123" spans="1:3" x14ac:dyDescent="0.25">
      <c r="A1123" s="184">
        <v>43876</v>
      </c>
      <c r="B1123" s="167">
        <v>17</v>
      </c>
      <c r="C1123" s="238">
        <v>19.373022756999998</v>
      </c>
    </row>
    <row r="1124" spans="1:3" x14ac:dyDescent="0.25">
      <c r="A1124" s="184">
        <v>43876</v>
      </c>
      <c r="B1124" s="167">
        <v>18</v>
      </c>
      <c r="C1124" s="238">
        <v>19.249465044000001</v>
      </c>
    </row>
    <row r="1125" spans="1:3" x14ac:dyDescent="0.25">
      <c r="A1125" s="184">
        <v>43876</v>
      </c>
      <c r="B1125" s="167">
        <v>19</v>
      </c>
      <c r="C1125" s="238">
        <v>19.270486459000001</v>
      </c>
    </row>
    <row r="1126" spans="1:3" x14ac:dyDescent="0.25">
      <c r="A1126" s="184">
        <v>43876</v>
      </c>
      <c r="B1126" s="167">
        <v>20</v>
      </c>
      <c r="C1126" s="238">
        <v>18.774823032</v>
      </c>
    </row>
    <row r="1127" spans="1:3" x14ac:dyDescent="0.25">
      <c r="A1127" s="184">
        <v>43876</v>
      </c>
      <c r="B1127" s="167">
        <v>21</v>
      </c>
      <c r="C1127" s="238">
        <v>18.778262976000001</v>
      </c>
    </row>
    <row r="1128" spans="1:3" x14ac:dyDescent="0.25">
      <c r="A1128" s="184">
        <v>43876</v>
      </c>
      <c r="B1128" s="167">
        <v>22</v>
      </c>
      <c r="C1128" s="238">
        <v>18.656326251999999</v>
      </c>
    </row>
    <row r="1129" spans="1:3" x14ac:dyDescent="0.25">
      <c r="A1129" s="184">
        <v>43876</v>
      </c>
      <c r="B1129" s="167">
        <v>23</v>
      </c>
      <c r="C1129" s="238">
        <v>18.923472602</v>
      </c>
    </row>
    <row r="1130" spans="1:3" x14ac:dyDescent="0.25">
      <c r="A1130" s="184">
        <v>43876</v>
      </c>
      <c r="B1130" s="167">
        <v>24</v>
      </c>
      <c r="C1130" s="238">
        <v>18.908845466999999</v>
      </c>
    </row>
    <row r="1131" spans="1:3" x14ac:dyDescent="0.25">
      <c r="A1131" s="184">
        <v>43877</v>
      </c>
      <c r="B1131" s="167">
        <v>1</v>
      </c>
      <c r="C1131" s="238">
        <v>18.758852649000001</v>
      </c>
    </row>
    <row r="1132" spans="1:3" x14ac:dyDescent="0.25">
      <c r="A1132" s="184">
        <v>43877</v>
      </c>
      <c r="B1132" s="167">
        <v>2</v>
      </c>
      <c r="C1132" s="238">
        <v>18.761147636</v>
      </c>
    </row>
    <row r="1133" spans="1:3" x14ac:dyDescent="0.25">
      <c r="A1133" s="184">
        <v>43877</v>
      </c>
      <c r="B1133" s="167">
        <v>3</v>
      </c>
      <c r="C1133" s="238">
        <v>18.531103523000002</v>
      </c>
    </row>
    <row r="1134" spans="1:3" x14ac:dyDescent="0.25">
      <c r="A1134" s="184">
        <v>43877</v>
      </c>
      <c r="B1134" s="167">
        <v>4</v>
      </c>
      <c r="C1134" s="238">
        <v>17.046132243999999</v>
      </c>
    </row>
    <row r="1135" spans="1:3" x14ac:dyDescent="0.25">
      <c r="A1135" s="184">
        <v>43877</v>
      </c>
      <c r="B1135" s="167">
        <v>5</v>
      </c>
      <c r="C1135" s="238">
        <v>16.190169618999999</v>
      </c>
    </row>
    <row r="1136" spans="1:3" x14ac:dyDescent="0.25">
      <c r="A1136" s="184">
        <v>43877</v>
      </c>
      <c r="B1136" s="167">
        <v>6</v>
      </c>
      <c r="C1136" s="238">
        <v>15.973588777000002</v>
      </c>
    </row>
    <row r="1137" spans="1:3" x14ac:dyDescent="0.25">
      <c r="A1137" s="184">
        <v>43877</v>
      </c>
      <c r="B1137" s="167">
        <v>7</v>
      </c>
      <c r="C1137" s="238">
        <v>15.978263447</v>
      </c>
    </row>
    <row r="1138" spans="1:3" x14ac:dyDescent="0.25">
      <c r="A1138" s="184">
        <v>43877</v>
      </c>
      <c r="B1138" s="167">
        <v>8</v>
      </c>
      <c r="C1138" s="238">
        <v>15.855602473000001</v>
      </c>
    </row>
    <row r="1139" spans="1:3" x14ac:dyDescent="0.25">
      <c r="A1139" s="184">
        <v>43877</v>
      </c>
      <c r="B1139" s="167">
        <v>9</v>
      </c>
      <c r="C1139" s="238">
        <v>14.938291250000001</v>
      </c>
    </row>
    <row r="1140" spans="1:3" x14ac:dyDescent="0.25">
      <c r="A1140" s="184">
        <v>43877</v>
      </c>
      <c r="B1140" s="167">
        <v>10</v>
      </c>
      <c r="C1140" s="238">
        <v>13.684329221</v>
      </c>
    </row>
    <row r="1141" spans="1:3" x14ac:dyDescent="0.25">
      <c r="A1141" s="184">
        <v>43877</v>
      </c>
      <c r="B1141" s="167">
        <v>11</v>
      </c>
      <c r="C1141" s="238">
        <v>13.572869607000001</v>
      </c>
    </row>
    <row r="1142" spans="1:3" x14ac:dyDescent="0.25">
      <c r="A1142" s="184">
        <v>43877</v>
      </c>
      <c r="B1142" s="167">
        <v>12</v>
      </c>
      <c r="C1142" s="238">
        <v>13.998162498999999</v>
      </c>
    </row>
    <row r="1143" spans="1:3" x14ac:dyDescent="0.25">
      <c r="A1143" s="184">
        <v>43877</v>
      </c>
      <c r="B1143" s="167">
        <v>13</v>
      </c>
      <c r="C1143" s="238">
        <v>14.168693287</v>
      </c>
    </row>
    <row r="1144" spans="1:3" x14ac:dyDescent="0.25">
      <c r="A1144" s="184">
        <v>43877</v>
      </c>
      <c r="B1144" s="167">
        <v>14</v>
      </c>
      <c r="C1144" s="238">
        <v>15.012258281000001</v>
      </c>
    </row>
    <row r="1145" spans="1:3" x14ac:dyDescent="0.25">
      <c r="A1145" s="184">
        <v>43877</v>
      </c>
      <c r="B1145" s="167">
        <v>15</v>
      </c>
      <c r="C1145" s="238">
        <v>15.008675011999999</v>
      </c>
    </row>
    <row r="1146" spans="1:3" x14ac:dyDescent="0.25">
      <c r="A1146" s="184">
        <v>43877</v>
      </c>
      <c r="B1146" s="167">
        <v>16</v>
      </c>
      <c r="C1146" s="238">
        <v>14.590614401</v>
      </c>
    </row>
    <row r="1147" spans="1:3" x14ac:dyDescent="0.25">
      <c r="A1147" s="184">
        <v>43877</v>
      </c>
      <c r="B1147" s="167">
        <v>17</v>
      </c>
      <c r="C1147" s="238">
        <v>14.72923581</v>
      </c>
    </row>
    <row r="1148" spans="1:3" x14ac:dyDescent="0.25">
      <c r="A1148" s="184">
        <v>43877</v>
      </c>
      <c r="B1148" s="167">
        <v>18</v>
      </c>
      <c r="C1148" s="238">
        <v>14.450539450000001</v>
      </c>
    </row>
    <row r="1149" spans="1:3" x14ac:dyDescent="0.25">
      <c r="A1149" s="184">
        <v>43877</v>
      </c>
      <c r="B1149" s="167">
        <v>19</v>
      </c>
      <c r="C1149" s="238">
        <v>14.498273516999999</v>
      </c>
    </row>
    <row r="1150" spans="1:3" x14ac:dyDescent="0.25">
      <c r="A1150" s="184">
        <v>43877</v>
      </c>
      <c r="B1150" s="167">
        <v>20</v>
      </c>
      <c r="C1150" s="238">
        <v>15.129933769999999</v>
      </c>
    </row>
    <row r="1151" spans="1:3" x14ac:dyDescent="0.25">
      <c r="A1151" s="184">
        <v>43877</v>
      </c>
      <c r="B1151" s="167">
        <v>21</v>
      </c>
      <c r="C1151" s="238">
        <v>15.213504316</v>
      </c>
    </row>
    <row r="1152" spans="1:3" x14ac:dyDescent="0.25">
      <c r="A1152" s="184">
        <v>43877</v>
      </c>
      <c r="B1152" s="167">
        <v>22</v>
      </c>
      <c r="C1152" s="238">
        <v>15.395419383</v>
      </c>
    </row>
    <row r="1153" spans="1:3" x14ac:dyDescent="0.25">
      <c r="A1153" s="184">
        <v>43877</v>
      </c>
      <c r="B1153" s="167">
        <v>23</v>
      </c>
      <c r="C1153" s="238">
        <v>15.123239695000001</v>
      </c>
    </row>
    <row r="1154" spans="1:3" x14ac:dyDescent="0.25">
      <c r="A1154" s="184">
        <v>43877</v>
      </c>
      <c r="B1154" s="167">
        <v>24</v>
      </c>
      <c r="C1154" s="238">
        <v>14.779581156000001</v>
      </c>
    </row>
    <row r="1155" spans="1:3" x14ac:dyDescent="0.25">
      <c r="A1155" s="184">
        <v>43878</v>
      </c>
      <c r="B1155" s="167">
        <v>1</v>
      </c>
      <c r="C1155" s="238">
        <v>14.897951840999999</v>
      </c>
    </row>
    <row r="1156" spans="1:3" x14ac:dyDescent="0.25">
      <c r="A1156" s="184">
        <v>43878</v>
      </c>
      <c r="B1156" s="167">
        <v>2</v>
      </c>
      <c r="C1156" s="238">
        <v>14.299427310999999</v>
      </c>
    </row>
    <row r="1157" spans="1:3" x14ac:dyDescent="0.25">
      <c r="A1157" s="184">
        <v>43878</v>
      </c>
      <c r="B1157" s="167">
        <v>3</v>
      </c>
      <c r="C1157" s="238">
        <v>14.323649689</v>
      </c>
    </row>
    <row r="1158" spans="1:3" x14ac:dyDescent="0.25">
      <c r="A1158" s="184">
        <v>43878</v>
      </c>
      <c r="B1158" s="167">
        <v>4</v>
      </c>
      <c r="C1158" s="238">
        <v>14.319300565999999</v>
      </c>
    </row>
    <row r="1159" spans="1:3" x14ac:dyDescent="0.25">
      <c r="A1159" s="184">
        <v>43878</v>
      </c>
      <c r="B1159" s="167">
        <v>5</v>
      </c>
      <c r="C1159" s="238">
        <v>15.209730854</v>
      </c>
    </row>
    <row r="1160" spans="1:3" x14ac:dyDescent="0.25">
      <c r="A1160" s="184">
        <v>43878</v>
      </c>
      <c r="B1160" s="167">
        <v>6</v>
      </c>
      <c r="C1160" s="238">
        <v>15.343071571000001</v>
      </c>
    </row>
    <row r="1161" spans="1:3" x14ac:dyDescent="0.25">
      <c r="A1161" s="184">
        <v>43878</v>
      </c>
      <c r="B1161" s="167">
        <v>7</v>
      </c>
      <c r="C1161" s="238">
        <v>16.338957976</v>
      </c>
    </row>
    <row r="1162" spans="1:3" x14ac:dyDescent="0.25">
      <c r="A1162" s="184">
        <v>43878</v>
      </c>
      <c r="B1162" s="167">
        <v>8</v>
      </c>
      <c r="C1162" s="238">
        <v>19.486813035000001</v>
      </c>
    </row>
    <row r="1163" spans="1:3" x14ac:dyDescent="0.25">
      <c r="A1163" s="184">
        <v>43878</v>
      </c>
      <c r="B1163" s="167">
        <v>9</v>
      </c>
      <c r="C1163" s="238">
        <v>21.557876153000002</v>
      </c>
    </row>
    <row r="1164" spans="1:3" x14ac:dyDescent="0.25">
      <c r="A1164" s="184">
        <v>43878</v>
      </c>
      <c r="B1164" s="167">
        <v>10</v>
      </c>
      <c r="C1164" s="238">
        <v>23.761535162000001</v>
      </c>
    </row>
    <row r="1165" spans="1:3" x14ac:dyDescent="0.25">
      <c r="A1165" s="184">
        <v>43878</v>
      </c>
      <c r="B1165" s="167">
        <v>11</v>
      </c>
      <c r="C1165" s="238">
        <v>23.989373274000002</v>
      </c>
    </row>
    <row r="1166" spans="1:3" x14ac:dyDescent="0.25">
      <c r="A1166" s="184">
        <v>43878</v>
      </c>
      <c r="B1166" s="167">
        <v>12</v>
      </c>
      <c r="C1166" s="238">
        <v>24.523782470999997</v>
      </c>
    </row>
    <row r="1167" spans="1:3" x14ac:dyDescent="0.25">
      <c r="A1167" s="184">
        <v>43878</v>
      </c>
      <c r="B1167" s="167">
        <v>13</v>
      </c>
      <c r="C1167" s="238">
        <v>23.637107777000001</v>
      </c>
    </row>
    <row r="1168" spans="1:3" x14ac:dyDescent="0.25">
      <c r="A1168" s="184">
        <v>43878</v>
      </c>
      <c r="B1168" s="167">
        <v>14</v>
      </c>
      <c r="C1168" s="238">
        <v>23.174123614999999</v>
      </c>
    </row>
    <row r="1169" spans="1:3" x14ac:dyDescent="0.25">
      <c r="A1169" s="184">
        <v>43878</v>
      </c>
      <c r="B1169" s="167">
        <v>15</v>
      </c>
      <c r="C1169" s="238">
        <v>22.882772692</v>
      </c>
    </row>
    <row r="1170" spans="1:3" x14ac:dyDescent="0.25">
      <c r="A1170" s="184">
        <v>43878</v>
      </c>
      <c r="B1170" s="167">
        <v>16</v>
      </c>
      <c r="C1170" s="238">
        <v>23.011662731000001</v>
      </c>
    </row>
    <row r="1171" spans="1:3" x14ac:dyDescent="0.25">
      <c r="A1171" s="184">
        <v>43878</v>
      </c>
      <c r="B1171" s="167">
        <v>17</v>
      </c>
      <c r="C1171" s="238">
        <v>23.395534354999999</v>
      </c>
    </row>
    <row r="1172" spans="1:3" x14ac:dyDescent="0.25">
      <c r="A1172" s="184">
        <v>43878</v>
      </c>
      <c r="B1172" s="167">
        <v>18</v>
      </c>
      <c r="C1172" s="238">
        <v>22.815206765999999</v>
      </c>
    </row>
    <row r="1173" spans="1:3" x14ac:dyDescent="0.25">
      <c r="A1173" s="184">
        <v>43878</v>
      </c>
      <c r="B1173" s="167">
        <v>19</v>
      </c>
      <c r="C1173" s="238">
        <v>22.111335275000002</v>
      </c>
    </row>
    <row r="1174" spans="1:3" x14ac:dyDescent="0.25">
      <c r="A1174" s="184">
        <v>43878</v>
      </c>
      <c r="B1174" s="167">
        <v>20</v>
      </c>
      <c r="C1174" s="238">
        <v>21.82194926</v>
      </c>
    </row>
    <row r="1175" spans="1:3" x14ac:dyDescent="0.25">
      <c r="A1175" s="184">
        <v>43878</v>
      </c>
      <c r="B1175" s="167">
        <v>21</v>
      </c>
      <c r="C1175" s="238">
        <v>22.33404921</v>
      </c>
    </row>
    <row r="1176" spans="1:3" x14ac:dyDescent="0.25">
      <c r="A1176" s="184">
        <v>43878</v>
      </c>
      <c r="B1176" s="167">
        <v>22</v>
      </c>
      <c r="C1176" s="238">
        <v>22.541594496000002</v>
      </c>
    </row>
    <row r="1177" spans="1:3" x14ac:dyDescent="0.25">
      <c r="A1177" s="184">
        <v>43878</v>
      </c>
      <c r="B1177" s="167">
        <v>23</v>
      </c>
      <c r="C1177" s="238">
        <v>22.345123017000002</v>
      </c>
    </row>
    <row r="1178" spans="1:3" x14ac:dyDescent="0.25">
      <c r="A1178" s="184">
        <v>43878</v>
      </c>
      <c r="B1178" s="167">
        <v>24</v>
      </c>
      <c r="C1178" s="238">
        <v>21.817378895000001</v>
      </c>
    </row>
    <row r="1179" spans="1:3" x14ac:dyDescent="0.25">
      <c r="A1179" s="184">
        <v>43879</v>
      </c>
      <c r="B1179" s="167">
        <v>1</v>
      </c>
      <c r="C1179" s="238">
        <v>22.229153031999999</v>
      </c>
    </row>
    <row r="1180" spans="1:3" x14ac:dyDescent="0.25">
      <c r="A1180" s="184">
        <v>43879</v>
      </c>
      <c r="B1180" s="167">
        <v>2</v>
      </c>
      <c r="C1180" s="238">
        <v>21.164753898000001</v>
      </c>
    </row>
    <row r="1181" spans="1:3" x14ac:dyDescent="0.25">
      <c r="A1181" s="184">
        <v>43879</v>
      </c>
      <c r="B1181" s="167">
        <v>3</v>
      </c>
      <c r="C1181" s="238">
        <v>21.132472606</v>
      </c>
    </row>
    <row r="1182" spans="1:3" x14ac:dyDescent="0.25">
      <c r="A1182" s="184">
        <v>43879</v>
      </c>
      <c r="B1182" s="167">
        <v>4</v>
      </c>
      <c r="C1182" s="238">
        <v>20.953549443</v>
      </c>
    </row>
    <row r="1183" spans="1:3" x14ac:dyDescent="0.25">
      <c r="A1183" s="184">
        <v>43879</v>
      </c>
      <c r="B1183" s="167">
        <v>5</v>
      </c>
      <c r="C1183" s="238">
        <v>20.743673438000002</v>
      </c>
    </row>
    <row r="1184" spans="1:3" x14ac:dyDescent="0.25">
      <c r="A1184" s="184">
        <v>43879</v>
      </c>
      <c r="B1184" s="167">
        <v>6</v>
      </c>
      <c r="C1184" s="238">
        <v>20.710858092999999</v>
      </c>
    </row>
    <row r="1185" spans="1:3" x14ac:dyDescent="0.25">
      <c r="A1185" s="184">
        <v>43879</v>
      </c>
      <c r="B1185" s="167">
        <v>7</v>
      </c>
      <c r="C1185" s="238">
        <v>21.289760931</v>
      </c>
    </row>
    <row r="1186" spans="1:3" x14ac:dyDescent="0.25">
      <c r="A1186" s="184">
        <v>43879</v>
      </c>
      <c r="B1186" s="167">
        <v>8</v>
      </c>
      <c r="C1186" s="238">
        <v>23.404367959999998</v>
      </c>
    </row>
    <row r="1187" spans="1:3" x14ac:dyDescent="0.25">
      <c r="A1187" s="184">
        <v>43879</v>
      </c>
      <c r="B1187" s="167">
        <v>9</v>
      </c>
      <c r="C1187" s="238">
        <v>24.485483705</v>
      </c>
    </row>
    <row r="1188" spans="1:3" x14ac:dyDescent="0.25">
      <c r="A1188" s="184">
        <v>43879</v>
      </c>
      <c r="B1188" s="167">
        <v>10</v>
      </c>
      <c r="C1188" s="238">
        <v>25.470458346000001</v>
      </c>
    </row>
    <row r="1189" spans="1:3" x14ac:dyDescent="0.25">
      <c r="A1189" s="184">
        <v>43879</v>
      </c>
      <c r="B1189" s="167">
        <v>11</v>
      </c>
      <c r="C1189" s="238">
        <v>27.796047603999998</v>
      </c>
    </row>
    <row r="1190" spans="1:3" x14ac:dyDescent="0.25">
      <c r="A1190" s="184">
        <v>43879</v>
      </c>
      <c r="B1190" s="167">
        <v>12</v>
      </c>
      <c r="C1190" s="238">
        <v>28.335505136999998</v>
      </c>
    </row>
    <row r="1191" spans="1:3" x14ac:dyDescent="0.25">
      <c r="A1191" s="184">
        <v>43879</v>
      </c>
      <c r="B1191" s="167">
        <v>13</v>
      </c>
      <c r="C1191" s="238">
        <v>28.236928295000002</v>
      </c>
    </row>
    <row r="1192" spans="1:3" x14ac:dyDescent="0.25">
      <c r="A1192" s="184">
        <v>43879</v>
      </c>
      <c r="B1192" s="167">
        <v>14</v>
      </c>
      <c r="C1192" s="238">
        <v>28.422428490999998</v>
      </c>
    </row>
    <row r="1193" spans="1:3" x14ac:dyDescent="0.25">
      <c r="A1193" s="184">
        <v>43879</v>
      </c>
      <c r="B1193" s="167">
        <v>15</v>
      </c>
      <c r="C1193" s="238">
        <v>28.644920318</v>
      </c>
    </row>
    <row r="1194" spans="1:3" x14ac:dyDescent="0.25">
      <c r="A1194" s="184">
        <v>43879</v>
      </c>
      <c r="B1194" s="167">
        <v>16</v>
      </c>
      <c r="C1194" s="238">
        <v>28.212401335999999</v>
      </c>
    </row>
    <row r="1195" spans="1:3" x14ac:dyDescent="0.25">
      <c r="A1195" s="184">
        <v>43879</v>
      </c>
      <c r="B1195" s="167">
        <v>17</v>
      </c>
      <c r="C1195" s="238">
        <v>27.662977094000002</v>
      </c>
    </row>
    <row r="1196" spans="1:3" x14ac:dyDescent="0.25">
      <c r="A1196" s="184">
        <v>43879</v>
      </c>
      <c r="B1196" s="167">
        <v>18</v>
      </c>
      <c r="C1196" s="238">
        <v>27.339190863999999</v>
      </c>
    </row>
    <row r="1197" spans="1:3" x14ac:dyDescent="0.25">
      <c r="A1197" s="184">
        <v>43879</v>
      </c>
      <c r="B1197" s="167">
        <v>19</v>
      </c>
      <c r="C1197" s="238">
        <v>27.589043771</v>
      </c>
    </row>
    <row r="1198" spans="1:3" x14ac:dyDescent="0.25">
      <c r="A1198" s="184">
        <v>43879</v>
      </c>
      <c r="B1198" s="167">
        <v>20</v>
      </c>
      <c r="C1198" s="238">
        <v>25.57745366</v>
      </c>
    </row>
    <row r="1199" spans="1:3" x14ac:dyDescent="0.25">
      <c r="A1199" s="184">
        <v>43879</v>
      </c>
      <c r="B1199" s="167">
        <v>21</v>
      </c>
      <c r="C1199" s="238">
        <v>26.292019114999999</v>
      </c>
    </row>
    <row r="1200" spans="1:3" x14ac:dyDescent="0.25">
      <c r="A1200" s="184">
        <v>43879</v>
      </c>
      <c r="B1200" s="167">
        <v>22</v>
      </c>
      <c r="C1200" s="238">
        <v>26.224942645999999</v>
      </c>
    </row>
    <row r="1201" spans="1:3" x14ac:dyDescent="0.25">
      <c r="A1201" s="184">
        <v>43879</v>
      </c>
      <c r="B1201" s="167">
        <v>23</v>
      </c>
      <c r="C1201" s="238">
        <v>26.39248233</v>
      </c>
    </row>
    <row r="1202" spans="1:3" x14ac:dyDescent="0.25">
      <c r="A1202" s="184">
        <v>43879</v>
      </c>
      <c r="B1202" s="167">
        <v>24</v>
      </c>
      <c r="C1202" s="238">
        <v>26.932604168000001</v>
      </c>
    </row>
    <row r="1203" spans="1:3" x14ac:dyDescent="0.25">
      <c r="A1203" s="184">
        <v>43880</v>
      </c>
      <c r="B1203" s="167">
        <v>1</v>
      </c>
      <c r="C1203" s="238">
        <v>26.638280903999998</v>
      </c>
    </row>
    <row r="1204" spans="1:3" x14ac:dyDescent="0.25">
      <c r="A1204" s="184">
        <v>43880</v>
      </c>
      <c r="B1204" s="167">
        <v>2</v>
      </c>
      <c r="C1204" s="238">
        <v>26.795273030000001</v>
      </c>
    </row>
    <row r="1205" spans="1:3" x14ac:dyDescent="0.25">
      <c r="A1205" s="184">
        <v>43880</v>
      </c>
      <c r="B1205" s="167">
        <v>3</v>
      </c>
      <c r="C1205" s="238">
        <v>26.479470264</v>
      </c>
    </row>
    <row r="1206" spans="1:3" x14ac:dyDescent="0.25">
      <c r="A1206" s="184">
        <v>43880</v>
      </c>
      <c r="B1206" s="167">
        <v>4</v>
      </c>
      <c r="C1206" s="238">
        <v>25.948934343000001</v>
      </c>
    </row>
    <row r="1207" spans="1:3" x14ac:dyDescent="0.25">
      <c r="A1207" s="184">
        <v>43880</v>
      </c>
      <c r="B1207" s="167">
        <v>5</v>
      </c>
      <c r="C1207" s="238">
        <v>26.607267479999997</v>
      </c>
    </row>
    <row r="1208" spans="1:3" x14ac:dyDescent="0.25">
      <c r="A1208" s="184">
        <v>43880</v>
      </c>
      <c r="B1208" s="167">
        <v>6</v>
      </c>
      <c r="C1208" s="238">
        <v>27.129813929000001</v>
      </c>
    </row>
    <row r="1209" spans="1:3" x14ac:dyDescent="0.25">
      <c r="A1209" s="184">
        <v>43880</v>
      </c>
      <c r="B1209" s="167">
        <v>7</v>
      </c>
      <c r="C1209" s="238">
        <v>27.325035089</v>
      </c>
    </row>
    <row r="1210" spans="1:3" x14ac:dyDescent="0.25">
      <c r="A1210" s="184">
        <v>43880</v>
      </c>
      <c r="B1210" s="167">
        <v>8</v>
      </c>
      <c r="C1210" s="238">
        <v>30.972403628999999</v>
      </c>
    </row>
    <row r="1211" spans="1:3" x14ac:dyDescent="0.25">
      <c r="A1211" s="184">
        <v>43880</v>
      </c>
      <c r="B1211" s="167">
        <v>9</v>
      </c>
      <c r="C1211" s="238">
        <v>32.599942083000002</v>
      </c>
    </row>
    <row r="1212" spans="1:3" x14ac:dyDescent="0.25">
      <c r="A1212" s="184">
        <v>43880</v>
      </c>
      <c r="B1212" s="167">
        <v>10</v>
      </c>
      <c r="C1212" s="238">
        <v>32.763220893000003</v>
      </c>
    </row>
    <row r="1213" spans="1:3" x14ac:dyDescent="0.25">
      <c r="A1213" s="184">
        <v>43880</v>
      </c>
      <c r="B1213" s="167">
        <v>11</v>
      </c>
      <c r="C1213" s="238">
        <v>32.654103652000003</v>
      </c>
    </row>
    <row r="1214" spans="1:3" x14ac:dyDescent="0.25">
      <c r="A1214" s="184">
        <v>43880</v>
      </c>
      <c r="B1214" s="167">
        <v>12</v>
      </c>
      <c r="C1214" s="238">
        <v>33.460221527000002</v>
      </c>
    </row>
    <row r="1215" spans="1:3" x14ac:dyDescent="0.25">
      <c r="A1215" s="184">
        <v>43880</v>
      </c>
      <c r="B1215" s="167">
        <v>13</v>
      </c>
      <c r="C1215" s="238">
        <v>34.332634698</v>
      </c>
    </row>
    <row r="1216" spans="1:3" x14ac:dyDescent="0.25">
      <c r="A1216" s="184">
        <v>43880</v>
      </c>
      <c r="B1216" s="167">
        <v>14</v>
      </c>
      <c r="C1216" s="238">
        <v>37.098346501000002</v>
      </c>
    </row>
    <row r="1217" spans="1:3" x14ac:dyDescent="0.25">
      <c r="A1217" s="184">
        <v>43880</v>
      </c>
      <c r="B1217" s="167">
        <v>15</v>
      </c>
      <c r="C1217" s="238">
        <v>36.322517167000001</v>
      </c>
    </row>
    <row r="1218" spans="1:3" x14ac:dyDescent="0.25">
      <c r="A1218" s="184">
        <v>43880</v>
      </c>
      <c r="B1218" s="167">
        <v>16</v>
      </c>
      <c r="C1218" s="238">
        <v>36.110389728000001</v>
      </c>
    </row>
    <row r="1219" spans="1:3" x14ac:dyDescent="0.25">
      <c r="A1219" s="184">
        <v>43880</v>
      </c>
      <c r="B1219" s="167">
        <v>17</v>
      </c>
      <c r="C1219" s="238">
        <v>34.782084408000003</v>
      </c>
    </row>
    <row r="1220" spans="1:3" x14ac:dyDescent="0.25">
      <c r="A1220" s="184">
        <v>43880</v>
      </c>
      <c r="B1220" s="167">
        <v>18</v>
      </c>
      <c r="C1220" s="238">
        <v>32.166604849999999</v>
      </c>
    </row>
    <row r="1221" spans="1:3" x14ac:dyDescent="0.25">
      <c r="A1221" s="184">
        <v>43880</v>
      </c>
      <c r="B1221" s="167">
        <v>19</v>
      </c>
      <c r="C1221" s="238">
        <v>30.244472763000001</v>
      </c>
    </row>
    <row r="1222" spans="1:3" x14ac:dyDescent="0.25">
      <c r="A1222" s="184">
        <v>43880</v>
      </c>
      <c r="B1222" s="167">
        <v>20</v>
      </c>
      <c r="C1222" s="238">
        <v>29.022313038</v>
      </c>
    </row>
    <row r="1223" spans="1:3" x14ac:dyDescent="0.25">
      <c r="A1223" s="184">
        <v>43880</v>
      </c>
      <c r="B1223" s="167">
        <v>21</v>
      </c>
      <c r="C1223" s="238">
        <v>29.537650048</v>
      </c>
    </row>
    <row r="1224" spans="1:3" x14ac:dyDescent="0.25">
      <c r="A1224" s="184">
        <v>43880</v>
      </c>
      <c r="B1224" s="167">
        <v>22</v>
      </c>
      <c r="C1224" s="238">
        <v>28.519847279</v>
      </c>
    </row>
    <row r="1225" spans="1:3" x14ac:dyDescent="0.25">
      <c r="A1225" s="184">
        <v>43880</v>
      </c>
      <c r="B1225" s="167">
        <v>23</v>
      </c>
      <c r="C1225" s="238">
        <v>28.661580254</v>
      </c>
    </row>
    <row r="1226" spans="1:3" x14ac:dyDescent="0.25">
      <c r="A1226" s="184">
        <v>43880</v>
      </c>
      <c r="B1226" s="167">
        <v>24</v>
      </c>
      <c r="C1226" s="238">
        <v>29.581506100999999</v>
      </c>
    </row>
    <row r="1227" spans="1:3" x14ac:dyDescent="0.25">
      <c r="A1227" s="184">
        <v>43881</v>
      </c>
      <c r="B1227" s="167">
        <v>1</v>
      </c>
      <c r="C1227" s="238">
        <v>29.527775963</v>
      </c>
    </row>
    <row r="1228" spans="1:3" x14ac:dyDescent="0.25">
      <c r="A1228" s="184">
        <v>43881</v>
      </c>
      <c r="B1228" s="167">
        <v>2</v>
      </c>
      <c r="C1228" s="238">
        <v>29.950593502</v>
      </c>
    </row>
    <row r="1229" spans="1:3" x14ac:dyDescent="0.25">
      <c r="A1229" s="184">
        <v>43881</v>
      </c>
      <c r="B1229" s="167">
        <v>3</v>
      </c>
      <c r="C1229" s="238">
        <v>30.378213724000002</v>
      </c>
    </row>
    <row r="1230" spans="1:3" x14ac:dyDescent="0.25">
      <c r="A1230" s="184">
        <v>43881</v>
      </c>
      <c r="B1230" s="167">
        <v>4</v>
      </c>
      <c r="C1230" s="238">
        <v>30.229832302999998</v>
      </c>
    </row>
    <row r="1231" spans="1:3" x14ac:dyDescent="0.25">
      <c r="A1231" s="184">
        <v>43881</v>
      </c>
      <c r="B1231" s="167">
        <v>5</v>
      </c>
      <c r="C1231" s="238">
        <v>30.207560953000002</v>
      </c>
    </row>
    <row r="1232" spans="1:3" x14ac:dyDescent="0.25">
      <c r="A1232" s="184">
        <v>43881</v>
      </c>
      <c r="B1232" s="167">
        <v>6</v>
      </c>
      <c r="C1232" s="238">
        <v>30.697851946</v>
      </c>
    </row>
    <row r="1233" spans="1:3" x14ac:dyDescent="0.25">
      <c r="A1233" s="184">
        <v>43881</v>
      </c>
      <c r="B1233" s="167">
        <v>7</v>
      </c>
      <c r="C1233" s="238">
        <v>30.548818359000002</v>
      </c>
    </row>
    <row r="1234" spans="1:3" x14ac:dyDescent="0.25">
      <c r="A1234" s="184">
        <v>43881</v>
      </c>
      <c r="B1234" s="167">
        <v>8</v>
      </c>
      <c r="C1234" s="238">
        <v>30.487756828000002</v>
      </c>
    </row>
    <row r="1235" spans="1:3" x14ac:dyDescent="0.25">
      <c r="A1235" s="184">
        <v>43881</v>
      </c>
      <c r="B1235" s="167">
        <v>9</v>
      </c>
      <c r="C1235" s="238">
        <v>32.927791007000003</v>
      </c>
    </row>
    <row r="1236" spans="1:3" x14ac:dyDescent="0.25">
      <c r="A1236" s="184">
        <v>43881</v>
      </c>
      <c r="B1236" s="167">
        <v>10</v>
      </c>
      <c r="C1236" s="238">
        <v>34.390345283000002</v>
      </c>
    </row>
    <row r="1237" spans="1:3" x14ac:dyDescent="0.25">
      <c r="A1237" s="184">
        <v>43881</v>
      </c>
      <c r="B1237" s="167">
        <v>11</v>
      </c>
      <c r="C1237" s="238">
        <v>34.792737568</v>
      </c>
    </row>
    <row r="1238" spans="1:3" x14ac:dyDescent="0.25">
      <c r="A1238" s="184">
        <v>43881</v>
      </c>
      <c r="B1238" s="167">
        <v>12</v>
      </c>
      <c r="C1238" s="238">
        <v>32.950359921</v>
      </c>
    </row>
    <row r="1239" spans="1:3" x14ac:dyDescent="0.25">
      <c r="A1239" s="184">
        <v>43881</v>
      </c>
      <c r="B1239" s="167">
        <v>13</v>
      </c>
      <c r="C1239" s="238">
        <v>33.062606952000003</v>
      </c>
    </row>
    <row r="1240" spans="1:3" x14ac:dyDescent="0.25">
      <c r="A1240" s="184">
        <v>43881</v>
      </c>
      <c r="B1240" s="167">
        <v>14</v>
      </c>
      <c r="C1240" s="238">
        <v>33.748933907000001</v>
      </c>
    </row>
    <row r="1241" spans="1:3" x14ac:dyDescent="0.25">
      <c r="A1241" s="184">
        <v>43881</v>
      </c>
      <c r="B1241" s="167">
        <v>15</v>
      </c>
      <c r="C1241" s="238">
        <v>33.247203741999996</v>
      </c>
    </row>
    <row r="1242" spans="1:3" x14ac:dyDescent="0.25">
      <c r="A1242" s="184">
        <v>43881</v>
      </c>
      <c r="B1242" s="167">
        <v>16</v>
      </c>
      <c r="C1242" s="238">
        <v>30.951366239999999</v>
      </c>
    </row>
    <row r="1243" spans="1:3" x14ac:dyDescent="0.25">
      <c r="A1243" s="184">
        <v>43881</v>
      </c>
      <c r="B1243" s="167">
        <v>17</v>
      </c>
      <c r="C1243" s="238">
        <v>30.468026852999998</v>
      </c>
    </row>
    <row r="1244" spans="1:3" x14ac:dyDescent="0.25">
      <c r="A1244" s="184">
        <v>43881</v>
      </c>
      <c r="B1244" s="167">
        <v>18</v>
      </c>
      <c r="C1244" s="238">
        <v>31.035392650000002</v>
      </c>
    </row>
    <row r="1245" spans="1:3" x14ac:dyDescent="0.25">
      <c r="A1245" s="184">
        <v>43881</v>
      </c>
      <c r="B1245" s="167">
        <v>19</v>
      </c>
      <c r="C1245" s="238">
        <v>30.409160088</v>
      </c>
    </row>
    <row r="1246" spans="1:3" x14ac:dyDescent="0.25">
      <c r="A1246" s="184">
        <v>43881</v>
      </c>
      <c r="B1246" s="167">
        <v>20</v>
      </c>
      <c r="C1246" s="238">
        <v>30.298495116999998</v>
      </c>
    </row>
    <row r="1247" spans="1:3" x14ac:dyDescent="0.25">
      <c r="A1247" s="184">
        <v>43881</v>
      </c>
      <c r="B1247" s="167">
        <v>21</v>
      </c>
      <c r="C1247" s="238">
        <v>30.30564236</v>
      </c>
    </row>
    <row r="1248" spans="1:3" x14ac:dyDescent="0.25">
      <c r="A1248" s="184">
        <v>43881</v>
      </c>
      <c r="B1248" s="167">
        <v>22</v>
      </c>
      <c r="C1248" s="238">
        <v>30.140775532999999</v>
      </c>
    </row>
    <row r="1249" spans="1:3" x14ac:dyDescent="0.25">
      <c r="A1249" s="184">
        <v>43881</v>
      </c>
      <c r="B1249" s="167">
        <v>23</v>
      </c>
      <c r="C1249" s="238">
        <v>30.193795957999999</v>
      </c>
    </row>
    <row r="1250" spans="1:3" x14ac:dyDescent="0.25">
      <c r="A1250" s="184">
        <v>43881</v>
      </c>
      <c r="B1250" s="167">
        <v>24</v>
      </c>
      <c r="C1250" s="238">
        <v>30.504669101000001</v>
      </c>
    </row>
    <row r="1251" spans="1:3" x14ac:dyDescent="0.25">
      <c r="A1251" s="184">
        <v>43882</v>
      </c>
      <c r="B1251" s="167">
        <v>1</v>
      </c>
      <c r="C1251" s="238">
        <v>30.583525345999998</v>
      </c>
    </row>
    <row r="1252" spans="1:3" x14ac:dyDescent="0.25">
      <c r="A1252" s="184">
        <v>43882</v>
      </c>
      <c r="B1252" s="167">
        <v>2</v>
      </c>
      <c r="C1252" s="238">
        <v>29.875411580000002</v>
      </c>
    </row>
    <row r="1253" spans="1:3" x14ac:dyDescent="0.25">
      <c r="A1253" s="184">
        <v>43882</v>
      </c>
      <c r="B1253" s="167">
        <v>3</v>
      </c>
      <c r="C1253" s="238">
        <v>29.472262003000001</v>
      </c>
    </row>
    <row r="1254" spans="1:3" x14ac:dyDescent="0.25">
      <c r="A1254" s="184">
        <v>43882</v>
      </c>
      <c r="B1254" s="167">
        <v>4</v>
      </c>
      <c r="C1254" s="238">
        <v>29.278934970999998</v>
      </c>
    </row>
    <row r="1255" spans="1:3" x14ac:dyDescent="0.25">
      <c r="A1255" s="184">
        <v>43882</v>
      </c>
      <c r="B1255" s="167">
        <v>5</v>
      </c>
      <c r="C1255" s="238">
        <v>30.452532018000003</v>
      </c>
    </row>
    <row r="1256" spans="1:3" x14ac:dyDescent="0.25">
      <c r="A1256" s="184">
        <v>43882</v>
      </c>
      <c r="B1256" s="167">
        <v>6</v>
      </c>
      <c r="C1256" s="238">
        <v>30.953706071999999</v>
      </c>
    </row>
    <row r="1257" spans="1:3" x14ac:dyDescent="0.25">
      <c r="A1257" s="184">
        <v>43882</v>
      </c>
      <c r="B1257" s="167">
        <v>7</v>
      </c>
      <c r="C1257" s="238">
        <v>31.711604761</v>
      </c>
    </row>
    <row r="1258" spans="1:3" x14ac:dyDescent="0.25">
      <c r="A1258" s="184">
        <v>43882</v>
      </c>
      <c r="B1258" s="167">
        <v>8</v>
      </c>
      <c r="C1258" s="238">
        <v>34.617282986999996</v>
      </c>
    </row>
    <row r="1259" spans="1:3" x14ac:dyDescent="0.25">
      <c r="A1259" s="184">
        <v>43882</v>
      </c>
      <c r="B1259" s="167">
        <v>9</v>
      </c>
      <c r="C1259" s="238">
        <v>34.909596821999997</v>
      </c>
    </row>
    <row r="1260" spans="1:3" x14ac:dyDescent="0.25">
      <c r="A1260" s="184">
        <v>43882</v>
      </c>
      <c r="B1260" s="167">
        <v>10</v>
      </c>
      <c r="C1260" s="238">
        <v>35.305735087999999</v>
      </c>
    </row>
    <row r="1261" spans="1:3" x14ac:dyDescent="0.25">
      <c r="A1261" s="184">
        <v>43882</v>
      </c>
      <c r="B1261" s="167">
        <v>11</v>
      </c>
      <c r="C1261" s="238">
        <v>35.457472901000003</v>
      </c>
    </row>
    <row r="1262" spans="1:3" x14ac:dyDescent="0.25">
      <c r="A1262" s="184">
        <v>43882</v>
      </c>
      <c r="B1262" s="167">
        <v>12</v>
      </c>
      <c r="C1262" s="238">
        <v>35.164261080999999</v>
      </c>
    </row>
    <row r="1263" spans="1:3" x14ac:dyDescent="0.25">
      <c r="A1263" s="184">
        <v>43882</v>
      </c>
      <c r="B1263" s="167">
        <v>13</v>
      </c>
      <c r="C1263" s="238">
        <v>34.404086485999997</v>
      </c>
    </row>
    <row r="1264" spans="1:3" x14ac:dyDescent="0.25">
      <c r="A1264" s="184">
        <v>43882</v>
      </c>
      <c r="B1264" s="167">
        <v>14</v>
      </c>
      <c r="C1264" s="238">
        <v>34.313350679000003</v>
      </c>
    </row>
    <row r="1265" spans="1:3" x14ac:dyDescent="0.25">
      <c r="A1265" s="184">
        <v>43882</v>
      </c>
      <c r="B1265" s="167">
        <v>15</v>
      </c>
      <c r="C1265" s="238">
        <v>35.092354555</v>
      </c>
    </row>
    <row r="1266" spans="1:3" x14ac:dyDescent="0.25">
      <c r="A1266" s="184">
        <v>43882</v>
      </c>
      <c r="B1266" s="167">
        <v>16</v>
      </c>
      <c r="C1266" s="238">
        <v>33.658796318</v>
      </c>
    </row>
    <row r="1267" spans="1:3" x14ac:dyDescent="0.25">
      <c r="A1267" s="184">
        <v>43882</v>
      </c>
      <c r="B1267" s="167">
        <v>17</v>
      </c>
      <c r="C1267" s="238">
        <v>33.034215557000003</v>
      </c>
    </row>
    <row r="1268" spans="1:3" x14ac:dyDescent="0.25">
      <c r="A1268" s="184">
        <v>43882</v>
      </c>
      <c r="B1268" s="167">
        <v>18</v>
      </c>
      <c r="C1268" s="238">
        <v>32.294270716999996</v>
      </c>
    </row>
    <row r="1269" spans="1:3" x14ac:dyDescent="0.25">
      <c r="A1269" s="184">
        <v>43882</v>
      </c>
      <c r="B1269" s="167">
        <v>19</v>
      </c>
      <c r="C1269" s="238">
        <v>31.962365953999999</v>
      </c>
    </row>
    <row r="1270" spans="1:3" x14ac:dyDescent="0.25">
      <c r="A1270" s="184">
        <v>43882</v>
      </c>
      <c r="B1270" s="167">
        <v>20</v>
      </c>
      <c r="C1270" s="238">
        <v>31.730281234</v>
      </c>
    </row>
    <row r="1271" spans="1:3" x14ac:dyDescent="0.25">
      <c r="A1271" s="184">
        <v>43882</v>
      </c>
      <c r="B1271" s="167">
        <v>21</v>
      </c>
      <c r="C1271" s="238">
        <v>31.617768453</v>
      </c>
    </row>
    <row r="1272" spans="1:3" x14ac:dyDescent="0.25">
      <c r="A1272" s="184">
        <v>43882</v>
      </c>
      <c r="B1272" s="167">
        <v>22</v>
      </c>
      <c r="C1272" s="238">
        <v>31.060104074999998</v>
      </c>
    </row>
    <row r="1273" spans="1:3" x14ac:dyDescent="0.25">
      <c r="A1273" s="184">
        <v>43882</v>
      </c>
      <c r="B1273" s="167">
        <v>23</v>
      </c>
      <c r="C1273" s="238">
        <v>30.863392588</v>
      </c>
    </row>
    <row r="1274" spans="1:3" x14ac:dyDescent="0.25">
      <c r="A1274" s="184">
        <v>43882</v>
      </c>
      <c r="B1274" s="167">
        <v>24</v>
      </c>
      <c r="C1274" s="238">
        <v>30.436850948</v>
      </c>
    </row>
    <row r="1275" spans="1:3" x14ac:dyDescent="0.25">
      <c r="A1275" s="184">
        <v>43883</v>
      </c>
      <c r="B1275" s="167">
        <v>1</v>
      </c>
      <c r="C1275" s="238">
        <v>30.431248261</v>
      </c>
    </row>
    <row r="1276" spans="1:3" x14ac:dyDescent="0.25">
      <c r="A1276" s="184">
        <v>43883</v>
      </c>
      <c r="B1276" s="167">
        <v>2</v>
      </c>
      <c r="C1276" s="238">
        <v>30.502617872999998</v>
      </c>
    </row>
    <row r="1277" spans="1:3" x14ac:dyDescent="0.25">
      <c r="A1277" s="184">
        <v>43883</v>
      </c>
      <c r="B1277" s="167">
        <v>3</v>
      </c>
      <c r="C1277" s="238">
        <v>30.219198778000003</v>
      </c>
    </row>
    <row r="1278" spans="1:3" x14ac:dyDescent="0.25">
      <c r="A1278" s="184">
        <v>43883</v>
      </c>
      <c r="B1278" s="167">
        <v>4</v>
      </c>
      <c r="C1278" s="238">
        <v>30.365745622999999</v>
      </c>
    </row>
    <row r="1279" spans="1:3" x14ac:dyDescent="0.25">
      <c r="A1279" s="184">
        <v>43883</v>
      </c>
      <c r="B1279" s="167">
        <v>5</v>
      </c>
      <c r="C1279" s="238">
        <v>30.504922753999999</v>
      </c>
    </row>
    <row r="1280" spans="1:3" x14ac:dyDescent="0.25">
      <c r="A1280" s="184">
        <v>43883</v>
      </c>
      <c r="B1280" s="167">
        <v>6</v>
      </c>
      <c r="C1280" s="238">
        <v>30.809395755000001</v>
      </c>
    </row>
    <row r="1281" spans="1:3" x14ac:dyDescent="0.25">
      <c r="A1281" s="184">
        <v>43883</v>
      </c>
      <c r="B1281" s="167">
        <v>7</v>
      </c>
      <c r="C1281" s="238">
        <v>31.081973793</v>
      </c>
    </row>
    <row r="1282" spans="1:3" x14ac:dyDescent="0.25">
      <c r="A1282" s="184">
        <v>43883</v>
      </c>
      <c r="B1282" s="167">
        <v>8</v>
      </c>
      <c r="C1282" s="238">
        <v>30.625921265000002</v>
      </c>
    </row>
    <row r="1283" spans="1:3" x14ac:dyDescent="0.25">
      <c r="A1283" s="184">
        <v>43883</v>
      </c>
      <c r="B1283" s="167">
        <v>9</v>
      </c>
      <c r="C1283" s="238">
        <v>29.945543568000001</v>
      </c>
    </row>
    <row r="1284" spans="1:3" x14ac:dyDescent="0.25">
      <c r="A1284" s="184">
        <v>43883</v>
      </c>
      <c r="B1284" s="167">
        <v>10</v>
      </c>
      <c r="C1284" s="238">
        <v>29.465037852000002</v>
      </c>
    </row>
    <row r="1285" spans="1:3" x14ac:dyDescent="0.25">
      <c r="A1285" s="184">
        <v>43883</v>
      </c>
      <c r="B1285" s="167">
        <v>11</v>
      </c>
      <c r="C1285" s="238">
        <v>29.156312883999998</v>
      </c>
    </row>
    <row r="1286" spans="1:3" x14ac:dyDescent="0.25">
      <c r="A1286" s="184">
        <v>43883</v>
      </c>
      <c r="B1286" s="167">
        <v>12</v>
      </c>
      <c r="C1286" s="238">
        <v>29.263976332999999</v>
      </c>
    </row>
    <row r="1287" spans="1:3" x14ac:dyDescent="0.25">
      <c r="A1287" s="184">
        <v>43883</v>
      </c>
      <c r="B1287" s="167">
        <v>13</v>
      </c>
      <c r="C1287" s="238">
        <v>28.230982409999999</v>
      </c>
    </row>
    <row r="1288" spans="1:3" x14ac:dyDescent="0.25">
      <c r="A1288" s="184">
        <v>43883</v>
      </c>
      <c r="B1288" s="167">
        <v>14</v>
      </c>
      <c r="C1288" s="238">
        <v>27.639398684</v>
      </c>
    </row>
    <row r="1289" spans="1:3" x14ac:dyDescent="0.25">
      <c r="A1289" s="184">
        <v>43883</v>
      </c>
      <c r="B1289" s="167">
        <v>15</v>
      </c>
      <c r="C1289" s="238">
        <v>26.777333732999999</v>
      </c>
    </row>
    <row r="1290" spans="1:3" x14ac:dyDescent="0.25">
      <c r="A1290" s="184">
        <v>43883</v>
      </c>
      <c r="B1290" s="167">
        <v>16</v>
      </c>
      <c r="C1290" s="238">
        <v>24.958840941999998</v>
      </c>
    </row>
    <row r="1291" spans="1:3" x14ac:dyDescent="0.25">
      <c r="A1291" s="184">
        <v>43883</v>
      </c>
      <c r="B1291" s="167">
        <v>17</v>
      </c>
      <c r="C1291" s="238">
        <v>26.123042104</v>
      </c>
    </row>
    <row r="1292" spans="1:3" x14ac:dyDescent="0.25">
      <c r="A1292" s="184">
        <v>43883</v>
      </c>
      <c r="B1292" s="167">
        <v>18</v>
      </c>
      <c r="C1292" s="238">
        <v>26.318825477999997</v>
      </c>
    </row>
    <row r="1293" spans="1:3" x14ac:dyDescent="0.25">
      <c r="A1293" s="184">
        <v>43883</v>
      </c>
      <c r="B1293" s="167">
        <v>19</v>
      </c>
      <c r="C1293" s="238">
        <v>27.937155156999999</v>
      </c>
    </row>
    <row r="1294" spans="1:3" x14ac:dyDescent="0.25">
      <c r="A1294" s="184">
        <v>43883</v>
      </c>
      <c r="B1294" s="167">
        <v>20</v>
      </c>
      <c r="C1294" s="238">
        <v>28.132162422</v>
      </c>
    </row>
    <row r="1295" spans="1:3" x14ac:dyDescent="0.25">
      <c r="A1295" s="184">
        <v>43883</v>
      </c>
      <c r="B1295" s="167">
        <v>21</v>
      </c>
      <c r="C1295" s="238">
        <v>27.294037304</v>
      </c>
    </row>
    <row r="1296" spans="1:3" x14ac:dyDescent="0.25">
      <c r="A1296" s="184">
        <v>43883</v>
      </c>
      <c r="B1296" s="167">
        <v>22</v>
      </c>
      <c r="C1296" s="238">
        <v>27.003074373</v>
      </c>
    </row>
    <row r="1297" spans="1:3" x14ac:dyDescent="0.25">
      <c r="A1297" s="184">
        <v>43883</v>
      </c>
      <c r="B1297" s="167">
        <v>23</v>
      </c>
      <c r="C1297" s="238">
        <v>27.112067962000001</v>
      </c>
    </row>
    <row r="1298" spans="1:3" x14ac:dyDescent="0.25">
      <c r="A1298" s="184">
        <v>43883</v>
      </c>
      <c r="B1298" s="167">
        <v>24</v>
      </c>
      <c r="C1298" s="238">
        <v>27.081206096999999</v>
      </c>
    </row>
    <row r="1299" spans="1:3" x14ac:dyDescent="0.25">
      <c r="A1299" s="184">
        <v>43884</v>
      </c>
      <c r="B1299" s="167">
        <v>1</v>
      </c>
      <c r="C1299" s="238">
        <v>27.452411183999999</v>
      </c>
    </row>
    <row r="1300" spans="1:3" x14ac:dyDescent="0.25">
      <c r="A1300" s="184">
        <v>43884</v>
      </c>
      <c r="B1300" s="167">
        <v>2</v>
      </c>
      <c r="C1300" s="238">
        <v>26.788490255999999</v>
      </c>
    </row>
    <row r="1301" spans="1:3" x14ac:dyDescent="0.25">
      <c r="A1301" s="184">
        <v>43884</v>
      </c>
      <c r="B1301" s="167">
        <v>3</v>
      </c>
      <c r="C1301" s="238">
        <v>26.479135777</v>
      </c>
    </row>
    <row r="1302" spans="1:3" x14ac:dyDescent="0.25">
      <c r="A1302" s="184">
        <v>43884</v>
      </c>
      <c r="B1302" s="167">
        <v>4</v>
      </c>
      <c r="C1302" s="238">
        <v>24.667264006</v>
      </c>
    </row>
    <row r="1303" spans="1:3" x14ac:dyDescent="0.25">
      <c r="A1303" s="184">
        <v>43884</v>
      </c>
      <c r="B1303" s="167">
        <v>5</v>
      </c>
      <c r="C1303" s="238">
        <v>24.782909230000001</v>
      </c>
    </row>
    <row r="1304" spans="1:3" x14ac:dyDescent="0.25">
      <c r="A1304" s="184">
        <v>43884</v>
      </c>
      <c r="B1304" s="167">
        <v>6</v>
      </c>
      <c r="C1304" s="238">
        <v>24.295613451000001</v>
      </c>
    </row>
    <row r="1305" spans="1:3" x14ac:dyDescent="0.25">
      <c r="A1305" s="184">
        <v>43884</v>
      </c>
      <c r="B1305" s="167">
        <v>7</v>
      </c>
      <c r="C1305" s="238">
        <v>24.297479525</v>
      </c>
    </row>
    <row r="1306" spans="1:3" x14ac:dyDescent="0.25">
      <c r="A1306" s="184">
        <v>43884</v>
      </c>
      <c r="B1306" s="167">
        <v>8</v>
      </c>
      <c r="C1306" s="238">
        <v>24.260843085000001</v>
      </c>
    </row>
    <row r="1307" spans="1:3" x14ac:dyDescent="0.25">
      <c r="A1307" s="184">
        <v>43884</v>
      </c>
      <c r="B1307" s="167">
        <v>9</v>
      </c>
      <c r="C1307" s="238">
        <v>22.538643158999999</v>
      </c>
    </row>
    <row r="1308" spans="1:3" x14ac:dyDescent="0.25">
      <c r="A1308" s="184">
        <v>43884</v>
      </c>
      <c r="B1308" s="167">
        <v>10</v>
      </c>
      <c r="C1308" s="238">
        <v>22.378709985</v>
      </c>
    </row>
    <row r="1309" spans="1:3" x14ac:dyDescent="0.25">
      <c r="A1309" s="184">
        <v>43884</v>
      </c>
      <c r="B1309" s="167">
        <v>11</v>
      </c>
      <c r="C1309" s="238">
        <v>22.540529481</v>
      </c>
    </row>
    <row r="1310" spans="1:3" x14ac:dyDescent="0.25">
      <c r="A1310" s="184">
        <v>43884</v>
      </c>
      <c r="B1310" s="167">
        <v>12</v>
      </c>
      <c r="C1310" s="238">
        <v>23.826504181000001</v>
      </c>
    </row>
    <row r="1311" spans="1:3" x14ac:dyDescent="0.25">
      <c r="A1311" s="184">
        <v>43884</v>
      </c>
      <c r="B1311" s="167">
        <v>13</v>
      </c>
      <c r="C1311" s="238">
        <v>24.262595243</v>
      </c>
    </row>
    <row r="1312" spans="1:3" x14ac:dyDescent="0.25">
      <c r="A1312" s="184">
        <v>43884</v>
      </c>
      <c r="B1312" s="167">
        <v>14</v>
      </c>
      <c r="C1312" s="238">
        <v>24.197371803999999</v>
      </c>
    </row>
    <row r="1313" spans="1:3" x14ac:dyDescent="0.25">
      <c r="A1313" s="184">
        <v>43884</v>
      </c>
      <c r="B1313" s="167">
        <v>15</v>
      </c>
      <c r="C1313" s="238">
        <v>23.284274701999998</v>
      </c>
    </row>
    <row r="1314" spans="1:3" x14ac:dyDescent="0.25">
      <c r="A1314" s="184">
        <v>43884</v>
      </c>
      <c r="B1314" s="167">
        <v>16</v>
      </c>
      <c r="C1314" s="238">
        <v>22.579018752</v>
      </c>
    </row>
    <row r="1315" spans="1:3" x14ac:dyDescent="0.25">
      <c r="A1315" s="184">
        <v>43884</v>
      </c>
      <c r="B1315" s="167">
        <v>17</v>
      </c>
      <c r="C1315" s="238">
        <v>22.733993308000002</v>
      </c>
    </row>
    <row r="1316" spans="1:3" x14ac:dyDescent="0.25">
      <c r="A1316" s="184">
        <v>43884</v>
      </c>
      <c r="B1316" s="167">
        <v>18</v>
      </c>
      <c r="C1316" s="238">
        <v>23.234199469</v>
      </c>
    </row>
    <row r="1317" spans="1:3" x14ac:dyDescent="0.25">
      <c r="A1317" s="184">
        <v>43884</v>
      </c>
      <c r="B1317" s="167">
        <v>19</v>
      </c>
      <c r="C1317" s="238">
        <v>22.783206499999999</v>
      </c>
    </row>
    <row r="1318" spans="1:3" x14ac:dyDescent="0.25">
      <c r="A1318" s="184">
        <v>43884</v>
      </c>
      <c r="B1318" s="167">
        <v>20</v>
      </c>
      <c r="C1318" s="238">
        <v>24.532433035999997</v>
      </c>
    </row>
    <row r="1319" spans="1:3" x14ac:dyDescent="0.25">
      <c r="A1319" s="184">
        <v>43884</v>
      </c>
      <c r="B1319" s="167">
        <v>21</v>
      </c>
      <c r="C1319" s="238">
        <v>24.621401975000001</v>
      </c>
    </row>
    <row r="1320" spans="1:3" x14ac:dyDescent="0.25">
      <c r="A1320" s="184">
        <v>43884</v>
      </c>
      <c r="B1320" s="167">
        <v>22</v>
      </c>
      <c r="C1320" s="238">
        <v>23.806518103999998</v>
      </c>
    </row>
    <row r="1321" spans="1:3" x14ac:dyDescent="0.25">
      <c r="A1321" s="184">
        <v>43884</v>
      </c>
      <c r="B1321" s="167">
        <v>23</v>
      </c>
      <c r="C1321" s="238">
        <v>24.129449909999998</v>
      </c>
    </row>
    <row r="1322" spans="1:3" x14ac:dyDescent="0.25">
      <c r="A1322" s="184">
        <v>43884</v>
      </c>
      <c r="B1322" s="167">
        <v>24</v>
      </c>
      <c r="C1322" s="238">
        <v>24.561502681</v>
      </c>
    </row>
    <row r="1323" spans="1:3" x14ac:dyDescent="0.25">
      <c r="A1323" s="184">
        <v>43885</v>
      </c>
      <c r="B1323" s="167">
        <v>1</v>
      </c>
      <c r="C1323" s="238">
        <v>24.564957194999998</v>
      </c>
    </row>
    <row r="1324" spans="1:3" x14ac:dyDescent="0.25">
      <c r="A1324" s="184">
        <v>43885</v>
      </c>
      <c r="B1324" s="167">
        <v>2</v>
      </c>
      <c r="C1324" s="238">
        <v>24.112247422999999</v>
      </c>
    </row>
    <row r="1325" spans="1:3" x14ac:dyDescent="0.25">
      <c r="A1325" s="184">
        <v>43885</v>
      </c>
      <c r="B1325" s="167">
        <v>3</v>
      </c>
      <c r="C1325" s="238">
        <v>24.166677198000002</v>
      </c>
    </row>
    <row r="1326" spans="1:3" x14ac:dyDescent="0.25">
      <c r="A1326" s="184">
        <v>43885</v>
      </c>
      <c r="B1326" s="167">
        <v>4</v>
      </c>
      <c r="C1326" s="238">
        <v>24.373099079999999</v>
      </c>
    </row>
    <row r="1327" spans="1:3" x14ac:dyDescent="0.25">
      <c r="A1327" s="184">
        <v>43885</v>
      </c>
      <c r="B1327" s="167">
        <v>5</v>
      </c>
      <c r="C1327" s="238">
        <v>24.237581616</v>
      </c>
    </row>
    <row r="1328" spans="1:3" x14ac:dyDescent="0.25">
      <c r="A1328" s="184">
        <v>43885</v>
      </c>
      <c r="B1328" s="167">
        <v>6</v>
      </c>
      <c r="C1328" s="238">
        <v>25.419570358000001</v>
      </c>
    </row>
    <row r="1329" spans="1:3" x14ac:dyDescent="0.25">
      <c r="A1329" s="184">
        <v>43885</v>
      </c>
      <c r="B1329" s="167">
        <v>7</v>
      </c>
      <c r="C1329" s="238">
        <v>27.338926899999997</v>
      </c>
    </row>
    <row r="1330" spans="1:3" x14ac:dyDescent="0.25">
      <c r="A1330" s="184">
        <v>43885</v>
      </c>
      <c r="B1330" s="167">
        <v>8</v>
      </c>
      <c r="C1330" s="238">
        <v>28.125692783999998</v>
      </c>
    </row>
    <row r="1331" spans="1:3" x14ac:dyDescent="0.25">
      <c r="A1331" s="184">
        <v>43885</v>
      </c>
      <c r="B1331" s="167">
        <v>9</v>
      </c>
      <c r="C1331" s="238">
        <v>29.944539433000003</v>
      </c>
    </row>
    <row r="1332" spans="1:3" x14ac:dyDescent="0.25">
      <c r="A1332" s="184">
        <v>43885</v>
      </c>
      <c r="B1332" s="167">
        <v>10</v>
      </c>
      <c r="C1332" s="238">
        <v>30.306175817</v>
      </c>
    </row>
    <row r="1333" spans="1:3" x14ac:dyDescent="0.25">
      <c r="A1333" s="184">
        <v>43885</v>
      </c>
      <c r="B1333" s="167">
        <v>11</v>
      </c>
      <c r="C1333" s="238">
        <v>27.936907648000002</v>
      </c>
    </row>
    <row r="1334" spans="1:3" x14ac:dyDescent="0.25">
      <c r="A1334" s="184">
        <v>43885</v>
      </c>
      <c r="B1334" s="167">
        <v>12</v>
      </c>
      <c r="C1334" s="238">
        <v>28.057026771</v>
      </c>
    </row>
    <row r="1335" spans="1:3" x14ac:dyDescent="0.25">
      <c r="A1335" s="184">
        <v>43885</v>
      </c>
      <c r="B1335" s="167">
        <v>13</v>
      </c>
      <c r="C1335" s="238">
        <v>28.106765065000001</v>
      </c>
    </row>
    <row r="1336" spans="1:3" x14ac:dyDescent="0.25">
      <c r="A1336" s="184">
        <v>43885</v>
      </c>
      <c r="B1336" s="167">
        <v>14</v>
      </c>
      <c r="C1336" s="238">
        <v>28.459918516999998</v>
      </c>
    </row>
    <row r="1337" spans="1:3" x14ac:dyDescent="0.25">
      <c r="A1337" s="184">
        <v>43885</v>
      </c>
      <c r="B1337" s="167">
        <v>15</v>
      </c>
      <c r="C1337" s="238">
        <v>28.617028222000002</v>
      </c>
    </row>
    <row r="1338" spans="1:3" x14ac:dyDescent="0.25">
      <c r="A1338" s="184">
        <v>43885</v>
      </c>
      <c r="B1338" s="167">
        <v>16</v>
      </c>
      <c r="C1338" s="238">
        <v>28.365764195000001</v>
      </c>
    </row>
    <row r="1339" spans="1:3" x14ac:dyDescent="0.25">
      <c r="A1339" s="184">
        <v>43885</v>
      </c>
      <c r="B1339" s="167">
        <v>17</v>
      </c>
      <c r="C1339" s="238">
        <v>27.194359262999999</v>
      </c>
    </row>
    <row r="1340" spans="1:3" x14ac:dyDescent="0.25">
      <c r="A1340" s="184">
        <v>43885</v>
      </c>
      <c r="B1340" s="167">
        <v>18</v>
      </c>
      <c r="C1340" s="238">
        <v>27.038309796</v>
      </c>
    </row>
    <row r="1341" spans="1:3" x14ac:dyDescent="0.25">
      <c r="A1341" s="184">
        <v>43885</v>
      </c>
      <c r="B1341" s="167">
        <v>19</v>
      </c>
      <c r="C1341" s="238">
        <v>27.134627864999999</v>
      </c>
    </row>
    <row r="1342" spans="1:3" x14ac:dyDescent="0.25">
      <c r="A1342" s="184">
        <v>43885</v>
      </c>
      <c r="B1342" s="167">
        <v>20</v>
      </c>
      <c r="C1342" s="238">
        <v>26.667478204999998</v>
      </c>
    </row>
    <row r="1343" spans="1:3" x14ac:dyDescent="0.25">
      <c r="A1343" s="184">
        <v>43885</v>
      </c>
      <c r="B1343" s="167">
        <v>21</v>
      </c>
      <c r="C1343" s="238">
        <v>26.909563540000001</v>
      </c>
    </row>
    <row r="1344" spans="1:3" x14ac:dyDescent="0.25">
      <c r="A1344" s="184">
        <v>43885</v>
      </c>
      <c r="B1344" s="167">
        <v>22</v>
      </c>
      <c r="C1344" s="238">
        <v>26.244973829999999</v>
      </c>
    </row>
    <row r="1345" spans="1:3" x14ac:dyDescent="0.25">
      <c r="A1345" s="184">
        <v>43885</v>
      </c>
      <c r="B1345" s="167">
        <v>23</v>
      </c>
      <c r="C1345" s="238">
        <v>25.854401834000001</v>
      </c>
    </row>
    <row r="1346" spans="1:3" x14ac:dyDescent="0.25">
      <c r="A1346" s="184">
        <v>43885</v>
      </c>
      <c r="B1346" s="167">
        <v>24</v>
      </c>
      <c r="C1346" s="238">
        <v>25.374122743000001</v>
      </c>
    </row>
    <row r="1347" spans="1:3" x14ac:dyDescent="0.25">
      <c r="A1347" s="184">
        <v>43886</v>
      </c>
      <c r="B1347" s="167">
        <v>1</v>
      </c>
      <c r="C1347" s="238">
        <v>25.390652781</v>
      </c>
    </row>
    <row r="1348" spans="1:3" x14ac:dyDescent="0.25">
      <c r="A1348" s="184">
        <v>43886</v>
      </c>
      <c r="B1348" s="167">
        <v>2</v>
      </c>
      <c r="C1348" s="238">
        <v>25.380138591999998</v>
      </c>
    </row>
    <row r="1349" spans="1:3" x14ac:dyDescent="0.25">
      <c r="A1349" s="184">
        <v>43886</v>
      </c>
      <c r="B1349" s="167">
        <v>3</v>
      </c>
      <c r="C1349" s="238">
        <v>25.535232421</v>
      </c>
    </row>
    <row r="1350" spans="1:3" x14ac:dyDescent="0.25">
      <c r="A1350" s="184">
        <v>43886</v>
      </c>
      <c r="B1350" s="167">
        <v>4</v>
      </c>
      <c r="C1350" s="238">
        <v>23.932401292999998</v>
      </c>
    </row>
    <row r="1351" spans="1:3" x14ac:dyDescent="0.25">
      <c r="A1351" s="184">
        <v>43886</v>
      </c>
      <c r="B1351" s="167">
        <v>5</v>
      </c>
      <c r="C1351" s="238">
        <v>25.848546696</v>
      </c>
    </row>
    <row r="1352" spans="1:3" x14ac:dyDescent="0.25">
      <c r="A1352" s="184">
        <v>43886</v>
      </c>
      <c r="B1352" s="167">
        <v>6</v>
      </c>
      <c r="C1352" s="238">
        <v>25.898109931</v>
      </c>
    </row>
    <row r="1353" spans="1:3" x14ac:dyDescent="0.25">
      <c r="A1353" s="184">
        <v>43886</v>
      </c>
      <c r="B1353" s="167">
        <v>7</v>
      </c>
      <c r="C1353" s="238">
        <v>25.503690463999998</v>
      </c>
    </row>
    <row r="1354" spans="1:3" x14ac:dyDescent="0.25">
      <c r="A1354" s="184">
        <v>43886</v>
      </c>
      <c r="B1354" s="167">
        <v>8</v>
      </c>
      <c r="C1354" s="238">
        <v>27.998801812999996</v>
      </c>
    </row>
    <row r="1355" spans="1:3" x14ac:dyDescent="0.25">
      <c r="A1355" s="184">
        <v>43886</v>
      </c>
      <c r="B1355" s="167">
        <v>9</v>
      </c>
      <c r="C1355" s="238">
        <v>33.584692005999997</v>
      </c>
    </row>
    <row r="1356" spans="1:3" x14ac:dyDescent="0.25">
      <c r="A1356" s="184">
        <v>43886</v>
      </c>
      <c r="B1356" s="167">
        <v>10</v>
      </c>
      <c r="C1356" s="238">
        <v>30.390734664</v>
      </c>
    </row>
    <row r="1357" spans="1:3" x14ac:dyDescent="0.25">
      <c r="A1357" s="184">
        <v>43886</v>
      </c>
      <c r="B1357" s="167">
        <v>11</v>
      </c>
      <c r="C1357" s="238">
        <v>31.621864265999999</v>
      </c>
    </row>
    <row r="1358" spans="1:3" x14ac:dyDescent="0.25">
      <c r="A1358" s="184">
        <v>43886</v>
      </c>
      <c r="B1358" s="167">
        <v>12</v>
      </c>
      <c r="C1358" s="238">
        <v>30.538577147000002</v>
      </c>
    </row>
    <row r="1359" spans="1:3" x14ac:dyDescent="0.25">
      <c r="A1359" s="184">
        <v>43886</v>
      </c>
      <c r="B1359" s="167">
        <v>13</v>
      </c>
      <c r="C1359" s="238">
        <v>30.037393255999998</v>
      </c>
    </row>
    <row r="1360" spans="1:3" x14ac:dyDescent="0.25">
      <c r="A1360" s="184">
        <v>43886</v>
      </c>
      <c r="B1360" s="167">
        <v>14</v>
      </c>
      <c r="C1360" s="238">
        <v>29.871085399999998</v>
      </c>
    </row>
    <row r="1361" spans="1:3" x14ac:dyDescent="0.25">
      <c r="A1361" s="184">
        <v>43886</v>
      </c>
      <c r="B1361" s="167">
        <v>15</v>
      </c>
      <c r="C1361" s="238">
        <v>32.999169612999999</v>
      </c>
    </row>
    <row r="1362" spans="1:3" x14ac:dyDescent="0.25">
      <c r="A1362" s="184">
        <v>43886</v>
      </c>
      <c r="B1362" s="167">
        <v>16</v>
      </c>
      <c r="C1362" s="238">
        <v>31.532142500000003</v>
      </c>
    </row>
    <row r="1363" spans="1:3" x14ac:dyDescent="0.25">
      <c r="A1363" s="184">
        <v>43886</v>
      </c>
      <c r="B1363" s="167">
        <v>17</v>
      </c>
      <c r="C1363" s="238">
        <v>29.951478281</v>
      </c>
    </row>
    <row r="1364" spans="1:3" x14ac:dyDescent="0.25">
      <c r="A1364" s="184">
        <v>43886</v>
      </c>
      <c r="B1364" s="167">
        <v>18</v>
      </c>
      <c r="C1364" s="238">
        <v>29.19772524</v>
      </c>
    </row>
    <row r="1365" spans="1:3" x14ac:dyDescent="0.25">
      <c r="A1365" s="184">
        <v>43886</v>
      </c>
      <c r="B1365" s="167">
        <v>19</v>
      </c>
      <c r="C1365" s="238">
        <v>29.756686303999999</v>
      </c>
    </row>
    <row r="1366" spans="1:3" x14ac:dyDescent="0.25">
      <c r="A1366" s="184">
        <v>43886</v>
      </c>
      <c r="B1366" s="167">
        <v>20</v>
      </c>
      <c r="C1366" s="238">
        <v>30.045738665000002</v>
      </c>
    </row>
    <row r="1367" spans="1:3" x14ac:dyDescent="0.25">
      <c r="A1367" s="184">
        <v>43886</v>
      </c>
      <c r="B1367" s="167">
        <v>21</v>
      </c>
      <c r="C1367" s="238">
        <v>30.100796093</v>
      </c>
    </row>
    <row r="1368" spans="1:3" x14ac:dyDescent="0.25">
      <c r="A1368" s="184">
        <v>43886</v>
      </c>
      <c r="B1368" s="167">
        <v>22</v>
      </c>
      <c r="C1368" s="238">
        <v>28.949013791000002</v>
      </c>
    </row>
    <row r="1369" spans="1:3" x14ac:dyDescent="0.25">
      <c r="A1369" s="184">
        <v>43886</v>
      </c>
      <c r="B1369" s="167">
        <v>23</v>
      </c>
      <c r="C1369" s="238">
        <v>30.232798439</v>
      </c>
    </row>
    <row r="1370" spans="1:3" x14ac:dyDescent="0.25">
      <c r="A1370" s="184">
        <v>43886</v>
      </c>
      <c r="B1370" s="167">
        <v>24</v>
      </c>
      <c r="C1370" s="238">
        <v>28.328217019</v>
      </c>
    </row>
    <row r="1371" spans="1:3" x14ac:dyDescent="0.25">
      <c r="A1371" s="184">
        <v>43887</v>
      </c>
      <c r="B1371" s="167">
        <v>1</v>
      </c>
      <c r="C1371" s="238">
        <v>28.513173902999998</v>
      </c>
    </row>
    <row r="1372" spans="1:3" x14ac:dyDescent="0.25">
      <c r="A1372" s="184">
        <v>43887</v>
      </c>
      <c r="B1372" s="167">
        <v>2</v>
      </c>
      <c r="C1372" s="238">
        <v>28.701243063000003</v>
      </c>
    </row>
    <row r="1373" spans="1:3" x14ac:dyDescent="0.25">
      <c r="A1373" s="184">
        <v>43887</v>
      </c>
      <c r="B1373" s="167">
        <v>3</v>
      </c>
      <c r="C1373" s="238">
        <v>28.523791356</v>
      </c>
    </row>
    <row r="1374" spans="1:3" x14ac:dyDescent="0.25">
      <c r="A1374" s="184">
        <v>43887</v>
      </c>
      <c r="B1374" s="167">
        <v>4</v>
      </c>
      <c r="C1374" s="238">
        <v>28.544124087</v>
      </c>
    </row>
    <row r="1375" spans="1:3" x14ac:dyDescent="0.25">
      <c r="A1375" s="184">
        <v>43887</v>
      </c>
      <c r="B1375" s="167">
        <v>5</v>
      </c>
      <c r="C1375" s="238">
        <v>30.777927987999998</v>
      </c>
    </row>
    <row r="1376" spans="1:3" x14ac:dyDescent="0.25">
      <c r="A1376" s="184">
        <v>43887</v>
      </c>
      <c r="B1376" s="167">
        <v>6</v>
      </c>
      <c r="C1376" s="238">
        <v>31.041144628999998</v>
      </c>
    </row>
    <row r="1377" spans="1:3" x14ac:dyDescent="0.25">
      <c r="A1377" s="184">
        <v>43887</v>
      </c>
      <c r="B1377" s="167">
        <v>7</v>
      </c>
      <c r="C1377" s="238">
        <v>32.224108590999997</v>
      </c>
    </row>
    <row r="1378" spans="1:3" x14ac:dyDescent="0.25">
      <c r="A1378" s="184">
        <v>43887</v>
      </c>
      <c r="B1378" s="167">
        <v>8</v>
      </c>
      <c r="C1378" s="238">
        <v>34.286150229</v>
      </c>
    </row>
    <row r="1379" spans="1:3" x14ac:dyDescent="0.25">
      <c r="A1379" s="184">
        <v>43887</v>
      </c>
      <c r="B1379" s="167">
        <v>9</v>
      </c>
      <c r="C1379" s="238">
        <v>35.341818979999999</v>
      </c>
    </row>
    <row r="1380" spans="1:3" x14ac:dyDescent="0.25">
      <c r="A1380" s="184">
        <v>43887</v>
      </c>
      <c r="B1380" s="167">
        <v>10</v>
      </c>
      <c r="C1380" s="238">
        <v>35.228121692000002</v>
      </c>
    </row>
    <row r="1381" spans="1:3" x14ac:dyDescent="0.25">
      <c r="A1381" s="184">
        <v>43887</v>
      </c>
      <c r="B1381" s="167">
        <v>11</v>
      </c>
      <c r="C1381" s="238">
        <v>35.766288739000004</v>
      </c>
    </row>
    <row r="1382" spans="1:3" x14ac:dyDescent="0.25">
      <c r="A1382" s="184">
        <v>43887</v>
      </c>
      <c r="B1382" s="167">
        <v>12</v>
      </c>
      <c r="C1382" s="238">
        <v>36.169736274000002</v>
      </c>
    </row>
    <row r="1383" spans="1:3" x14ac:dyDescent="0.25">
      <c r="A1383" s="184">
        <v>43887</v>
      </c>
      <c r="B1383" s="167">
        <v>13</v>
      </c>
      <c r="C1383" s="238">
        <v>36.122221889000002</v>
      </c>
    </row>
    <row r="1384" spans="1:3" x14ac:dyDescent="0.25">
      <c r="A1384" s="184">
        <v>43887</v>
      </c>
      <c r="B1384" s="167">
        <v>14</v>
      </c>
      <c r="C1384" s="238">
        <v>39.717396211999997</v>
      </c>
    </row>
    <row r="1385" spans="1:3" x14ac:dyDescent="0.25">
      <c r="A1385" s="184">
        <v>43887</v>
      </c>
      <c r="B1385" s="167">
        <v>15</v>
      </c>
      <c r="C1385" s="238">
        <v>39.480771279000002</v>
      </c>
    </row>
    <row r="1386" spans="1:3" x14ac:dyDescent="0.25">
      <c r="A1386" s="184">
        <v>43887</v>
      </c>
      <c r="B1386" s="167">
        <v>16</v>
      </c>
      <c r="C1386" s="238">
        <v>38.364962216999999</v>
      </c>
    </row>
    <row r="1387" spans="1:3" x14ac:dyDescent="0.25">
      <c r="A1387" s="184">
        <v>43887</v>
      </c>
      <c r="B1387" s="167">
        <v>17</v>
      </c>
      <c r="C1387" s="238">
        <v>37.064119808000001</v>
      </c>
    </row>
    <row r="1388" spans="1:3" x14ac:dyDescent="0.25">
      <c r="A1388" s="184">
        <v>43887</v>
      </c>
      <c r="B1388" s="167">
        <v>18</v>
      </c>
      <c r="C1388" s="238">
        <v>36.481140844000002</v>
      </c>
    </row>
    <row r="1389" spans="1:3" x14ac:dyDescent="0.25">
      <c r="A1389" s="184">
        <v>43887</v>
      </c>
      <c r="B1389" s="167">
        <v>19</v>
      </c>
      <c r="C1389" s="238">
        <v>36.544185561999996</v>
      </c>
    </row>
    <row r="1390" spans="1:3" x14ac:dyDescent="0.25">
      <c r="A1390" s="184">
        <v>43887</v>
      </c>
      <c r="B1390" s="167">
        <v>20</v>
      </c>
      <c r="C1390" s="238">
        <v>36.866358954000006</v>
      </c>
    </row>
    <row r="1391" spans="1:3" x14ac:dyDescent="0.25">
      <c r="A1391" s="184">
        <v>43887</v>
      </c>
      <c r="B1391" s="167">
        <v>21</v>
      </c>
      <c r="C1391" s="238">
        <v>36.309367999000003</v>
      </c>
    </row>
    <row r="1392" spans="1:3" x14ac:dyDescent="0.25">
      <c r="A1392" s="184">
        <v>43887</v>
      </c>
      <c r="B1392" s="167">
        <v>22</v>
      </c>
      <c r="C1392" s="238">
        <v>35.040597767000001</v>
      </c>
    </row>
    <row r="1393" spans="1:3" x14ac:dyDescent="0.25">
      <c r="A1393" s="184">
        <v>43887</v>
      </c>
      <c r="B1393" s="167">
        <v>23</v>
      </c>
      <c r="C1393" s="238">
        <v>33.602235030000003</v>
      </c>
    </row>
    <row r="1394" spans="1:3" x14ac:dyDescent="0.25">
      <c r="A1394" s="184">
        <v>43887</v>
      </c>
      <c r="B1394" s="167">
        <v>24</v>
      </c>
      <c r="C1394" s="238">
        <v>33.350504854</v>
      </c>
    </row>
    <row r="1395" spans="1:3" x14ac:dyDescent="0.25">
      <c r="A1395" s="184">
        <v>43888</v>
      </c>
      <c r="B1395" s="167">
        <v>1</v>
      </c>
      <c r="C1395" s="238">
        <v>33.771621469999999</v>
      </c>
    </row>
    <row r="1396" spans="1:3" x14ac:dyDescent="0.25">
      <c r="A1396" s="184">
        <v>43888</v>
      </c>
      <c r="B1396" s="167">
        <v>2</v>
      </c>
      <c r="C1396" s="238">
        <v>33.811304321000001</v>
      </c>
    </row>
    <row r="1397" spans="1:3" x14ac:dyDescent="0.25">
      <c r="A1397" s="184">
        <v>43888</v>
      </c>
      <c r="B1397" s="167">
        <v>3</v>
      </c>
      <c r="C1397" s="238">
        <v>33.344598095999999</v>
      </c>
    </row>
    <row r="1398" spans="1:3" x14ac:dyDescent="0.25">
      <c r="A1398" s="184">
        <v>43888</v>
      </c>
      <c r="B1398" s="167">
        <v>4</v>
      </c>
      <c r="C1398" s="238">
        <v>33.482063277999998</v>
      </c>
    </row>
    <row r="1399" spans="1:3" x14ac:dyDescent="0.25">
      <c r="A1399" s="184">
        <v>43888</v>
      </c>
      <c r="B1399" s="167">
        <v>5</v>
      </c>
      <c r="C1399" s="238">
        <v>33.633858264000004</v>
      </c>
    </row>
    <row r="1400" spans="1:3" x14ac:dyDescent="0.25">
      <c r="A1400" s="184">
        <v>43888</v>
      </c>
      <c r="B1400" s="167">
        <v>6</v>
      </c>
      <c r="C1400" s="238">
        <v>35.978044503</v>
      </c>
    </row>
    <row r="1401" spans="1:3" x14ac:dyDescent="0.25">
      <c r="A1401" s="184">
        <v>43888</v>
      </c>
      <c r="B1401" s="167">
        <v>7</v>
      </c>
      <c r="C1401" s="238">
        <v>36.756281932999997</v>
      </c>
    </row>
    <row r="1402" spans="1:3" x14ac:dyDescent="0.25">
      <c r="A1402" s="184">
        <v>43888</v>
      </c>
      <c r="B1402" s="167">
        <v>8</v>
      </c>
      <c r="C1402" s="238">
        <v>38.521263843</v>
      </c>
    </row>
    <row r="1403" spans="1:3" x14ac:dyDescent="0.25">
      <c r="A1403" s="184">
        <v>43888</v>
      </c>
      <c r="B1403" s="167">
        <v>9</v>
      </c>
      <c r="C1403" s="238">
        <v>38.500775866000005</v>
      </c>
    </row>
    <row r="1404" spans="1:3" x14ac:dyDescent="0.25">
      <c r="A1404" s="184">
        <v>43888</v>
      </c>
      <c r="B1404" s="167">
        <v>10</v>
      </c>
      <c r="C1404" s="238">
        <v>38.768120547999999</v>
      </c>
    </row>
    <row r="1405" spans="1:3" x14ac:dyDescent="0.25">
      <c r="A1405" s="184">
        <v>43888</v>
      </c>
      <c r="B1405" s="167">
        <v>11</v>
      </c>
      <c r="C1405" s="238">
        <v>37.466076903000001</v>
      </c>
    </row>
    <row r="1406" spans="1:3" x14ac:dyDescent="0.25">
      <c r="A1406" s="184">
        <v>43888</v>
      </c>
      <c r="B1406" s="167">
        <v>12</v>
      </c>
      <c r="C1406" s="238">
        <v>38.612465898000004</v>
      </c>
    </row>
    <row r="1407" spans="1:3" x14ac:dyDescent="0.25">
      <c r="A1407" s="184">
        <v>43888</v>
      </c>
      <c r="B1407" s="167">
        <v>13</v>
      </c>
      <c r="C1407" s="238">
        <v>38.479023841</v>
      </c>
    </row>
    <row r="1408" spans="1:3" x14ac:dyDescent="0.25">
      <c r="A1408" s="184">
        <v>43888</v>
      </c>
      <c r="B1408" s="167">
        <v>14</v>
      </c>
      <c r="C1408" s="238">
        <v>37.040594509000002</v>
      </c>
    </row>
    <row r="1409" spans="1:3" x14ac:dyDescent="0.25">
      <c r="A1409" s="184">
        <v>43888</v>
      </c>
      <c r="B1409" s="167">
        <v>15</v>
      </c>
      <c r="C1409" s="238">
        <v>35.432480644000002</v>
      </c>
    </row>
    <row r="1410" spans="1:3" x14ac:dyDescent="0.25">
      <c r="A1410" s="184">
        <v>43888</v>
      </c>
      <c r="B1410" s="167">
        <v>16</v>
      </c>
      <c r="C1410" s="238">
        <v>35.387131765999996</v>
      </c>
    </row>
    <row r="1411" spans="1:3" x14ac:dyDescent="0.25">
      <c r="A1411" s="184">
        <v>43888</v>
      </c>
      <c r="B1411" s="167">
        <v>17</v>
      </c>
      <c r="C1411" s="238">
        <v>34.447757001999996</v>
      </c>
    </row>
    <row r="1412" spans="1:3" x14ac:dyDescent="0.25">
      <c r="A1412" s="184">
        <v>43888</v>
      </c>
      <c r="B1412" s="167">
        <v>18</v>
      </c>
      <c r="C1412" s="238">
        <v>33.285014865999997</v>
      </c>
    </row>
    <row r="1413" spans="1:3" x14ac:dyDescent="0.25">
      <c r="A1413" s="184">
        <v>43888</v>
      </c>
      <c r="B1413" s="167">
        <v>19</v>
      </c>
      <c r="C1413" s="238">
        <v>32.979441269000006</v>
      </c>
    </row>
    <row r="1414" spans="1:3" x14ac:dyDescent="0.25">
      <c r="A1414" s="184">
        <v>43888</v>
      </c>
      <c r="B1414" s="167">
        <v>20</v>
      </c>
      <c r="C1414" s="238">
        <v>32.418593794000003</v>
      </c>
    </row>
    <row r="1415" spans="1:3" x14ac:dyDescent="0.25">
      <c r="A1415" s="184">
        <v>43888</v>
      </c>
      <c r="B1415" s="167">
        <v>21</v>
      </c>
      <c r="C1415" s="238">
        <v>32.675510803999998</v>
      </c>
    </row>
    <row r="1416" spans="1:3" x14ac:dyDescent="0.25">
      <c r="A1416" s="184">
        <v>43888</v>
      </c>
      <c r="B1416" s="167">
        <v>22</v>
      </c>
      <c r="C1416" s="238">
        <v>32.812825744000001</v>
      </c>
    </row>
    <row r="1417" spans="1:3" x14ac:dyDescent="0.25">
      <c r="A1417" s="184">
        <v>43888</v>
      </c>
      <c r="B1417" s="167">
        <v>23</v>
      </c>
      <c r="C1417" s="238">
        <v>33.481388019999997</v>
      </c>
    </row>
    <row r="1418" spans="1:3" x14ac:dyDescent="0.25">
      <c r="A1418" s="184">
        <v>43888</v>
      </c>
      <c r="B1418" s="167">
        <v>24</v>
      </c>
      <c r="C1418" s="238">
        <v>35.424314434000003</v>
      </c>
    </row>
    <row r="1419" spans="1:3" x14ac:dyDescent="0.25">
      <c r="A1419" s="184">
        <v>43889</v>
      </c>
      <c r="B1419" s="167">
        <v>1</v>
      </c>
      <c r="C1419" s="238">
        <v>34.550997259000006</v>
      </c>
    </row>
    <row r="1420" spans="1:3" x14ac:dyDescent="0.25">
      <c r="A1420" s="184">
        <v>43889</v>
      </c>
      <c r="B1420" s="167">
        <v>2</v>
      </c>
      <c r="C1420" s="238">
        <v>34.328243745000002</v>
      </c>
    </row>
    <row r="1421" spans="1:3" x14ac:dyDescent="0.25">
      <c r="A1421" s="184">
        <v>43889</v>
      </c>
      <c r="B1421" s="167">
        <v>3</v>
      </c>
      <c r="C1421" s="238">
        <v>33.941461471000004</v>
      </c>
    </row>
    <row r="1422" spans="1:3" x14ac:dyDescent="0.25">
      <c r="A1422" s="184">
        <v>43889</v>
      </c>
      <c r="B1422" s="167">
        <v>4</v>
      </c>
      <c r="C1422" s="238">
        <v>33.983229110000003</v>
      </c>
    </row>
    <row r="1423" spans="1:3" x14ac:dyDescent="0.25">
      <c r="A1423" s="184">
        <v>43889</v>
      </c>
      <c r="B1423" s="167">
        <v>5</v>
      </c>
      <c r="C1423" s="238">
        <v>34.175312609000002</v>
      </c>
    </row>
    <row r="1424" spans="1:3" x14ac:dyDescent="0.25">
      <c r="A1424" s="184">
        <v>43889</v>
      </c>
      <c r="B1424" s="167">
        <v>6</v>
      </c>
      <c r="C1424" s="238">
        <v>34.625927364000006</v>
      </c>
    </row>
    <row r="1425" spans="1:3" x14ac:dyDescent="0.25">
      <c r="A1425" s="184">
        <v>43889</v>
      </c>
      <c r="B1425" s="167">
        <v>7</v>
      </c>
      <c r="C1425" s="238">
        <v>36.468088386000005</v>
      </c>
    </row>
    <row r="1426" spans="1:3" x14ac:dyDescent="0.25">
      <c r="A1426" s="184">
        <v>43889</v>
      </c>
      <c r="B1426" s="167">
        <v>8</v>
      </c>
      <c r="C1426" s="238">
        <v>39.243722840000004</v>
      </c>
    </row>
    <row r="1427" spans="1:3" x14ac:dyDescent="0.25">
      <c r="A1427" s="184">
        <v>43889</v>
      </c>
      <c r="B1427" s="167">
        <v>9</v>
      </c>
      <c r="C1427" s="238">
        <v>41.951750006000005</v>
      </c>
    </row>
    <row r="1428" spans="1:3" x14ac:dyDescent="0.25">
      <c r="A1428" s="184">
        <v>43889</v>
      </c>
      <c r="B1428" s="167">
        <v>10</v>
      </c>
      <c r="C1428" s="238">
        <v>42.541645900000006</v>
      </c>
    </row>
    <row r="1429" spans="1:3" x14ac:dyDescent="0.25">
      <c r="A1429" s="184">
        <v>43889</v>
      </c>
      <c r="B1429" s="167">
        <v>11</v>
      </c>
      <c r="C1429" s="238">
        <v>42.451432204999996</v>
      </c>
    </row>
    <row r="1430" spans="1:3" x14ac:dyDescent="0.25">
      <c r="A1430" s="184">
        <v>43889</v>
      </c>
      <c r="B1430" s="167">
        <v>12</v>
      </c>
      <c r="C1430" s="238">
        <v>42.397271506999999</v>
      </c>
    </row>
    <row r="1431" spans="1:3" x14ac:dyDescent="0.25">
      <c r="A1431" s="184">
        <v>43889</v>
      </c>
      <c r="B1431" s="167">
        <v>13</v>
      </c>
      <c r="C1431" s="238">
        <v>43.099373892000003</v>
      </c>
    </row>
    <row r="1432" spans="1:3" x14ac:dyDescent="0.25">
      <c r="A1432" s="184">
        <v>43889</v>
      </c>
      <c r="B1432" s="167">
        <v>14</v>
      </c>
      <c r="C1432" s="238">
        <v>42.196834869</v>
      </c>
    </row>
    <row r="1433" spans="1:3" x14ac:dyDescent="0.25">
      <c r="A1433" s="184">
        <v>43889</v>
      </c>
      <c r="B1433" s="167">
        <v>15</v>
      </c>
      <c r="C1433" s="238">
        <v>39.706710635</v>
      </c>
    </row>
    <row r="1434" spans="1:3" x14ac:dyDescent="0.25">
      <c r="A1434" s="184">
        <v>43889</v>
      </c>
      <c r="B1434" s="167">
        <v>16</v>
      </c>
      <c r="C1434" s="238">
        <v>38.234355788000002</v>
      </c>
    </row>
    <row r="1435" spans="1:3" x14ac:dyDescent="0.25">
      <c r="A1435" s="184">
        <v>43889</v>
      </c>
      <c r="B1435" s="167">
        <v>17</v>
      </c>
      <c r="C1435" s="238">
        <v>37.050767204000003</v>
      </c>
    </row>
    <row r="1436" spans="1:3" x14ac:dyDescent="0.25">
      <c r="A1436" s="184">
        <v>43889</v>
      </c>
      <c r="B1436" s="167">
        <v>18</v>
      </c>
      <c r="C1436" s="238">
        <v>36.040779514</v>
      </c>
    </row>
    <row r="1437" spans="1:3" x14ac:dyDescent="0.25">
      <c r="A1437" s="184">
        <v>43889</v>
      </c>
      <c r="B1437" s="167">
        <v>19</v>
      </c>
      <c r="C1437" s="238">
        <v>35.281541421</v>
      </c>
    </row>
    <row r="1438" spans="1:3" x14ac:dyDescent="0.25">
      <c r="A1438" s="184">
        <v>43889</v>
      </c>
      <c r="B1438" s="167">
        <v>20</v>
      </c>
      <c r="C1438" s="238">
        <v>34.833323200999999</v>
      </c>
    </row>
    <row r="1439" spans="1:3" x14ac:dyDescent="0.25">
      <c r="A1439" s="184">
        <v>43889</v>
      </c>
      <c r="B1439" s="167">
        <v>21</v>
      </c>
      <c r="C1439" s="238">
        <v>34.392095533000003</v>
      </c>
    </row>
    <row r="1440" spans="1:3" x14ac:dyDescent="0.25">
      <c r="A1440" s="184">
        <v>43889</v>
      </c>
      <c r="B1440" s="167">
        <v>22</v>
      </c>
      <c r="C1440" s="238">
        <v>30.695558984999998</v>
      </c>
    </row>
    <row r="1441" spans="1:3" x14ac:dyDescent="0.25">
      <c r="A1441" s="184">
        <v>43889</v>
      </c>
      <c r="B1441" s="167">
        <v>23</v>
      </c>
      <c r="C1441" s="238">
        <v>30.201712434000001</v>
      </c>
    </row>
    <row r="1442" spans="1:3" x14ac:dyDescent="0.25">
      <c r="A1442" s="184">
        <v>43889</v>
      </c>
      <c r="B1442" s="167">
        <v>24</v>
      </c>
      <c r="C1442" s="238">
        <v>30.596365673000001</v>
      </c>
    </row>
    <row r="1443" spans="1:3" x14ac:dyDescent="0.25">
      <c r="A1443" s="184">
        <v>43890</v>
      </c>
      <c r="B1443" s="167">
        <v>1</v>
      </c>
      <c r="C1443" s="238">
        <v>32.221898238999998</v>
      </c>
    </row>
    <row r="1444" spans="1:3" x14ac:dyDescent="0.25">
      <c r="A1444" s="184">
        <v>43890</v>
      </c>
      <c r="B1444" s="167">
        <v>2</v>
      </c>
      <c r="C1444" s="238">
        <v>31.731681249000001</v>
      </c>
    </row>
    <row r="1445" spans="1:3" x14ac:dyDescent="0.25">
      <c r="A1445" s="184">
        <v>43890</v>
      </c>
      <c r="B1445" s="167">
        <v>3</v>
      </c>
      <c r="C1445" s="238">
        <v>31.374907003000001</v>
      </c>
    </row>
    <row r="1446" spans="1:3" x14ac:dyDescent="0.25">
      <c r="A1446" s="184">
        <v>43890</v>
      </c>
      <c r="B1446" s="167">
        <v>4</v>
      </c>
      <c r="C1446" s="238">
        <v>31.257373051999998</v>
      </c>
    </row>
    <row r="1447" spans="1:3" x14ac:dyDescent="0.25">
      <c r="A1447" s="184">
        <v>43890</v>
      </c>
      <c r="B1447" s="167">
        <v>5</v>
      </c>
      <c r="C1447" s="238">
        <v>31.289215720000001</v>
      </c>
    </row>
    <row r="1448" spans="1:3" x14ac:dyDescent="0.25">
      <c r="A1448" s="184">
        <v>43890</v>
      </c>
      <c r="B1448" s="167">
        <v>6</v>
      </c>
      <c r="C1448" s="238">
        <v>31.457895228000002</v>
      </c>
    </row>
    <row r="1449" spans="1:3" x14ac:dyDescent="0.25">
      <c r="A1449" s="184">
        <v>43890</v>
      </c>
      <c r="B1449" s="167">
        <v>7</v>
      </c>
      <c r="C1449" s="238">
        <v>31.771183167</v>
      </c>
    </row>
    <row r="1450" spans="1:3" x14ac:dyDescent="0.25">
      <c r="A1450" s="184">
        <v>43890</v>
      </c>
      <c r="B1450" s="167">
        <v>8</v>
      </c>
      <c r="C1450" s="238">
        <v>32.754091838999997</v>
      </c>
    </row>
    <row r="1451" spans="1:3" x14ac:dyDescent="0.25">
      <c r="A1451" s="184">
        <v>43890</v>
      </c>
      <c r="B1451" s="167">
        <v>9</v>
      </c>
      <c r="C1451" s="238">
        <v>33.562575023999997</v>
      </c>
    </row>
    <row r="1452" spans="1:3" x14ac:dyDescent="0.25">
      <c r="A1452" s="184">
        <v>43890</v>
      </c>
      <c r="B1452" s="167">
        <v>10</v>
      </c>
      <c r="C1452" s="238">
        <v>32.590223379000001</v>
      </c>
    </row>
    <row r="1453" spans="1:3" x14ac:dyDescent="0.25">
      <c r="A1453" s="184">
        <v>43890</v>
      </c>
      <c r="B1453" s="167">
        <v>11</v>
      </c>
      <c r="C1453" s="238">
        <v>24.742111414</v>
      </c>
    </row>
    <row r="1454" spans="1:3" x14ac:dyDescent="0.25">
      <c r="A1454" s="184">
        <v>43890</v>
      </c>
      <c r="B1454" s="167">
        <v>12</v>
      </c>
      <c r="C1454" s="238">
        <v>22.818207474999998</v>
      </c>
    </row>
    <row r="1455" spans="1:3" x14ac:dyDescent="0.25">
      <c r="A1455" s="184">
        <v>43890</v>
      </c>
      <c r="B1455" s="167">
        <v>13</v>
      </c>
      <c r="C1455" s="238">
        <v>22.838065545000003</v>
      </c>
    </row>
    <row r="1456" spans="1:3" x14ac:dyDescent="0.25">
      <c r="A1456" s="184">
        <v>43890</v>
      </c>
      <c r="B1456" s="167">
        <v>14</v>
      </c>
      <c r="C1456" s="238">
        <v>22.374497921</v>
      </c>
    </row>
    <row r="1457" spans="1:3" x14ac:dyDescent="0.25">
      <c r="A1457" s="184">
        <v>43890</v>
      </c>
      <c r="B1457" s="167">
        <v>15</v>
      </c>
      <c r="C1457" s="238">
        <v>22.347105688999999</v>
      </c>
    </row>
    <row r="1458" spans="1:3" x14ac:dyDescent="0.25">
      <c r="A1458" s="184">
        <v>43890</v>
      </c>
      <c r="B1458" s="167">
        <v>16</v>
      </c>
      <c r="C1458" s="238">
        <v>21.776846248000002</v>
      </c>
    </row>
    <row r="1459" spans="1:3" x14ac:dyDescent="0.25">
      <c r="A1459" s="184">
        <v>43890</v>
      </c>
      <c r="B1459" s="167">
        <v>17</v>
      </c>
      <c r="C1459" s="238">
        <v>21.342280788</v>
      </c>
    </row>
    <row r="1460" spans="1:3" x14ac:dyDescent="0.25">
      <c r="A1460" s="184">
        <v>43890</v>
      </c>
      <c r="B1460" s="167">
        <v>18</v>
      </c>
      <c r="C1460" s="238">
        <v>20.818116728</v>
      </c>
    </row>
    <row r="1461" spans="1:3" x14ac:dyDescent="0.25">
      <c r="A1461" s="184">
        <v>43890</v>
      </c>
      <c r="B1461" s="167">
        <v>19</v>
      </c>
      <c r="C1461" s="238">
        <v>20.08476254</v>
      </c>
    </row>
    <row r="1462" spans="1:3" x14ac:dyDescent="0.25">
      <c r="A1462" s="184">
        <v>43890</v>
      </c>
      <c r="B1462" s="167">
        <v>20</v>
      </c>
      <c r="C1462" s="238">
        <v>19.488712144000001</v>
      </c>
    </row>
    <row r="1463" spans="1:3" x14ac:dyDescent="0.25">
      <c r="A1463" s="184">
        <v>43890</v>
      </c>
      <c r="B1463" s="167">
        <v>21</v>
      </c>
      <c r="C1463" s="238">
        <v>19.274589876999997</v>
      </c>
    </row>
    <row r="1464" spans="1:3" x14ac:dyDescent="0.25">
      <c r="A1464" s="184">
        <v>43890</v>
      </c>
      <c r="B1464" s="167">
        <v>22</v>
      </c>
      <c r="C1464" s="238">
        <v>19.418705086999999</v>
      </c>
    </row>
    <row r="1465" spans="1:3" x14ac:dyDescent="0.25">
      <c r="A1465" s="184">
        <v>43890</v>
      </c>
      <c r="B1465" s="167">
        <v>23</v>
      </c>
      <c r="C1465" s="238">
        <v>20.036835975999999</v>
      </c>
    </row>
    <row r="1466" spans="1:3" x14ac:dyDescent="0.25">
      <c r="A1466" s="184">
        <v>43890</v>
      </c>
      <c r="B1466" s="167">
        <v>24</v>
      </c>
      <c r="C1466" s="238">
        <v>20.086734939000003</v>
      </c>
    </row>
    <row r="1467" spans="1:3" x14ac:dyDescent="0.25">
      <c r="A1467" s="184">
        <v>43891</v>
      </c>
      <c r="B1467" s="167">
        <v>1</v>
      </c>
      <c r="C1467" s="238">
        <v>19.789807042</v>
      </c>
    </row>
    <row r="1468" spans="1:3" x14ac:dyDescent="0.25">
      <c r="A1468" s="184">
        <v>43891</v>
      </c>
      <c r="B1468" s="167">
        <v>2</v>
      </c>
      <c r="C1468" s="238">
        <v>19.383789098000001</v>
      </c>
    </row>
    <row r="1469" spans="1:3" x14ac:dyDescent="0.25">
      <c r="A1469" s="184">
        <v>43891</v>
      </c>
      <c r="B1469" s="167">
        <v>3</v>
      </c>
      <c r="C1469" s="238">
        <v>19.336915656000002</v>
      </c>
    </row>
    <row r="1470" spans="1:3" x14ac:dyDescent="0.25">
      <c r="A1470" s="184">
        <v>43891</v>
      </c>
      <c r="B1470" s="167">
        <v>4</v>
      </c>
      <c r="C1470" s="238">
        <v>18.339800825999998</v>
      </c>
    </row>
    <row r="1471" spans="1:3" x14ac:dyDescent="0.25">
      <c r="A1471" s="184">
        <v>43891</v>
      </c>
      <c r="B1471" s="167">
        <v>5</v>
      </c>
      <c r="C1471" s="238">
        <v>17.532372598000002</v>
      </c>
    </row>
    <row r="1472" spans="1:3" x14ac:dyDescent="0.25">
      <c r="A1472" s="184">
        <v>43891</v>
      </c>
      <c r="B1472" s="167">
        <v>6</v>
      </c>
      <c r="C1472" s="238">
        <v>17.476399367999999</v>
      </c>
    </row>
    <row r="1473" spans="1:3" x14ac:dyDescent="0.25">
      <c r="A1473" s="184">
        <v>43891</v>
      </c>
      <c r="B1473" s="167">
        <v>7</v>
      </c>
      <c r="C1473" s="238">
        <v>17.360254249</v>
      </c>
    </row>
    <row r="1474" spans="1:3" x14ac:dyDescent="0.25">
      <c r="A1474" s="184">
        <v>43891</v>
      </c>
      <c r="B1474" s="167">
        <v>8</v>
      </c>
      <c r="C1474" s="238">
        <v>17.132633518999999</v>
      </c>
    </row>
    <row r="1475" spans="1:3" x14ac:dyDescent="0.25">
      <c r="A1475" s="184">
        <v>43891</v>
      </c>
      <c r="B1475" s="167">
        <v>9</v>
      </c>
      <c r="C1475" s="238">
        <v>16.345274448000001</v>
      </c>
    </row>
    <row r="1476" spans="1:3" x14ac:dyDescent="0.25">
      <c r="A1476" s="184">
        <v>43891</v>
      </c>
      <c r="B1476" s="167">
        <v>10</v>
      </c>
      <c r="C1476" s="238">
        <v>15.931792559</v>
      </c>
    </row>
    <row r="1477" spans="1:3" x14ac:dyDescent="0.25">
      <c r="A1477" s="184">
        <v>43891</v>
      </c>
      <c r="B1477" s="167">
        <v>11</v>
      </c>
      <c r="C1477" s="238">
        <v>15.722455830000001</v>
      </c>
    </row>
    <row r="1478" spans="1:3" x14ac:dyDescent="0.25">
      <c r="A1478" s="184">
        <v>43891</v>
      </c>
      <c r="B1478" s="167">
        <v>12</v>
      </c>
      <c r="C1478" s="238">
        <v>15.101724245</v>
      </c>
    </row>
    <row r="1479" spans="1:3" x14ac:dyDescent="0.25">
      <c r="A1479" s="184">
        <v>43891</v>
      </c>
      <c r="B1479" s="167">
        <v>13</v>
      </c>
      <c r="C1479" s="238">
        <v>14.956342712</v>
      </c>
    </row>
    <row r="1480" spans="1:3" x14ac:dyDescent="0.25">
      <c r="A1480" s="184">
        <v>43891</v>
      </c>
      <c r="B1480" s="167">
        <v>14</v>
      </c>
      <c r="C1480" s="238">
        <v>14.966143838000001</v>
      </c>
    </row>
    <row r="1481" spans="1:3" x14ac:dyDescent="0.25">
      <c r="A1481" s="184">
        <v>43891</v>
      </c>
      <c r="B1481" s="167">
        <v>15</v>
      </c>
      <c r="C1481" s="238">
        <v>15.051531992000001</v>
      </c>
    </row>
    <row r="1482" spans="1:3" x14ac:dyDescent="0.25">
      <c r="A1482" s="184">
        <v>43891</v>
      </c>
      <c r="B1482" s="167">
        <v>16</v>
      </c>
      <c r="C1482" s="238">
        <v>15.259658103</v>
      </c>
    </row>
    <row r="1483" spans="1:3" x14ac:dyDescent="0.25">
      <c r="A1483" s="184">
        <v>43891</v>
      </c>
      <c r="B1483" s="167">
        <v>17</v>
      </c>
      <c r="C1483" s="238">
        <v>15.469683197</v>
      </c>
    </row>
    <row r="1484" spans="1:3" x14ac:dyDescent="0.25">
      <c r="A1484" s="184">
        <v>43891</v>
      </c>
      <c r="B1484" s="167">
        <v>18</v>
      </c>
      <c r="C1484" s="238">
        <v>15.09209894</v>
      </c>
    </row>
    <row r="1485" spans="1:3" x14ac:dyDescent="0.25">
      <c r="A1485" s="184">
        <v>43891</v>
      </c>
      <c r="B1485" s="167">
        <v>19</v>
      </c>
      <c r="C1485" s="238">
        <v>14.752250838</v>
      </c>
    </row>
    <row r="1486" spans="1:3" x14ac:dyDescent="0.25">
      <c r="A1486" s="184">
        <v>43891</v>
      </c>
      <c r="B1486" s="167">
        <v>20</v>
      </c>
      <c r="C1486" s="238">
        <v>14.223663939</v>
      </c>
    </row>
    <row r="1487" spans="1:3" x14ac:dyDescent="0.25">
      <c r="A1487" s="184">
        <v>43891</v>
      </c>
      <c r="B1487" s="167">
        <v>21</v>
      </c>
      <c r="C1487" s="238">
        <v>14.332958656000001</v>
      </c>
    </row>
    <row r="1488" spans="1:3" x14ac:dyDescent="0.25">
      <c r="A1488" s="184">
        <v>43891</v>
      </c>
      <c r="B1488" s="167">
        <v>22</v>
      </c>
      <c r="C1488" s="238">
        <v>14.619072920000001</v>
      </c>
    </row>
    <row r="1489" spans="1:3" x14ac:dyDescent="0.25">
      <c r="A1489" s="184">
        <v>43891</v>
      </c>
      <c r="B1489" s="167">
        <v>23</v>
      </c>
      <c r="C1489" s="238">
        <v>15.277979127</v>
      </c>
    </row>
    <row r="1490" spans="1:3" x14ac:dyDescent="0.25">
      <c r="A1490" s="184">
        <v>43891</v>
      </c>
      <c r="B1490" s="167">
        <v>24</v>
      </c>
      <c r="C1490" s="238">
        <v>15.885377882999999</v>
      </c>
    </row>
    <row r="1491" spans="1:3" x14ac:dyDescent="0.25">
      <c r="A1491" s="184">
        <v>43892</v>
      </c>
      <c r="B1491" s="167">
        <v>1</v>
      </c>
      <c r="C1491" s="238">
        <v>15.85176727</v>
      </c>
    </row>
    <row r="1492" spans="1:3" x14ac:dyDescent="0.25">
      <c r="A1492" s="184">
        <v>43892</v>
      </c>
      <c r="B1492" s="167">
        <v>2</v>
      </c>
      <c r="C1492" s="238">
        <v>15.860807671</v>
      </c>
    </row>
    <row r="1493" spans="1:3" x14ac:dyDescent="0.25">
      <c r="A1493" s="184">
        <v>43892</v>
      </c>
      <c r="B1493" s="167">
        <v>3</v>
      </c>
      <c r="C1493" s="238">
        <v>15.875243311</v>
      </c>
    </row>
    <row r="1494" spans="1:3" x14ac:dyDescent="0.25">
      <c r="A1494" s="184">
        <v>43892</v>
      </c>
      <c r="B1494" s="167">
        <v>4</v>
      </c>
      <c r="C1494" s="238">
        <v>16.612911235999999</v>
      </c>
    </row>
    <row r="1495" spans="1:3" x14ac:dyDescent="0.25">
      <c r="A1495" s="184">
        <v>43892</v>
      </c>
      <c r="B1495" s="167">
        <v>5</v>
      </c>
      <c r="C1495" s="238">
        <v>17.125377648000001</v>
      </c>
    </row>
    <row r="1496" spans="1:3" x14ac:dyDescent="0.25">
      <c r="A1496" s="184">
        <v>43892</v>
      </c>
      <c r="B1496" s="167">
        <v>6</v>
      </c>
      <c r="C1496" s="238">
        <v>16.780038578999999</v>
      </c>
    </row>
    <row r="1497" spans="1:3" x14ac:dyDescent="0.25">
      <c r="A1497" s="184">
        <v>43892</v>
      </c>
      <c r="B1497" s="167">
        <v>7</v>
      </c>
      <c r="C1497" s="238">
        <v>18.089113519999998</v>
      </c>
    </row>
    <row r="1498" spans="1:3" x14ac:dyDescent="0.25">
      <c r="A1498" s="184">
        <v>43892</v>
      </c>
      <c r="B1498" s="167">
        <v>8</v>
      </c>
      <c r="C1498" s="238">
        <v>21.564779741999999</v>
      </c>
    </row>
    <row r="1499" spans="1:3" x14ac:dyDescent="0.25">
      <c r="A1499" s="184">
        <v>43892</v>
      </c>
      <c r="B1499" s="167">
        <v>9</v>
      </c>
      <c r="C1499" s="238">
        <v>22.828979614000001</v>
      </c>
    </row>
    <row r="1500" spans="1:3" x14ac:dyDescent="0.25">
      <c r="A1500" s="184">
        <v>43892</v>
      </c>
      <c r="B1500" s="167">
        <v>10</v>
      </c>
      <c r="C1500" s="238">
        <v>23.600497807</v>
      </c>
    </row>
    <row r="1501" spans="1:3" x14ac:dyDescent="0.25">
      <c r="A1501" s="184">
        <v>43892</v>
      </c>
      <c r="B1501" s="167">
        <v>11</v>
      </c>
      <c r="C1501" s="238">
        <v>25.587905900999999</v>
      </c>
    </row>
    <row r="1502" spans="1:3" x14ac:dyDescent="0.25">
      <c r="A1502" s="184">
        <v>43892</v>
      </c>
      <c r="B1502" s="167">
        <v>12</v>
      </c>
      <c r="C1502" s="238">
        <v>28.052445451000001</v>
      </c>
    </row>
    <row r="1503" spans="1:3" x14ac:dyDescent="0.25">
      <c r="A1503" s="184">
        <v>43892</v>
      </c>
      <c r="B1503" s="167">
        <v>13</v>
      </c>
      <c r="C1503" s="238">
        <v>27.804560273</v>
      </c>
    </row>
    <row r="1504" spans="1:3" x14ac:dyDescent="0.25">
      <c r="A1504" s="184">
        <v>43892</v>
      </c>
      <c r="B1504" s="167">
        <v>14</v>
      </c>
      <c r="C1504" s="238">
        <v>27.005843863999999</v>
      </c>
    </row>
    <row r="1505" spans="1:3" x14ac:dyDescent="0.25">
      <c r="A1505" s="184">
        <v>43892</v>
      </c>
      <c r="B1505" s="167">
        <v>15</v>
      </c>
      <c r="C1505" s="238">
        <v>27.237507121</v>
      </c>
    </row>
    <row r="1506" spans="1:3" x14ac:dyDescent="0.25">
      <c r="A1506" s="184">
        <v>43892</v>
      </c>
      <c r="B1506" s="167">
        <v>16</v>
      </c>
      <c r="C1506" s="238">
        <v>27.234981697999999</v>
      </c>
    </row>
    <row r="1507" spans="1:3" x14ac:dyDescent="0.25">
      <c r="A1507" s="184">
        <v>43892</v>
      </c>
      <c r="B1507" s="167">
        <v>17</v>
      </c>
      <c r="C1507" s="238">
        <v>26.501262288000003</v>
      </c>
    </row>
    <row r="1508" spans="1:3" x14ac:dyDescent="0.25">
      <c r="A1508" s="184">
        <v>43892</v>
      </c>
      <c r="B1508" s="167">
        <v>18</v>
      </c>
      <c r="C1508" s="238">
        <v>26.545784245</v>
      </c>
    </row>
    <row r="1509" spans="1:3" x14ac:dyDescent="0.25">
      <c r="A1509" s="184">
        <v>43892</v>
      </c>
      <c r="B1509" s="167">
        <v>19</v>
      </c>
      <c r="C1509" s="238">
        <v>25.578350471999997</v>
      </c>
    </row>
    <row r="1510" spans="1:3" x14ac:dyDescent="0.25">
      <c r="A1510" s="184">
        <v>43892</v>
      </c>
      <c r="B1510" s="167">
        <v>20</v>
      </c>
      <c r="C1510" s="238">
        <v>25.298776024999999</v>
      </c>
    </row>
    <row r="1511" spans="1:3" x14ac:dyDescent="0.25">
      <c r="A1511" s="184">
        <v>43892</v>
      </c>
      <c r="B1511" s="167">
        <v>21</v>
      </c>
      <c r="C1511" s="238">
        <v>25.488541571000003</v>
      </c>
    </row>
    <row r="1512" spans="1:3" x14ac:dyDescent="0.25">
      <c r="A1512" s="184">
        <v>43892</v>
      </c>
      <c r="B1512" s="167">
        <v>22</v>
      </c>
      <c r="C1512" s="238">
        <v>25.029619673000003</v>
      </c>
    </row>
    <row r="1513" spans="1:3" x14ac:dyDescent="0.25">
      <c r="A1513" s="184">
        <v>43892</v>
      </c>
      <c r="B1513" s="167">
        <v>23</v>
      </c>
      <c r="C1513" s="238">
        <v>24.702291687000002</v>
      </c>
    </row>
    <row r="1514" spans="1:3" x14ac:dyDescent="0.25">
      <c r="A1514" s="184">
        <v>43892</v>
      </c>
      <c r="B1514" s="167">
        <v>24</v>
      </c>
      <c r="C1514" s="238">
        <v>25.019470586000001</v>
      </c>
    </row>
    <row r="1515" spans="1:3" x14ac:dyDescent="0.25">
      <c r="A1515" s="184">
        <v>43893</v>
      </c>
      <c r="B1515" s="167">
        <v>1</v>
      </c>
      <c r="C1515" s="238">
        <v>24.751868744999999</v>
      </c>
    </row>
    <row r="1516" spans="1:3" x14ac:dyDescent="0.25">
      <c r="A1516" s="184">
        <v>43893</v>
      </c>
      <c r="B1516" s="167">
        <v>2</v>
      </c>
      <c r="C1516" s="238">
        <v>24.928974356999998</v>
      </c>
    </row>
    <row r="1517" spans="1:3" x14ac:dyDescent="0.25">
      <c r="A1517" s="184">
        <v>43893</v>
      </c>
      <c r="B1517" s="167">
        <v>3</v>
      </c>
      <c r="C1517" s="238">
        <v>25.076666405000001</v>
      </c>
    </row>
    <row r="1518" spans="1:3" x14ac:dyDescent="0.25">
      <c r="A1518" s="184">
        <v>43893</v>
      </c>
      <c r="B1518" s="167">
        <v>4</v>
      </c>
      <c r="C1518" s="238">
        <v>24.611323429999999</v>
      </c>
    </row>
    <row r="1519" spans="1:3" x14ac:dyDescent="0.25">
      <c r="A1519" s="184">
        <v>43893</v>
      </c>
      <c r="B1519" s="167">
        <v>5</v>
      </c>
      <c r="C1519" s="238">
        <v>25.141192768</v>
      </c>
    </row>
    <row r="1520" spans="1:3" x14ac:dyDescent="0.25">
      <c r="A1520" s="184">
        <v>43893</v>
      </c>
      <c r="B1520" s="167">
        <v>6</v>
      </c>
      <c r="C1520" s="238">
        <v>25.441651182000001</v>
      </c>
    </row>
    <row r="1521" spans="1:3" x14ac:dyDescent="0.25">
      <c r="A1521" s="184">
        <v>43893</v>
      </c>
      <c r="B1521" s="167">
        <v>7</v>
      </c>
      <c r="C1521" s="238">
        <v>26.824084578999997</v>
      </c>
    </row>
    <row r="1522" spans="1:3" x14ac:dyDescent="0.25">
      <c r="A1522" s="184">
        <v>43893</v>
      </c>
      <c r="B1522" s="167">
        <v>8</v>
      </c>
      <c r="C1522" s="238">
        <v>30.726544526000001</v>
      </c>
    </row>
    <row r="1523" spans="1:3" x14ac:dyDescent="0.25">
      <c r="A1523" s="184">
        <v>43893</v>
      </c>
      <c r="B1523" s="167">
        <v>9</v>
      </c>
      <c r="C1523" s="238">
        <v>33.300602013000002</v>
      </c>
    </row>
    <row r="1524" spans="1:3" x14ac:dyDescent="0.25">
      <c r="A1524" s="184">
        <v>43893</v>
      </c>
      <c r="B1524" s="167">
        <v>10</v>
      </c>
      <c r="C1524" s="238">
        <v>35.304102485000001</v>
      </c>
    </row>
    <row r="1525" spans="1:3" x14ac:dyDescent="0.25">
      <c r="A1525" s="184">
        <v>43893</v>
      </c>
      <c r="B1525" s="167">
        <v>11</v>
      </c>
      <c r="C1525" s="238">
        <v>36.500232687999997</v>
      </c>
    </row>
    <row r="1526" spans="1:3" x14ac:dyDescent="0.25">
      <c r="A1526" s="184">
        <v>43893</v>
      </c>
      <c r="B1526" s="167">
        <v>12</v>
      </c>
      <c r="C1526" s="238">
        <v>37.392036111000003</v>
      </c>
    </row>
    <row r="1527" spans="1:3" x14ac:dyDescent="0.25">
      <c r="A1527" s="184">
        <v>43893</v>
      </c>
      <c r="B1527" s="167">
        <v>13</v>
      </c>
      <c r="C1527" s="238">
        <v>37.505600633</v>
      </c>
    </row>
    <row r="1528" spans="1:3" x14ac:dyDescent="0.25">
      <c r="A1528" s="184">
        <v>43893</v>
      </c>
      <c r="B1528" s="167">
        <v>14</v>
      </c>
      <c r="C1528" s="238">
        <v>36.928193336999996</v>
      </c>
    </row>
    <row r="1529" spans="1:3" x14ac:dyDescent="0.25">
      <c r="A1529" s="184">
        <v>43893</v>
      </c>
      <c r="B1529" s="167">
        <v>15</v>
      </c>
      <c r="C1529" s="238">
        <v>36.978687542999999</v>
      </c>
    </row>
    <row r="1530" spans="1:3" x14ac:dyDescent="0.25">
      <c r="A1530" s="184">
        <v>43893</v>
      </c>
      <c r="B1530" s="167">
        <v>16</v>
      </c>
      <c r="C1530" s="238">
        <v>35.852232495999999</v>
      </c>
    </row>
    <row r="1531" spans="1:3" x14ac:dyDescent="0.25">
      <c r="A1531" s="184">
        <v>43893</v>
      </c>
      <c r="B1531" s="167">
        <v>17</v>
      </c>
      <c r="C1531" s="238">
        <v>34.518684777000004</v>
      </c>
    </row>
    <row r="1532" spans="1:3" x14ac:dyDescent="0.25">
      <c r="A1532" s="184">
        <v>43893</v>
      </c>
      <c r="B1532" s="167">
        <v>18</v>
      </c>
      <c r="C1532" s="238">
        <v>33.253566884999998</v>
      </c>
    </row>
    <row r="1533" spans="1:3" x14ac:dyDescent="0.25">
      <c r="A1533" s="184">
        <v>43893</v>
      </c>
      <c r="B1533" s="167">
        <v>19</v>
      </c>
      <c r="C1533" s="238">
        <v>32.090626536000002</v>
      </c>
    </row>
    <row r="1534" spans="1:3" x14ac:dyDescent="0.25">
      <c r="A1534" s="184">
        <v>43893</v>
      </c>
      <c r="B1534" s="167">
        <v>20</v>
      </c>
      <c r="C1534" s="238">
        <v>31.117920300999998</v>
      </c>
    </row>
    <row r="1535" spans="1:3" x14ac:dyDescent="0.25">
      <c r="A1535" s="184">
        <v>43893</v>
      </c>
      <c r="B1535" s="167">
        <v>21</v>
      </c>
      <c r="C1535" s="238">
        <v>31.480451507999998</v>
      </c>
    </row>
    <row r="1536" spans="1:3" x14ac:dyDescent="0.25">
      <c r="A1536" s="184">
        <v>43893</v>
      </c>
      <c r="B1536" s="167">
        <v>22</v>
      </c>
      <c r="C1536" s="238">
        <v>31.326243885</v>
      </c>
    </row>
    <row r="1537" spans="1:3" x14ac:dyDescent="0.25">
      <c r="A1537" s="184">
        <v>43893</v>
      </c>
      <c r="B1537" s="167">
        <v>23</v>
      </c>
      <c r="C1537" s="238">
        <v>31.376991558</v>
      </c>
    </row>
    <row r="1538" spans="1:3" x14ac:dyDescent="0.25">
      <c r="A1538" s="184">
        <v>43893</v>
      </c>
      <c r="B1538" s="167">
        <v>24</v>
      </c>
      <c r="C1538" s="238">
        <v>29.909157252</v>
      </c>
    </row>
    <row r="1539" spans="1:3" x14ac:dyDescent="0.25">
      <c r="A1539" s="184">
        <v>43894</v>
      </c>
      <c r="B1539" s="167">
        <v>1</v>
      </c>
      <c r="C1539" s="238">
        <v>29.142347346999998</v>
      </c>
    </row>
    <row r="1540" spans="1:3" x14ac:dyDescent="0.25">
      <c r="A1540" s="184">
        <v>43894</v>
      </c>
      <c r="B1540" s="167">
        <v>2</v>
      </c>
      <c r="C1540" s="238">
        <v>29.276752462000001</v>
      </c>
    </row>
    <row r="1541" spans="1:3" x14ac:dyDescent="0.25">
      <c r="A1541" s="184">
        <v>43894</v>
      </c>
      <c r="B1541" s="167">
        <v>3</v>
      </c>
      <c r="C1541" s="238">
        <v>29.781435050999999</v>
      </c>
    </row>
    <row r="1542" spans="1:3" x14ac:dyDescent="0.25">
      <c r="A1542" s="184">
        <v>43894</v>
      </c>
      <c r="B1542" s="167">
        <v>4</v>
      </c>
      <c r="C1542" s="238">
        <v>30.352968572999998</v>
      </c>
    </row>
    <row r="1543" spans="1:3" x14ac:dyDescent="0.25">
      <c r="A1543" s="184">
        <v>43894</v>
      </c>
      <c r="B1543" s="167">
        <v>5</v>
      </c>
      <c r="C1543" s="238">
        <v>30.039149298000002</v>
      </c>
    </row>
    <row r="1544" spans="1:3" x14ac:dyDescent="0.25">
      <c r="A1544" s="184">
        <v>43894</v>
      </c>
      <c r="B1544" s="167">
        <v>6</v>
      </c>
      <c r="C1544" s="238">
        <v>30.144737854999999</v>
      </c>
    </row>
    <row r="1545" spans="1:3" x14ac:dyDescent="0.25">
      <c r="A1545" s="184">
        <v>43894</v>
      </c>
      <c r="B1545" s="167">
        <v>7</v>
      </c>
      <c r="C1545" s="238">
        <v>31.661396076000003</v>
      </c>
    </row>
    <row r="1546" spans="1:3" x14ac:dyDescent="0.25">
      <c r="A1546" s="184">
        <v>43894</v>
      </c>
      <c r="B1546" s="167">
        <v>8</v>
      </c>
      <c r="C1546" s="238">
        <v>34.166380122</v>
      </c>
    </row>
    <row r="1547" spans="1:3" x14ac:dyDescent="0.25">
      <c r="A1547" s="184">
        <v>43894</v>
      </c>
      <c r="B1547" s="167">
        <v>9</v>
      </c>
      <c r="C1547" s="238">
        <v>35.500670252999996</v>
      </c>
    </row>
    <row r="1548" spans="1:3" x14ac:dyDescent="0.25">
      <c r="A1548" s="184">
        <v>43894</v>
      </c>
      <c r="B1548" s="167">
        <v>10</v>
      </c>
      <c r="C1548" s="238">
        <v>37.393062119</v>
      </c>
    </row>
    <row r="1549" spans="1:3" x14ac:dyDescent="0.25">
      <c r="A1549" s="184">
        <v>43894</v>
      </c>
      <c r="B1549" s="167">
        <v>11</v>
      </c>
      <c r="C1549" s="238">
        <v>37.747345410000001</v>
      </c>
    </row>
    <row r="1550" spans="1:3" x14ac:dyDescent="0.25">
      <c r="A1550" s="184">
        <v>43894</v>
      </c>
      <c r="B1550" s="167">
        <v>12</v>
      </c>
      <c r="C1550" s="238">
        <v>37.043149819</v>
      </c>
    </row>
    <row r="1551" spans="1:3" x14ac:dyDescent="0.25">
      <c r="A1551" s="184">
        <v>43894</v>
      </c>
      <c r="B1551" s="167">
        <v>13</v>
      </c>
      <c r="C1551" s="238">
        <v>36.996506406999998</v>
      </c>
    </row>
    <row r="1552" spans="1:3" x14ac:dyDescent="0.25">
      <c r="A1552" s="184">
        <v>43894</v>
      </c>
      <c r="B1552" s="167">
        <v>14</v>
      </c>
      <c r="C1552" s="238">
        <v>37.846218667999999</v>
      </c>
    </row>
    <row r="1553" spans="1:3" x14ac:dyDescent="0.25">
      <c r="A1553" s="184">
        <v>43894</v>
      </c>
      <c r="B1553" s="167">
        <v>15</v>
      </c>
      <c r="C1553" s="238">
        <v>37.672376698000001</v>
      </c>
    </row>
    <row r="1554" spans="1:3" x14ac:dyDescent="0.25">
      <c r="A1554" s="184">
        <v>43894</v>
      </c>
      <c r="B1554" s="167">
        <v>16</v>
      </c>
      <c r="C1554" s="238">
        <v>36.088329746000007</v>
      </c>
    </row>
    <row r="1555" spans="1:3" x14ac:dyDescent="0.25">
      <c r="A1555" s="184">
        <v>43894</v>
      </c>
      <c r="B1555" s="167">
        <v>17</v>
      </c>
      <c r="C1555" s="238">
        <v>34.308067154</v>
      </c>
    </row>
    <row r="1556" spans="1:3" x14ac:dyDescent="0.25">
      <c r="A1556" s="184">
        <v>43894</v>
      </c>
      <c r="B1556" s="167">
        <v>18</v>
      </c>
      <c r="C1556" s="238">
        <v>32.120058336</v>
      </c>
    </row>
    <row r="1557" spans="1:3" x14ac:dyDescent="0.25">
      <c r="A1557" s="184">
        <v>43894</v>
      </c>
      <c r="B1557" s="167">
        <v>19</v>
      </c>
      <c r="C1557" s="238">
        <v>31.346425074999999</v>
      </c>
    </row>
    <row r="1558" spans="1:3" x14ac:dyDescent="0.25">
      <c r="A1558" s="184">
        <v>43894</v>
      </c>
      <c r="B1558" s="167">
        <v>20</v>
      </c>
      <c r="C1558" s="238">
        <v>31.419021140000002</v>
      </c>
    </row>
    <row r="1559" spans="1:3" x14ac:dyDescent="0.25">
      <c r="A1559" s="184">
        <v>43894</v>
      </c>
      <c r="B1559" s="167">
        <v>21</v>
      </c>
      <c r="C1559" s="238">
        <v>31.386082512000002</v>
      </c>
    </row>
    <row r="1560" spans="1:3" x14ac:dyDescent="0.25">
      <c r="A1560" s="184">
        <v>43894</v>
      </c>
      <c r="B1560" s="167">
        <v>22</v>
      </c>
      <c r="C1560" s="238">
        <v>31.593823816</v>
      </c>
    </row>
    <row r="1561" spans="1:3" x14ac:dyDescent="0.25">
      <c r="A1561" s="184">
        <v>43894</v>
      </c>
      <c r="B1561" s="167">
        <v>23</v>
      </c>
      <c r="C1561" s="238">
        <v>31.917704762</v>
      </c>
    </row>
    <row r="1562" spans="1:3" x14ac:dyDescent="0.25">
      <c r="A1562" s="184">
        <v>43894</v>
      </c>
      <c r="B1562" s="167">
        <v>24</v>
      </c>
      <c r="C1562" s="238">
        <v>30.361467605999998</v>
      </c>
    </row>
    <row r="1563" spans="1:3" x14ac:dyDescent="0.25">
      <c r="A1563" s="184">
        <v>43895</v>
      </c>
      <c r="B1563" s="167">
        <v>1</v>
      </c>
      <c r="C1563" s="238">
        <v>31.551562449000002</v>
      </c>
    </row>
    <row r="1564" spans="1:3" x14ac:dyDescent="0.25">
      <c r="A1564" s="184">
        <v>43895</v>
      </c>
      <c r="B1564" s="167">
        <v>2</v>
      </c>
      <c r="C1564" s="238">
        <v>31.542002259</v>
      </c>
    </row>
    <row r="1565" spans="1:3" x14ac:dyDescent="0.25">
      <c r="A1565" s="184">
        <v>43895</v>
      </c>
      <c r="B1565" s="167">
        <v>3</v>
      </c>
      <c r="C1565" s="238">
        <v>32.035769559999999</v>
      </c>
    </row>
    <row r="1566" spans="1:3" x14ac:dyDescent="0.25">
      <c r="A1566" s="184">
        <v>43895</v>
      </c>
      <c r="B1566" s="167">
        <v>4</v>
      </c>
      <c r="C1566" s="238">
        <v>32.191571807999999</v>
      </c>
    </row>
    <row r="1567" spans="1:3" x14ac:dyDescent="0.25">
      <c r="A1567" s="184">
        <v>43895</v>
      </c>
      <c r="B1567" s="167">
        <v>5</v>
      </c>
      <c r="C1567" s="238">
        <v>32.501910874000004</v>
      </c>
    </row>
    <row r="1568" spans="1:3" x14ac:dyDescent="0.25">
      <c r="A1568" s="184">
        <v>43895</v>
      </c>
      <c r="B1568" s="167">
        <v>6</v>
      </c>
      <c r="C1568" s="238">
        <v>32.231698696000002</v>
      </c>
    </row>
    <row r="1569" spans="1:3" x14ac:dyDescent="0.25">
      <c r="A1569" s="184">
        <v>43895</v>
      </c>
      <c r="B1569" s="167">
        <v>7</v>
      </c>
      <c r="C1569" s="238">
        <v>33.280498317999999</v>
      </c>
    </row>
    <row r="1570" spans="1:3" x14ac:dyDescent="0.25">
      <c r="A1570" s="184">
        <v>43895</v>
      </c>
      <c r="B1570" s="167">
        <v>8</v>
      </c>
      <c r="C1570" s="238">
        <v>36.963528674999999</v>
      </c>
    </row>
    <row r="1571" spans="1:3" x14ac:dyDescent="0.25">
      <c r="A1571" s="184">
        <v>43895</v>
      </c>
      <c r="B1571" s="167">
        <v>9</v>
      </c>
      <c r="C1571" s="238">
        <v>38.489557558000001</v>
      </c>
    </row>
    <row r="1572" spans="1:3" x14ac:dyDescent="0.25">
      <c r="A1572" s="184">
        <v>43895</v>
      </c>
      <c r="B1572" s="167">
        <v>10</v>
      </c>
      <c r="C1572" s="238">
        <v>38.530307547999996</v>
      </c>
    </row>
    <row r="1573" spans="1:3" x14ac:dyDescent="0.25">
      <c r="A1573" s="184">
        <v>43895</v>
      </c>
      <c r="B1573" s="167">
        <v>11</v>
      </c>
      <c r="C1573" s="238">
        <v>39.221715039999999</v>
      </c>
    </row>
    <row r="1574" spans="1:3" x14ac:dyDescent="0.25">
      <c r="A1574" s="184">
        <v>43895</v>
      </c>
      <c r="B1574" s="167">
        <v>12</v>
      </c>
      <c r="C1574" s="238">
        <v>38.556836611999998</v>
      </c>
    </row>
    <row r="1575" spans="1:3" x14ac:dyDescent="0.25">
      <c r="A1575" s="184">
        <v>43895</v>
      </c>
      <c r="B1575" s="167">
        <v>13</v>
      </c>
      <c r="C1575" s="238">
        <v>39.042146510999999</v>
      </c>
    </row>
    <row r="1576" spans="1:3" x14ac:dyDescent="0.25">
      <c r="A1576" s="184">
        <v>43895</v>
      </c>
      <c r="B1576" s="167">
        <v>14</v>
      </c>
      <c r="C1576" s="238">
        <v>39.616783086000005</v>
      </c>
    </row>
    <row r="1577" spans="1:3" x14ac:dyDescent="0.25">
      <c r="A1577" s="184">
        <v>43895</v>
      </c>
      <c r="B1577" s="167">
        <v>15</v>
      </c>
      <c r="C1577" s="238">
        <v>40.79212579</v>
      </c>
    </row>
    <row r="1578" spans="1:3" x14ac:dyDescent="0.25">
      <c r="A1578" s="184">
        <v>43895</v>
      </c>
      <c r="B1578" s="167">
        <v>16</v>
      </c>
      <c r="C1578" s="238">
        <v>39.342903254999996</v>
      </c>
    </row>
    <row r="1579" spans="1:3" x14ac:dyDescent="0.25">
      <c r="A1579" s="184">
        <v>43895</v>
      </c>
      <c r="B1579" s="167">
        <v>17</v>
      </c>
      <c r="C1579" s="238">
        <v>38.400925921999999</v>
      </c>
    </row>
    <row r="1580" spans="1:3" x14ac:dyDescent="0.25">
      <c r="A1580" s="184">
        <v>43895</v>
      </c>
      <c r="B1580" s="167">
        <v>18</v>
      </c>
      <c r="C1580" s="238">
        <v>37.871093050000006</v>
      </c>
    </row>
    <row r="1581" spans="1:3" x14ac:dyDescent="0.25">
      <c r="A1581" s="184">
        <v>43895</v>
      </c>
      <c r="B1581" s="167">
        <v>19</v>
      </c>
      <c r="C1581" s="238">
        <v>37.133454948000001</v>
      </c>
    </row>
    <row r="1582" spans="1:3" x14ac:dyDescent="0.25">
      <c r="A1582" s="184">
        <v>43895</v>
      </c>
      <c r="B1582" s="167">
        <v>20</v>
      </c>
      <c r="C1582" s="238">
        <v>36.741943048000003</v>
      </c>
    </row>
    <row r="1583" spans="1:3" x14ac:dyDescent="0.25">
      <c r="A1583" s="184">
        <v>43895</v>
      </c>
      <c r="B1583" s="167">
        <v>21</v>
      </c>
      <c r="C1583" s="238">
        <v>36.205741422999999</v>
      </c>
    </row>
    <row r="1584" spans="1:3" x14ac:dyDescent="0.25">
      <c r="A1584" s="184">
        <v>43895</v>
      </c>
      <c r="B1584" s="167">
        <v>22</v>
      </c>
      <c r="C1584" s="238">
        <v>35.037192091999998</v>
      </c>
    </row>
    <row r="1585" spans="1:3" x14ac:dyDescent="0.25">
      <c r="A1585" s="184">
        <v>43895</v>
      </c>
      <c r="B1585" s="167">
        <v>23</v>
      </c>
      <c r="C1585" s="238">
        <v>35.998344433999996</v>
      </c>
    </row>
    <row r="1586" spans="1:3" x14ac:dyDescent="0.25">
      <c r="A1586" s="184">
        <v>43895</v>
      </c>
      <c r="B1586" s="167">
        <v>24</v>
      </c>
      <c r="C1586" s="238">
        <v>36.812691700000002</v>
      </c>
    </row>
    <row r="1587" spans="1:3" x14ac:dyDescent="0.25">
      <c r="A1587" s="184">
        <v>43896</v>
      </c>
      <c r="B1587" s="167">
        <v>1</v>
      </c>
      <c r="C1587" s="238">
        <v>37.526736425000003</v>
      </c>
    </row>
    <row r="1588" spans="1:3" x14ac:dyDescent="0.25">
      <c r="A1588" s="184">
        <v>43896</v>
      </c>
      <c r="B1588" s="167">
        <v>2</v>
      </c>
      <c r="C1588" s="238">
        <v>37.236923965999999</v>
      </c>
    </row>
    <row r="1589" spans="1:3" x14ac:dyDescent="0.25">
      <c r="A1589" s="184">
        <v>43896</v>
      </c>
      <c r="B1589" s="167">
        <v>3</v>
      </c>
      <c r="C1589" s="238">
        <v>37.235595212</v>
      </c>
    </row>
    <row r="1590" spans="1:3" x14ac:dyDescent="0.25">
      <c r="A1590" s="184">
        <v>43896</v>
      </c>
      <c r="B1590" s="167">
        <v>4</v>
      </c>
      <c r="C1590" s="238">
        <v>36.765677710999995</v>
      </c>
    </row>
    <row r="1591" spans="1:3" x14ac:dyDescent="0.25">
      <c r="A1591" s="184">
        <v>43896</v>
      </c>
      <c r="B1591" s="167">
        <v>5</v>
      </c>
      <c r="C1591" s="238">
        <v>31.419224958999997</v>
      </c>
    </row>
    <row r="1592" spans="1:3" x14ac:dyDescent="0.25">
      <c r="A1592" s="184">
        <v>43896</v>
      </c>
      <c r="B1592" s="167">
        <v>6</v>
      </c>
      <c r="C1592" s="238">
        <v>30.638028203999998</v>
      </c>
    </row>
    <row r="1593" spans="1:3" x14ac:dyDescent="0.25">
      <c r="A1593" s="184">
        <v>43896</v>
      </c>
      <c r="B1593" s="167">
        <v>7</v>
      </c>
      <c r="C1593" s="238">
        <v>31.123229576999996</v>
      </c>
    </row>
    <row r="1594" spans="1:3" x14ac:dyDescent="0.25">
      <c r="A1594" s="184">
        <v>43896</v>
      </c>
      <c r="B1594" s="167">
        <v>8</v>
      </c>
      <c r="C1594" s="238">
        <v>33.084745728000001</v>
      </c>
    </row>
    <row r="1595" spans="1:3" x14ac:dyDescent="0.25">
      <c r="A1595" s="184">
        <v>43896</v>
      </c>
      <c r="B1595" s="167">
        <v>9</v>
      </c>
      <c r="C1595" s="238">
        <v>36.243689218</v>
      </c>
    </row>
    <row r="1596" spans="1:3" x14ac:dyDescent="0.25">
      <c r="A1596" s="184">
        <v>43896</v>
      </c>
      <c r="B1596" s="167">
        <v>10</v>
      </c>
      <c r="C1596" s="238">
        <v>38.623639081</v>
      </c>
    </row>
    <row r="1597" spans="1:3" x14ac:dyDescent="0.25">
      <c r="A1597" s="184">
        <v>43896</v>
      </c>
      <c r="B1597" s="167">
        <v>11</v>
      </c>
      <c r="C1597" s="238">
        <v>39.311654501</v>
      </c>
    </row>
    <row r="1598" spans="1:3" x14ac:dyDescent="0.25">
      <c r="A1598" s="184">
        <v>43896</v>
      </c>
      <c r="B1598" s="167">
        <v>12</v>
      </c>
      <c r="C1598" s="238">
        <v>39.895519278000002</v>
      </c>
    </row>
    <row r="1599" spans="1:3" x14ac:dyDescent="0.25">
      <c r="A1599" s="184">
        <v>43896</v>
      </c>
      <c r="B1599" s="167">
        <v>13</v>
      </c>
      <c r="C1599" s="238">
        <v>40.443955577000004</v>
      </c>
    </row>
    <row r="1600" spans="1:3" x14ac:dyDescent="0.25">
      <c r="A1600" s="184">
        <v>43896</v>
      </c>
      <c r="B1600" s="167">
        <v>14</v>
      </c>
      <c r="C1600" s="238">
        <v>41.529899209</v>
      </c>
    </row>
    <row r="1601" spans="1:3" x14ac:dyDescent="0.25">
      <c r="A1601" s="184">
        <v>43896</v>
      </c>
      <c r="B1601" s="167">
        <v>15</v>
      </c>
      <c r="C1601" s="238">
        <v>40.961645329999996</v>
      </c>
    </row>
    <row r="1602" spans="1:3" x14ac:dyDescent="0.25">
      <c r="A1602" s="184">
        <v>43896</v>
      </c>
      <c r="B1602" s="167">
        <v>16</v>
      </c>
      <c r="C1602" s="238">
        <v>39.266521339000001</v>
      </c>
    </row>
    <row r="1603" spans="1:3" x14ac:dyDescent="0.25">
      <c r="A1603" s="184">
        <v>43896</v>
      </c>
      <c r="B1603" s="167">
        <v>17</v>
      </c>
      <c r="C1603" s="238">
        <v>36.157428488999997</v>
      </c>
    </row>
    <row r="1604" spans="1:3" x14ac:dyDescent="0.25">
      <c r="A1604" s="184">
        <v>43896</v>
      </c>
      <c r="B1604" s="167">
        <v>18</v>
      </c>
      <c r="C1604" s="238">
        <v>35.315536989999998</v>
      </c>
    </row>
    <row r="1605" spans="1:3" x14ac:dyDescent="0.25">
      <c r="A1605" s="184">
        <v>43896</v>
      </c>
      <c r="B1605" s="167">
        <v>19</v>
      </c>
      <c r="C1605" s="238">
        <v>34.808690690000006</v>
      </c>
    </row>
    <row r="1606" spans="1:3" x14ac:dyDescent="0.25">
      <c r="A1606" s="184">
        <v>43896</v>
      </c>
      <c r="B1606" s="167">
        <v>20</v>
      </c>
      <c r="C1606" s="238">
        <v>34.168646694000003</v>
      </c>
    </row>
    <row r="1607" spans="1:3" x14ac:dyDescent="0.25">
      <c r="A1607" s="184">
        <v>43896</v>
      </c>
      <c r="B1607" s="167">
        <v>21</v>
      </c>
      <c r="C1607" s="238">
        <v>34.321761054</v>
      </c>
    </row>
    <row r="1608" spans="1:3" x14ac:dyDescent="0.25">
      <c r="A1608" s="184">
        <v>43896</v>
      </c>
      <c r="B1608" s="167">
        <v>22</v>
      </c>
      <c r="C1608" s="238">
        <v>34.442376867999997</v>
      </c>
    </row>
    <row r="1609" spans="1:3" x14ac:dyDescent="0.25">
      <c r="A1609" s="184">
        <v>43896</v>
      </c>
      <c r="B1609" s="167">
        <v>23</v>
      </c>
      <c r="C1609" s="238">
        <v>34.387145416999999</v>
      </c>
    </row>
    <row r="1610" spans="1:3" x14ac:dyDescent="0.25">
      <c r="A1610" s="184">
        <v>43896</v>
      </c>
      <c r="B1610" s="167">
        <v>24</v>
      </c>
      <c r="C1610" s="238">
        <v>34.181116101999997</v>
      </c>
    </row>
    <row r="1611" spans="1:3" x14ac:dyDescent="0.25">
      <c r="A1611" s="184">
        <v>43897</v>
      </c>
      <c r="B1611" s="167">
        <v>1</v>
      </c>
      <c r="C1611" s="238">
        <v>34.432816817999999</v>
      </c>
    </row>
    <row r="1612" spans="1:3" x14ac:dyDescent="0.25">
      <c r="A1612" s="184">
        <v>43897</v>
      </c>
      <c r="B1612" s="167">
        <v>2</v>
      </c>
      <c r="C1612" s="238">
        <v>34.752552270000002</v>
      </c>
    </row>
    <row r="1613" spans="1:3" x14ac:dyDescent="0.25">
      <c r="A1613" s="184">
        <v>43897</v>
      </c>
      <c r="B1613" s="167">
        <v>3</v>
      </c>
      <c r="C1613" s="238">
        <v>33.899137521</v>
      </c>
    </row>
    <row r="1614" spans="1:3" x14ac:dyDescent="0.25">
      <c r="A1614" s="184">
        <v>43897</v>
      </c>
      <c r="B1614" s="167">
        <v>4</v>
      </c>
      <c r="C1614" s="238">
        <v>33.450762531000002</v>
      </c>
    </row>
    <row r="1615" spans="1:3" x14ac:dyDescent="0.25">
      <c r="A1615" s="184">
        <v>43897</v>
      </c>
      <c r="B1615" s="167">
        <v>5</v>
      </c>
      <c r="C1615" s="238">
        <v>32.783996881999997</v>
      </c>
    </row>
    <row r="1616" spans="1:3" x14ac:dyDescent="0.25">
      <c r="A1616" s="184">
        <v>43897</v>
      </c>
      <c r="B1616" s="167">
        <v>6</v>
      </c>
      <c r="C1616" s="238">
        <v>32.805420835999996</v>
      </c>
    </row>
    <row r="1617" spans="1:3" x14ac:dyDescent="0.25">
      <c r="A1617" s="184">
        <v>43897</v>
      </c>
      <c r="B1617" s="167">
        <v>7</v>
      </c>
      <c r="C1617" s="238">
        <v>32.777508245</v>
      </c>
    </row>
    <row r="1618" spans="1:3" x14ac:dyDescent="0.25">
      <c r="A1618" s="184">
        <v>43897</v>
      </c>
      <c r="B1618" s="167">
        <v>8</v>
      </c>
      <c r="C1618" s="238">
        <v>35.064676548000001</v>
      </c>
    </row>
    <row r="1619" spans="1:3" x14ac:dyDescent="0.25">
      <c r="A1619" s="184">
        <v>43897</v>
      </c>
      <c r="B1619" s="167">
        <v>9</v>
      </c>
      <c r="C1619" s="238">
        <v>35.323436007999995</v>
      </c>
    </row>
    <row r="1620" spans="1:3" x14ac:dyDescent="0.25">
      <c r="A1620" s="184">
        <v>43897</v>
      </c>
      <c r="B1620" s="167">
        <v>10</v>
      </c>
      <c r="C1620" s="238">
        <v>35.422600279999997</v>
      </c>
    </row>
    <row r="1621" spans="1:3" x14ac:dyDescent="0.25">
      <c r="A1621" s="184">
        <v>43897</v>
      </c>
      <c r="B1621" s="167">
        <v>11</v>
      </c>
      <c r="C1621" s="238">
        <v>35.171479493</v>
      </c>
    </row>
    <row r="1622" spans="1:3" x14ac:dyDescent="0.25">
      <c r="A1622" s="184">
        <v>43897</v>
      </c>
      <c r="B1622" s="167">
        <v>12</v>
      </c>
      <c r="C1622" s="238">
        <v>34.125798185999997</v>
      </c>
    </row>
    <row r="1623" spans="1:3" x14ac:dyDescent="0.25">
      <c r="A1623" s="184">
        <v>43897</v>
      </c>
      <c r="B1623" s="167">
        <v>13</v>
      </c>
      <c r="C1623" s="238">
        <v>33.168360315000001</v>
      </c>
    </row>
    <row r="1624" spans="1:3" x14ac:dyDescent="0.25">
      <c r="A1624" s="184">
        <v>43897</v>
      </c>
      <c r="B1624" s="167">
        <v>14</v>
      </c>
      <c r="C1624" s="238">
        <v>32.879730482999996</v>
      </c>
    </row>
    <row r="1625" spans="1:3" x14ac:dyDescent="0.25">
      <c r="A1625" s="184">
        <v>43897</v>
      </c>
      <c r="B1625" s="167">
        <v>15</v>
      </c>
      <c r="C1625" s="238">
        <v>32.680436505000003</v>
      </c>
    </row>
    <row r="1626" spans="1:3" x14ac:dyDescent="0.25">
      <c r="A1626" s="184">
        <v>43897</v>
      </c>
      <c r="B1626" s="167">
        <v>16</v>
      </c>
      <c r="C1626" s="238">
        <v>32.646312317000003</v>
      </c>
    </row>
    <row r="1627" spans="1:3" x14ac:dyDescent="0.25">
      <c r="A1627" s="184">
        <v>43897</v>
      </c>
      <c r="B1627" s="167">
        <v>17</v>
      </c>
      <c r="C1627" s="238">
        <v>31.906673632</v>
      </c>
    </row>
    <row r="1628" spans="1:3" x14ac:dyDescent="0.25">
      <c r="A1628" s="184">
        <v>43897</v>
      </c>
      <c r="B1628" s="167">
        <v>18</v>
      </c>
      <c r="C1628" s="238">
        <v>30.924508418000002</v>
      </c>
    </row>
    <row r="1629" spans="1:3" x14ac:dyDescent="0.25">
      <c r="A1629" s="184">
        <v>43897</v>
      </c>
      <c r="B1629" s="167">
        <v>19</v>
      </c>
      <c r="C1629" s="238">
        <v>30.949047996000001</v>
      </c>
    </row>
    <row r="1630" spans="1:3" x14ac:dyDescent="0.25">
      <c r="A1630" s="184">
        <v>43897</v>
      </c>
      <c r="B1630" s="167">
        <v>20</v>
      </c>
      <c r="C1630" s="238">
        <v>31.187227611999997</v>
      </c>
    </row>
    <row r="1631" spans="1:3" x14ac:dyDescent="0.25">
      <c r="A1631" s="184">
        <v>43897</v>
      </c>
      <c r="B1631" s="167">
        <v>21</v>
      </c>
      <c r="C1631" s="238">
        <v>31.364167146</v>
      </c>
    </row>
    <row r="1632" spans="1:3" x14ac:dyDescent="0.25">
      <c r="A1632" s="184">
        <v>43897</v>
      </c>
      <c r="B1632" s="167">
        <v>22</v>
      </c>
      <c r="C1632" s="238">
        <v>31.600973360000001</v>
      </c>
    </row>
    <row r="1633" spans="1:3" x14ac:dyDescent="0.25">
      <c r="A1633" s="184">
        <v>43897</v>
      </c>
      <c r="B1633" s="167">
        <v>23</v>
      </c>
      <c r="C1633" s="238">
        <v>31.603955849999998</v>
      </c>
    </row>
    <row r="1634" spans="1:3" x14ac:dyDescent="0.25">
      <c r="A1634" s="184">
        <v>43897</v>
      </c>
      <c r="B1634" s="167">
        <v>24</v>
      </c>
      <c r="C1634" s="238">
        <v>31.183126195</v>
      </c>
    </row>
    <row r="1635" spans="1:3" x14ac:dyDescent="0.25">
      <c r="A1635" s="184">
        <v>43898</v>
      </c>
      <c r="B1635" s="167">
        <v>1</v>
      </c>
      <c r="C1635" s="238">
        <v>30.802706394000001</v>
      </c>
    </row>
    <row r="1636" spans="1:3" x14ac:dyDescent="0.25">
      <c r="A1636" s="184">
        <v>43898</v>
      </c>
      <c r="B1636" s="167">
        <v>2</v>
      </c>
      <c r="C1636" s="238">
        <v>29.634131539000002</v>
      </c>
    </row>
    <row r="1637" spans="1:3" x14ac:dyDescent="0.25">
      <c r="A1637" s="184">
        <v>43898</v>
      </c>
      <c r="B1637" s="167">
        <v>3</v>
      </c>
      <c r="C1637" s="238">
        <v>30.561837811</v>
      </c>
    </row>
    <row r="1638" spans="1:3" x14ac:dyDescent="0.25">
      <c r="A1638" s="184">
        <v>43898</v>
      </c>
      <c r="B1638" s="167">
        <v>4</v>
      </c>
      <c r="C1638" s="238">
        <v>31.007205860999999</v>
      </c>
    </row>
    <row r="1639" spans="1:3" x14ac:dyDescent="0.25">
      <c r="A1639" s="184">
        <v>43898</v>
      </c>
      <c r="B1639" s="167">
        <v>5</v>
      </c>
      <c r="C1639" s="238">
        <v>30.027042644000002</v>
      </c>
    </row>
    <row r="1640" spans="1:3" x14ac:dyDescent="0.25">
      <c r="A1640" s="184">
        <v>43898</v>
      </c>
      <c r="B1640" s="167">
        <v>6</v>
      </c>
      <c r="C1640" s="238">
        <v>30.194774693999999</v>
      </c>
    </row>
    <row r="1641" spans="1:3" x14ac:dyDescent="0.25">
      <c r="A1641" s="184">
        <v>43898</v>
      </c>
      <c r="B1641" s="167">
        <v>7</v>
      </c>
      <c r="C1641" s="238">
        <v>29.449497454999999</v>
      </c>
    </row>
    <row r="1642" spans="1:3" x14ac:dyDescent="0.25">
      <c r="A1642" s="184">
        <v>43898</v>
      </c>
      <c r="B1642" s="167">
        <v>8</v>
      </c>
      <c r="C1642" s="238">
        <v>28.722333412000001</v>
      </c>
    </row>
    <row r="1643" spans="1:3" x14ac:dyDescent="0.25">
      <c r="A1643" s="184">
        <v>43898</v>
      </c>
      <c r="B1643" s="167">
        <v>9</v>
      </c>
      <c r="C1643" s="238">
        <v>27.917853461</v>
      </c>
    </row>
    <row r="1644" spans="1:3" x14ac:dyDescent="0.25">
      <c r="A1644" s="184">
        <v>43898</v>
      </c>
      <c r="B1644" s="167">
        <v>10</v>
      </c>
      <c r="C1644" s="238">
        <v>27.667657526999999</v>
      </c>
    </row>
    <row r="1645" spans="1:3" x14ac:dyDescent="0.25">
      <c r="A1645" s="184">
        <v>43898</v>
      </c>
      <c r="B1645" s="167">
        <v>11</v>
      </c>
      <c r="C1645" s="238">
        <v>27.973025689</v>
      </c>
    </row>
    <row r="1646" spans="1:3" x14ac:dyDescent="0.25">
      <c r="A1646" s="184">
        <v>43898</v>
      </c>
      <c r="B1646" s="167">
        <v>12</v>
      </c>
      <c r="C1646" s="238">
        <v>26.365180216000002</v>
      </c>
    </row>
    <row r="1647" spans="1:3" x14ac:dyDescent="0.25">
      <c r="A1647" s="184">
        <v>43898</v>
      </c>
      <c r="B1647" s="167">
        <v>13</v>
      </c>
      <c r="C1647" s="238">
        <v>26.074820545999998</v>
      </c>
    </row>
    <row r="1648" spans="1:3" x14ac:dyDescent="0.25">
      <c r="A1648" s="184">
        <v>43898</v>
      </c>
      <c r="B1648" s="167">
        <v>14</v>
      </c>
      <c r="C1648" s="238">
        <v>25.828089003000002</v>
      </c>
    </row>
    <row r="1649" spans="1:3" x14ac:dyDescent="0.25">
      <c r="A1649" s="184">
        <v>43898</v>
      </c>
      <c r="B1649" s="167">
        <v>15</v>
      </c>
      <c r="C1649" s="238">
        <v>25.620985045000001</v>
      </c>
    </row>
    <row r="1650" spans="1:3" x14ac:dyDescent="0.25">
      <c r="A1650" s="184">
        <v>43898</v>
      </c>
      <c r="B1650" s="167">
        <v>16</v>
      </c>
      <c r="C1650" s="238">
        <v>25.144797655999998</v>
      </c>
    </row>
    <row r="1651" spans="1:3" x14ac:dyDescent="0.25">
      <c r="A1651" s="184">
        <v>43898</v>
      </c>
      <c r="B1651" s="167">
        <v>17</v>
      </c>
      <c r="C1651" s="238">
        <v>26.924125197000002</v>
      </c>
    </row>
    <row r="1652" spans="1:3" x14ac:dyDescent="0.25">
      <c r="A1652" s="184">
        <v>43898</v>
      </c>
      <c r="B1652" s="167">
        <v>18</v>
      </c>
      <c r="C1652" s="238">
        <v>27.302448349999999</v>
      </c>
    </row>
    <row r="1653" spans="1:3" x14ac:dyDescent="0.25">
      <c r="A1653" s="184">
        <v>43898</v>
      </c>
      <c r="B1653" s="167">
        <v>19</v>
      </c>
      <c r="C1653" s="238">
        <v>26.756979919000003</v>
      </c>
    </row>
    <row r="1654" spans="1:3" x14ac:dyDescent="0.25">
      <c r="A1654" s="184">
        <v>43898</v>
      </c>
      <c r="B1654" s="167">
        <v>20</v>
      </c>
      <c r="C1654" s="238">
        <v>27.281657155000001</v>
      </c>
    </row>
    <row r="1655" spans="1:3" x14ac:dyDescent="0.25">
      <c r="A1655" s="184">
        <v>43898</v>
      </c>
      <c r="B1655" s="167">
        <v>21</v>
      </c>
      <c r="C1655" s="238">
        <v>27.214505841999998</v>
      </c>
    </row>
    <row r="1656" spans="1:3" x14ac:dyDescent="0.25">
      <c r="A1656" s="184">
        <v>43898</v>
      </c>
      <c r="B1656" s="167">
        <v>22</v>
      </c>
      <c r="C1656" s="238">
        <v>27.259797942000002</v>
      </c>
    </row>
    <row r="1657" spans="1:3" x14ac:dyDescent="0.25">
      <c r="A1657" s="184">
        <v>43898</v>
      </c>
      <c r="B1657" s="167">
        <v>23</v>
      </c>
      <c r="C1657" s="238">
        <v>26.479263001</v>
      </c>
    </row>
    <row r="1658" spans="1:3" x14ac:dyDescent="0.25">
      <c r="A1658" s="184">
        <v>43898</v>
      </c>
      <c r="B1658" s="167">
        <v>24</v>
      </c>
      <c r="C1658" s="238">
        <v>27.086865198999998</v>
      </c>
    </row>
    <row r="1659" spans="1:3" x14ac:dyDescent="0.25">
      <c r="A1659" s="184">
        <v>43899</v>
      </c>
      <c r="B1659" s="167">
        <v>1</v>
      </c>
      <c r="C1659" s="238">
        <v>28.035557608999998</v>
      </c>
    </row>
    <row r="1660" spans="1:3" x14ac:dyDescent="0.25">
      <c r="A1660" s="184">
        <v>43899</v>
      </c>
      <c r="B1660" s="167">
        <v>2</v>
      </c>
      <c r="C1660" s="238">
        <v>28.197946937000001</v>
      </c>
    </row>
    <row r="1661" spans="1:3" x14ac:dyDescent="0.25">
      <c r="A1661" s="184">
        <v>43899</v>
      </c>
      <c r="B1661" s="167">
        <v>3</v>
      </c>
      <c r="C1661" s="238">
        <v>28.160285375000001</v>
      </c>
    </row>
    <row r="1662" spans="1:3" x14ac:dyDescent="0.25">
      <c r="A1662" s="184">
        <v>43899</v>
      </c>
      <c r="B1662" s="167">
        <v>4</v>
      </c>
      <c r="C1662" s="238">
        <v>27.867206946</v>
      </c>
    </row>
    <row r="1663" spans="1:3" x14ac:dyDescent="0.25">
      <c r="A1663" s="184">
        <v>43899</v>
      </c>
      <c r="B1663" s="167">
        <v>5</v>
      </c>
      <c r="C1663" s="238">
        <v>27.529367480000001</v>
      </c>
    </row>
    <row r="1664" spans="1:3" x14ac:dyDescent="0.25">
      <c r="A1664" s="184">
        <v>43899</v>
      </c>
      <c r="B1664" s="167">
        <v>6</v>
      </c>
      <c r="C1664" s="238">
        <v>28.406573373000001</v>
      </c>
    </row>
    <row r="1665" spans="1:3" x14ac:dyDescent="0.25">
      <c r="A1665" s="184">
        <v>43899</v>
      </c>
      <c r="B1665" s="167">
        <v>7</v>
      </c>
      <c r="C1665" s="238">
        <v>28.946598801</v>
      </c>
    </row>
    <row r="1666" spans="1:3" x14ac:dyDescent="0.25">
      <c r="A1666" s="184">
        <v>43899</v>
      </c>
      <c r="B1666" s="167">
        <v>8</v>
      </c>
      <c r="C1666" s="238">
        <v>31.729223180000002</v>
      </c>
    </row>
    <row r="1667" spans="1:3" x14ac:dyDescent="0.25">
      <c r="A1667" s="184">
        <v>43899</v>
      </c>
      <c r="B1667" s="167">
        <v>9</v>
      </c>
      <c r="C1667" s="238">
        <v>32.210746598999997</v>
      </c>
    </row>
    <row r="1668" spans="1:3" x14ac:dyDescent="0.25">
      <c r="A1668" s="184">
        <v>43899</v>
      </c>
      <c r="B1668" s="167">
        <v>10</v>
      </c>
      <c r="C1668" s="238">
        <v>32.771357640000005</v>
      </c>
    </row>
    <row r="1669" spans="1:3" x14ac:dyDescent="0.25">
      <c r="A1669" s="184">
        <v>43899</v>
      </c>
      <c r="B1669" s="167">
        <v>11</v>
      </c>
      <c r="C1669" s="238">
        <v>32.331659145000003</v>
      </c>
    </row>
    <row r="1670" spans="1:3" x14ac:dyDescent="0.25">
      <c r="A1670" s="184">
        <v>43899</v>
      </c>
      <c r="B1670" s="167">
        <v>12</v>
      </c>
      <c r="C1670" s="238">
        <v>32.342379443999995</v>
      </c>
    </row>
    <row r="1671" spans="1:3" x14ac:dyDescent="0.25">
      <c r="A1671" s="184">
        <v>43899</v>
      </c>
      <c r="B1671" s="167">
        <v>13</v>
      </c>
      <c r="C1671" s="238">
        <v>32.304542386999998</v>
      </c>
    </row>
    <row r="1672" spans="1:3" x14ac:dyDescent="0.25">
      <c r="A1672" s="184">
        <v>43899</v>
      </c>
      <c r="B1672" s="167">
        <v>14</v>
      </c>
      <c r="C1672" s="238">
        <v>31.849051528</v>
      </c>
    </row>
    <row r="1673" spans="1:3" x14ac:dyDescent="0.25">
      <c r="A1673" s="184">
        <v>43899</v>
      </c>
      <c r="B1673" s="167">
        <v>15</v>
      </c>
      <c r="C1673" s="238">
        <v>31.328420180000002</v>
      </c>
    </row>
    <row r="1674" spans="1:3" x14ac:dyDescent="0.25">
      <c r="A1674" s="184">
        <v>43899</v>
      </c>
      <c r="B1674" s="167">
        <v>16</v>
      </c>
      <c r="C1674" s="238">
        <v>30.214638734000001</v>
      </c>
    </row>
    <row r="1675" spans="1:3" x14ac:dyDescent="0.25">
      <c r="A1675" s="184">
        <v>43899</v>
      </c>
      <c r="B1675" s="167">
        <v>17</v>
      </c>
      <c r="C1675" s="238">
        <v>29.501743923999999</v>
      </c>
    </row>
    <row r="1676" spans="1:3" x14ac:dyDescent="0.25">
      <c r="A1676" s="184">
        <v>43899</v>
      </c>
      <c r="B1676" s="167">
        <v>18</v>
      </c>
      <c r="C1676" s="238">
        <v>29.084657429</v>
      </c>
    </row>
    <row r="1677" spans="1:3" x14ac:dyDescent="0.25">
      <c r="A1677" s="184">
        <v>43899</v>
      </c>
      <c r="B1677" s="167">
        <v>19</v>
      </c>
      <c r="C1677" s="238">
        <v>28.810298777</v>
      </c>
    </row>
    <row r="1678" spans="1:3" x14ac:dyDescent="0.25">
      <c r="A1678" s="184">
        <v>43899</v>
      </c>
      <c r="B1678" s="167">
        <v>20</v>
      </c>
      <c r="C1678" s="238">
        <v>28.381248667000001</v>
      </c>
    </row>
    <row r="1679" spans="1:3" x14ac:dyDescent="0.25">
      <c r="A1679" s="184">
        <v>43899</v>
      </c>
      <c r="B1679" s="167">
        <v>21</v>
      </c>
      <c r="C1679" s="238">
        <v>29.436579072000001</v>
      </c>
    </row>
    <row r="1680" spans="1:3" x14ac:dyDescent="0.25">
      <c r="A1680" s="184">
        <v>43899</v>
      </c>
      <c r="B1680" s="167">
        <v>22</v>
      </c>
      <c r="C1680" s="238">
        <v>30.068287483999999</v>
      </c>
    </row>
    <row r="1681" spans="1:3" x14ac:dyDescent="0.25">
      <c r="A1681" s="184">
        <v>43899</v>
      </c>
      <c r="B1681" s="167">
        <v>23</v>
      </c>
      <c r="C1681" s="238">
        <v>30.576313678999998</v>
      </c>
    </row>
    <row r="1682" spans="1:3" x14ac:dyDescent="0.25">
      <c r="A1682" s="184">
        <v>43899</v>
      </c>
      <c r="B1682" s="167">
        <v>24</v>
      </c>
      <c r="C1682" s="238">
        <v>30.149114639</v>
      </c>
    </row>
    <row r="1683" spans="1:3" x14ac:dyDescent="0.25">
      <c r="A1683" s="184">
        <v>43900</v>
      </c>
      <c r="B1683" s="167">
        <v>1</v>
      </c>
      <c r="C1683" s="238">
        <v>30.069719668999998</v>
      </c>
    </row>
    <row r="1684" spans="1:3" x14ac:dyDescent="0.25">
      <c r="A1684" s="184">
        <v>43900</v>
      </c>
      <c r="B1684" s="167">
        <v>2</v>
      </c>
      <c r="C1684" s="238">
        <v>29.737252262999998</v>
      </c>
    </row>
    <row r="1685" spans="1:3" x14ac:dyDescent="0.25">
      <c r="A1685" s="184">
        <v>43900</v>
      </c>
      <c r="B1685" s="167">
        <v>3</v>
      </c>
      <c r="C1685" s="238">
        <v>29.216273550999997</v>
      </c>
    </row>
    <row r="1686" spans="1:3" x14ac:dyDescent="0.25">
      <c r="A1686" s="184">
        <v>43900</v>
      </c>
      <c r="B1686" s="167">
        <v>4</v>
      </c>
      <c r="C1686" s="238">
        <v>29.383737450000002</v>
      </c>
    </row>
    <row r="1687" spans="1:3" x14ac:dyDescent="0.25">
      <c r="A1687" s="184">
        <v>43900</v>
      </c>
      <c r="B1687" s="167">
        <v>5</v>
      </c>
      <c r="C1687" s="238">
        <v>29.366434400999999</v>
      </c>
    </row>
    <row r="1688" spans="1:3" x14ac:dyDescent="0.25">
      <c r="A1688" s="184">
        <v>43900</v>
      </c>
      <c r="B1688" s="167">
        <v>6</v>
      </c>
      <c r="C1688" s="238">
        <v>29.771941421000001</v>
      </c>
    </row>
    <row r="1689" spans="1:3" x14ac:dyDescent="0.25">
      <c r="A1689" s="184">
        <v>43900</v>
      </c>
      <c r="B1689" s="167">
        <v>7</v>
      </c>
      <c r="C1689" s="238">
        <v>31.716030485000001</v>
      </c>
    </row>
    <row r="1690" spans="1:3" x14ac:dyDescent="0.25">
      <c r="A1690" s="184">
        <v>43900</v>
      </c>
      <c r="B1690" s="167">
        <v>8</v>
      </c>
      <c r="C1690" s="238">
        <v>33.259239846</v>
      </c>
    </row>
    <row r="1691" spans="1:3" x14ac:dyDescent="0.25">
      <c r="A1691" s="184">
        <v>43900</v>
      </c>
      <c r="B1691" s="167">
        <v>9</v>
      </c>
      <c r="C1691" s="238">
        <v>33.694656125000002</v>
      </c>
    </row>
    <row r="1692" spans="1:3" x14ac:dyDescent="0.25">
      <c r="A1692" s="184">
        <v>43900</v>
      </c>
      <c r="B1692" s="167">
        <v>10</v>
      </c>
      <c r="C1692" s="238">
        <v>34.325721146000006</v>
      </c>
    </row>
    <row r="1693" spans="1:3" x14ac:dyDescent="0.25">
      <c r="A1693" s="184">
        <v>43900</v>
      </c>
      <c r="B1693" s="167">
        <v>11</v>
      </c>
      <c r="C1693" s="238">
        <v>33.834454896000004</v>
      </c>
    </row>
    <row r="1694" spans="1:3" x14ac:dyDescent="0.25">
      <c r="A1694" s="184">
        <v>43900</v>
      </c>
      <c r="B1694" s="167">
        <v>12</v>
      </c>
      <c r="C1694" s="238">
        <v>33.122869483000002</v>
      </c>
    </row>
    <row r="1695" spans="1:3" x14ac:dyDescent="0.25">
      <c r="A1695" s="184">
        <v>43900</v>
      </c>
      <c r="B1695" s="167">
        <v>13</v>
      </c>
      <c r="C1695" s="238">
        <v>33.051290457</v>
      </c>
    </row>
    <row r="1696" spans="1:3" x14ac:dyDescent="0.25">
      <c r="A1696" s="184">
        <v>43900</v>
      </c>
      <c r="B1696" s="167">
        <v>14</v>
      </c>
      <c r="C1696" s="238">
        <v>33.006078043999999</v>
      </c>
    </row>
    <row r="1697" spans="1:3" x14ac:dyDescent="0.25">
      <c r="A1697" s="184">
        <v>43900</v>
      </c>
      <c r="B1697" s="167">
        <v>15</v>
      </c>
      <c r="C1697" s="238">
        <v>32.570559500999998</v>
      </c>
    </row>
    <row r="1698" spans="1:3" x14ac:dyDescent="0.25">
      <c r="A1698" s="184">
        <v>43900</v>
      </c>
      <c r="B1698" s="167">
        <v>16</v>
      </c>
      <c r="C1698" s="238">
        <v>32.719629035000004</v>
      </c>
    </row>
    <row r="1699" spans="1:3" x14ac:dyDescent="0.25">
      <c r="A1699" s="184">
        <v>43900</v>
      </c>
      <c r="B1699" s="167">
        <v>17</v>
      </c>
      <c r="C1699" s="238">
        <v>30.684045703999999</v>
      </c>
    </row>
    <row r="1700" spans="1:3" x14ac:dyDescent="0.25">
      <c r="A1700" s="184">
        <v>43900</v>
      </c>
      <c r="B1700" s="167">
        <v>18</v>
      </c>
      <c r="C1700" s="238">
        <v>29.433690040000002</v>
      </c>
    </row>
    <row r="1701" spans="1:3" x14ac:dyDescent="0.25">
      <c r="A1701" s="184">
        <v>43900</v>
      </c>
      <c r="B1701" s="167">
        <v>19</v>
      </c>
      <c r="C1701" s="238">
        <v>28.723904712</v>
      </c>
    </row>
    <row r="1702" spans="1:3" x14ac:dyDescent="0.25">
      <c r="A1702" s="184">
        <v>43900</v>
      </c>
      <c r="B1702" s="167">
        <v>20</v>
      </c>
      <c r="C1702" s="238">
        <v>29.406083481000003</v>
      </c>
    </row>
    <row r="1703" spans="1:3" x14ac:dyDescent="0.25">
      <c r="A1703" s="184">
        <v>43900</v>
      </c>
      <c r="B1703" s="167">
        <v>21</v>
      </c>
      <c r="C1703" s="238">
        <v>29.786696657</v>
      </c>
    </row>
    <row r="1704" spans="1:3" x14ac:dyDescent="0.25">
      <c r="A1704" s="184">
        <v>43900</v>
      </c>
      <c r="B1704" s="167">
        <v>22</v>
      </c>
      <c r="C1704" s="238">
        <v>30.055941924999999</v>
      </c>
    </row>
    <row r="1705" spans="1:3" x14ac:dyDescent="0.25">
      <c r="A1705" s="184">
        <v>43900</v>
      </c>
      <c r="B1705" s="167">
        <v>23</v>
      </c>
      <c r="C1705" s="238">
        <v>30.36478451</v>
      </c>
    </row>
    <row r="1706" spans="1:3" x14ac:dyDescent="0.25">
      <c r="A1706" s="184">
        <v>43900</v>
      </c>
      <c r="B1706" s="167">
        <v>24</v>
      </c>
      <c r="C1706" s="238">
        <v>31.206738801</v>
      </c>
    </row>
    <row r="1707" spans="1:3" x14ac:dyDescent="0.25">
      <c r="A1707" s="184">
        <v>43901</v>
      </c>
      <c r="B1707" s="167">
        <v>1</v>
      </c>
      <c r="C1707" s="238">
        <v>30.672770841000002</v>
      </c>
    </row>
    <row r="1708" spans="1:3" x14ac:dyDescent="0.25">
      <c r="A1708" s="184">
        <v>43901</v>
      </c>
      <c r="B1708" s="167">
        <v>2</v>
      </c>
      <c r="C1708" s="238">
        <v>30.217870715</v>
      </c>
    </row>
    <row r="1709" spans="1:3" x14ac:dyDescent="0.25">
      <c r="A1709" s="184">
        <v>43901</v>
      </c>
      <c r="B1709" s="167">
        <v>4</v>
      </c>
      <c r="C1709" s="238">
        <v>29.316969371999999</v>
      </c>
    </row>
    <row r="1710" spans="1:3" x14ac:dyDescent="0.25">
      <c r="A1710" s="184">
        <v>43901</v>
      </c>
      <c r="B1710" s="167">
        <v>5</v>
      </c>
      <c r="C1710" s="238">
        <v>29.084085950000002</v>
      </c>
    </row>
    <row r="1711" spans="1:3" x14ac:dyDescent="0.25">
      <c r="A1711" s="184">
        <v>43901</v>
      </c>
      <c r="B1711" s="167">
        <v>6</v>
      </c>
      <c r="C1711" s="238">
        <v>29.353604856999997</v>
      </c>
    </row>
    <row r="1712" spans="1:3" x14ac:dyDescent="0.25">
      <c r="A1712" s="184">
        <v>43901</v>
      </c>
      <c r="B1712" s="167">
        <v>7</v>
      </c>
      <c r="C1712" s="238">
        <v>29.256985829000001</v>
      </c>
    </row>
    <row r="1713" spans="1:3" x14ac:dyDescent="0.25">
      <c r="A1713" s="184">
        <v>43901</v>
      </c>
      <c r="B1713" s="167">
        <v>8</v>
      </c>
      <c r="C1713" s="238">
        <v>30.209921696000002</v>
      </c>
    </row>
    <row r="1714" spans="1:3" x14ac:dyDescent="0.25">
      <c r="A1714" s="184">
        <v>43901</v>
      </c>
      <c r="B1714" s="167">
        <v>9</v>
      </c>
      <c r="C1714" s="238">
        <v>32.252834321000002</v>
      </c>
    </row>
    <row r="1715" spans="1:3" x14ac:dyDescent="0.25">
      <c r="A1715" s="184">
        <v>43901</v>
      </c>
      <c r="B1715" s="167">
        <v>10</v>
      </c>
      <c r="C1715" s="238">
        <v>33.094895854000001</v>
      </c>
    </row>
    <row r="1716" spans="1:3" x14ac:dyDescent="0.25">
      <c r="A1716" s="184">
        <v>43901</v>
      </c>
      <c r="B1716" s="167">
        <v>11</v>
      </c>
      <c r="C1716" s="238">
        <v>33.260667737999995</v>
      </c>
    </row>
    <row r="1717" spans="1:3" x14ac:dyDescent="0.25">
      <c r="A1717" s="184">
        <v>43901</v>
      </c>
      <c r="B1717" s="167">
        <v>12</v>
      </c>
      <c r="C1717" s="238">
        <v>34.307873811</v>
      </c>
    </row>
    <row r="1718" spans="1:3" x14ac:dyDescent="0.25">
      <c r="A1718" s="184">
        <v>43901</v>
      </c>
      <c r="B1718" s="167">
        <v>13</v>
      </c>
      <c r="C1718" s="238">
        <v>35.004022716000001</v>
      </c>
    </row>
    <row r="1719" spans="1:3" x14ac:dyDescent="0.25">
      <c r="A1719" s="184">
        <v>43901</v>
      </c>
      <c r="B1719" s="167">
        <v>14</v>
      </c>
      <c r="C1719" s="238">
        <v>35.576236653000002</v>
      </c>
    </row>
    <row r="1720" spans="1:3" x14ac:dyDescent="0.25">
      <c r="A1720" s="184">
        <v>43901</v>
      </c>
      <c r="B1720" s="167">
        <v>15</v>
      </c>
      <c r="C1720" s="238">
        <v>34.979370646</v>
      </c>
    </row>
    <row r="1721" spans="1:3" x14ac:dyDescent="0.25">
      <c r="A1721" s="184">
        <v>43901</v>
      </c>
      <c r="B1721" s="167">
        <v>16</v>
      </c>
      <c r="C1721" s="238">
        <v>34.689393416999998</v>
      </c>
    </row>
    <row r="1722" spans="1:3" x14ac:dyDescent="0.25">
      <c r="A1722" s="184">
        <v>43901</v>
      </c>
      <c r="B1722" s="167">
        <v>17</v>
      </c>
      <c r="C1722" s="238">
        <v>33.894939144999995</v>
      </c>
    </row>
    <row r="1723" spans="1:3" x14ac:dyDescent="0.25">
      <c r="A1723" s="184">
        <v>43901</v>
      </c>
      <c r="B1723" s="167">
        <v>18</v>
      </c>
      <c r="C1723" s="238">
        <v>33.935468065000002</v>
      </c>
    </row>
    <row r="1724" spans="1:3" x14ac:dyDescent="0.25">
      <c r="A1724" s="184">
        <v>43901</v>
      </c>
      <c r="B1724" s="167">
        <v>19</v>
      </c>
      <c r="C1724" s="238">
        <v>33.928986169000005</v>
      </c>
    </row>
    <row r="1725" spans="1:3" x14ac:dyDescent="0.25">
      <c r="A1725" s="184">
        <v>43901</v>
      </c>
      <c r="B1725" s="167">
        <v>20</v>
      </c>
      <c r="C1725" s="238">
        <v>33.604062042999999</v>
      </c>
    </row>
    <row r="1726" spans="1:3" x14ac:dyDescent="0.25">
      <c r="A1726" s="184">
        <v>43901</v>
      </c>
      <c r="B1726" s="167">
        <v>21</v>
      </c>
      <c r="C1726" s="238">
        <v>32.864467484000002</v>
      </c>
    </row>
    <row r="1727" spans="1:3" x14ac:dyDescent="0.25">
      <c r="A1727" s="184">
        <v>43901</v>
      </c>
      <c r="B1727" s="167">
        <v>22</v>
      </c>
      <c r="C1727" s="238">
        <v>32.741574483000001</v>
      </c>
    </row>
    <row r="1728" spans="1:3" x14ac:dyDescent="0.25">
      <c r="A1728" s="184">
        <v>43901</v>
      </c>
      <c r="B1728" s="167">
        <v>23</v>
      </c>
      <c r="C1728" s="238">
        <v>32.592713467999999</v>
      </c>
    </row>
    <row r="1729" spans="1:3" x14ac:dyDescent="0.25">
      <c r="A1729" s="184">
        <v>43901</v>
      </c>
      <c r="B1729" s="167">
        <v>24</v>
      </c>
      <c r="C1729" s="238">
        <v>32.447341860999998</v>
      </c>
    </row>
    <row r="1730" spans="1:3" x14ac:dyDescent="0.25">
      <c r="A1730" s="184">
        <v>43902</v>
      </c>
      <c r="B1730" s="167">
        <v>1</v>
      </c>
      <c r="C1730" s="238">
        <v>31.809354229</v>
      </c>
    </row>
    <row r="1731" spans="1:3" x14ac:dyDescent="0.25">
      <c r="A1731" s="184">
        <v>43902</v>
      </c>
      <c r="B1731" s="167">
        <v>2</v>
      </c>
      <c r="C1731" s="238">
        <v>31.710978625999999</v>
      </c>
    </row>
    <row r="1732" spans="1:3" x14ac:dyDescent="0.25">
      <c r="A1732" s="184">
        <v>43902</v>
      </c>
      <c r="B1732" s="167">
        <v>3</v>
      </c>
      <c r="C1732" s="238">
        <v>31.488041139</v>
      </c>
    </row>
    <row r="1733" spans="1:3" x14ac:dyDescent="0.25">
      <c r="A1733" s="184">
        <v>43902</v>
      </c>
      <c r="B1733" s="167">
        <v>4</v>
      </c>
      <c r="C1733" s="238">
        <v>31.470556012999999</v>
      </c>
    </row>
    <row r="1734" spans="1:3" x14ac:dyDescent="0.25">
      <c r="A1734" s="184">
        <v>43902</v>
      </c>
      <c r="B1734" s="167">
        <v>5</v>
      </c>
      <c r="C1734" s="238">
        <v>31.291476183</v>
      </c>
    </row>
    <row r="1735" spans="1:3" x14ac:dyDescent="0.25">
      <c r="A1735" s="184">
        <v>43902</v>
      </c>
      <c r="B1735" s="167">
        <v>6</v>
      </c>
      <c r="C1735" s="238">
        <v>31.656833795999997</v>
      </c>
    </row>
    <row r="1736" spans="1:3" x14ac:dyDescent="0.25">
      <c r="A1736" s="184">
        <v>43902</v>
      </c>
      <c r="B1736" s="167">
        <v>7</v>
      </c>
      <c r="C1736" s="238">
        <v>32.370672565</v>
      </c>
    </row>
    <row r="1737" spans="1:3" x14ac:dyDescent="0.25">
      <c r="A1737" s="184">
        <v>43902</v>
      </c>
      <c r="B1737" s="167">
        <v>8</v>
      </c>
      <c r="C1737" s="238">
        <v>35.207310774</v>
      </c>
    </row>
    <row r="1738" spans="1:3" x14ac:dyDescent="0.25">
      <c r="A1738" s="184">
        <v>43902</v>
      </c>
      <c r="B1738" s="167">
        <v>9</v>
      </c>
      <c r="C1738" s="238">
        <v>37.709641900000001</v>
      </c>
    </row>
    <row r="1739" spans="1:3" x14ac:dyDescent="0.25">
      <c r="A1739" s="184">
        <v>43902</v>
      </c>
      <c r="B1739" s="167">
        <v>10</v>
      </c>
      <c r="C1739" s="238">
        <v>37.977607843999998</v>
      </c>
    </row>
    <row r="1740" spans="1:3" x14ac:dyDescent="0.25">
      <c r="A1740" s="184">
        <v>43902</v>
      </c>
      <c r="B1740" s="167">
        <v>11</v>
      </c>
      <c r="C1740" s="238">
        <v>37.693645621000002</v>
      </c>
    </row>
    <row r="1741" spans="1:3" x14ac:dyDescent="0.25">
      <c r="A1741" s="184">
        <v>43902</v>
      </c>
      <c r="B1741" s="167">
        <v>12</v>
      </c>
      <c r="C1741" s="238">
        <v>37.172634799000001</v>
      </c>
    </row>
    <row r="1742" spans="1:3" x14ac:dyDescent="0.25">
      <c r="A1742" s="184">
        <v>43902</v>
      </c>
      <c r="B1742" s="167">
        <v>13</v>
      </c>
      <c r="C1742" s="238">
        <v>36.807426704000001</v>
      </c>
    </row>
    <row r="1743" spans="1:3" x14ac:dyDescent="0.25">
      <c r="A1743" s="184">
        <v>43902</v>
      </c>
      <c r="B1743" s="167">
        <v>14</v>
      </c>
      <c r="C1743" s="238">
        <v>36.695430756</v>
      </c>
    </row>
    <row r="1744" spans="1:3" x14ac:dyDescent="0.25">
      <c r="A1744" s="184">
        <v>43902</v>
      </c>
      <c r="B1744" s="167">
        <v>15</v>
      </c>
      <c r="C1744" s="238">
        <v>36.984974545</v>
      </c>
    </row>
    <row r="1745" spans="1:3" x14ac:dyDescent="0.25">
      <c r="A1745" s="184">
        <v>43902</v>
      </c>
      <c r="B1745" s="167">
        <v>16</v>
      </c>
      <c r="C1745" s="238">
        <v>35.719629083999997</v>
      </c>
    </row>
    <row r="1746" spans="1:3" x14ac:dyDescent="0.25">
      <c r="A1746" s="184">
        <v>43902</v>
      </c>
      <c r="B1746" s="167">
        <v>17</v>
      </c>
      <c r="C1746" s="238">
        <v>34.834883943999998</v>
      </c>
    </row>
    <row r="1747" spans="1:3" x14ac:dyDescent="0.25">
      <c r="A1747" s="184">
        <v>43902</v>
      </c>
      <c r="B1747" s="167">
        <v>18</v>
      </c>
      <c r="C1747" s="238">
        <v>33.701748703</v>
      </c>
    </row>
    <row r="1748" spans="1:3" x14ac:dyDescent="0.25">
      <c r="A1748" s="184">
        <v>43902</v>
      </c>
      <c r="B1748" s="167">
        <v>19</v>
      </c>
      <c r="C1748" s="238">
        <v>33.375346754999995</v>
      </c>
    </row>
    <row r="1749" spans="1:3" x14ac:dyDescent="0.25">
      <c r="A1749" s="184">
        <v>43902</v>
      </c>
      <c r="B1749" s="167">
        <v>20</v>
      </c>
      <c r="C1749" s="238">
        <v>31.770571523999998</v>
      </c>
    </row>
    <row r="1750" spans="1:3" x14ac:dyDescent="0.25">
      <c r="A1750" s="184">
        <v>43902</v>
      </c>
      <c r="B1750" s="167">
        <v>21</v>
      </c>
      <c r="C1750" s="238">
        <v>30.156948068999998</v>
      </c>
    </row>
    <row r="1751" spans="1:3" x14ac:dyDescent="0.25">
      <c r="A1751" s="184">
        <v>43902</v>
      </c>
      <c r="B1751" s="167">
        <v>22</v>
      </c>
      <c r="C1751" s="238">
        <v>29.671073047999997</v>
      </c>
    </row>
    <row r="1752" spans="1:3" x14ac:dyDescent="0.25">
      <c r="A1752" s="184">
        <v>43902</v>
      </c>
      <c r="B1752" s="167">
        <v>23</v>
      </c>
      <c r="C1752" s="238">
        <v>29.623941116000001</v>
      </c>
    </row>
    <row r="1753" spans="1:3" x14ac:dyDescent="0.25">
      <c r="A1753" s="184">
        <v>43902</v>
      </c>
      <c r="B1753" s="167">
        <v>24</v>
      </c>
      <c r="C1753" s="238">
        <v>29.494522110999998</v>
      </c>
    </row>
    <row r="1754" spans="1:3" x14ac:dyDescent="0.25">
      <c r="A1754" s="184">
        <v>43903</v>
      </c>
      <c r="B1754" s="167">
        <v>1</v>
      </c>
      <c r="C1754" s="238">
        <v>29.060250251000003</v>
      </c>
    </row>
    <row r="1755" spans="1:3" x14ac:dyDescent="0.25">
      <c r="A1755" s="184">
        <v>43903</v>
      </c>
      <c r="B1755" s="167">
        <v>2</v>
      </c>
      <c r="C1755" s="238">
        <v>28.795947739999999</v>
      </c>
    </row>
    <row r="1756" spans="1:3" x14ac:dyDescent="0.25">
      <c r="A1756" s="184">
        <v>43903</v>
      </c>
      <c r="B1756" s="167">
        <v>3</v>
      </c>
      <c r="C1756" s="238">
        <v>29.058631567999999</v>
      </c>
    </row>
    <row r="1757" spans="1:3" x14ac:dyDescent="0.25">
      <c r="A1757" s="184">
        <v>43903</v>
      </c>
      <c r="B1757" s="167">
        <v>4</v>
      </c>
      <c r="C1757" s="238">
        <v>29.163885466</v>
      </c>
    </row>
    <row r="1758" spans="1:3" x14ac:dyDescent="0.25">
      <c r="A1758" s="184">
        <v>43903</v>
      </c>
      <c r="B1758" s="167">
        <v>5</v>
      </c>
      <c r="C1758" s="238">
        <v>28.111172222</v>
      </c>
    </row>
    <row r="1759" spans="1:3" x14ac:dyDescent="0.25">
      <c r="A1759" s="184">
        <v>43903</v>
      </c>
      <c r="B1759" s="167">
        <v>6</v>
      </c>
      <c r="C1759" s="238">
        <v>28.352977717999998</v>
      </c>
    </row>
    <row r="1760" spans="1:3" x14ac:dyDescent="0.25">
      <c r="A1760" s="184">
        <v>43903</v>
      </c>
      <c r="B1760" s="167">
        <v>7</v>
      </c>
      <c r="C1760" s="238">
        <v>28.320166255</v>
      </c>
    </row>
    <row r="1761" spans="1:3" x14ac:dyDescent="0.25">
      <c r="A1761" s="184">
        <v>43903</v>
      </c>
      <c r="B1761" s="167">
        <v>8</v>
      </c>
      <c r="C1761" s="238">
        <v>30.530712404000003</v>
      </c>
    </row>
    <row r="1762" spans="1:3" x14ac:dyDescent="0.25">
      <c r="A1762" s="184">
        <v>43903</v>
      </c>
      <c r="B1762" s="167">
        <v>9</v>
      </c>
      <c r="C1762" s="238">
        <v>32.550741389999999</v>
      </c>
    </row>
    <row r="1763" spans="1:3" x14ac:dyDescent="0.25">
      <c r="A1763" s="184">
        <v>43903</v>
      </c>
      <c r="B1763" s="167">
        <v>10</v>
      </c>
      <c r="C1763" s="238">
        <v>34.936121227000001</v>
      </c>
    </row>
    <row r="1764" spans="1:3" x14ac:dyDescent="0.25">
      <c r="A1764" s="184">
        <v>43903</v>
      </c>
      <c r="B1764" s="167">
        <v>11</v>
      </c>
      <c r="C1764" s="238">
        <v>35.601805769999999</v>
      </c>
    </row>
    <row r="1765" spans="1:3" x14ac:dyDescent="0.25">
      <c r="A1765" s="184">
        <v>43903</v>
      </c>
      <c r="B1765" s="167">
        <v>12</v>
      </c>
      <c r="C1765" s="238">
        <v>35.938432822000003</v>
      </c>
    </row>
    <row r="1766" spans="1:3" x14ac:dyDescent="0.25">
      <c r="A1766" s="184">
        <v>43903</v>
      </c>
      <c r="B1766" s="167">
        <v>13</v>
      </c>
      <c r="C1766" s="238">
        <v>35.055777005000003</v>
      </c>
    </row>
    <row r="1767" spans="1:3" x14ac:dyDescent="0.25">
      <c r="A1767" s="184">
        <v>43903</v>
      </c>
      <c r="B1767" s="167">
        <v>14</v>
      </c>
      <c r="C1767" s="238">
        <v>34.696412837000004</v>
      </c>
    </row>
    <row r="1768" spans="1:3" x14ac:dyDescent="0.25">
      <c r="A1768" s="184">
        <v>43903</v>
      </c>
      <c r="B1768" s="167">
        <v>15</v>
      </c>
      <c r="C1768" s="238">
        <v>33.900547727999999</v>
      </c>
    </row>
    <row r="1769" spans="1:3" x14ac:dyDescent="0.25">
      <c r="A1769" s="184">
        <v>43903</v>
      </c>
      <c r="B1769" s="167">
        <v>16</v>
      </c>
      <c r="C1769" s="238">
        <v>31.547367246</v>
      </c>
    </row>
    <row r="1770" spans="1:3" x14ac:dyDescent="0.25">
      <c r="A1770" s="184">
        <v>43903</v>
      </c>
      <c r="B1770" s="167">
        <v>17</v>
      </c>
      <c r="C1770" s="238">
        <v>29.551792021000001</v>
      </c>
    </row>
    <row r="1771" spans="1:3" x14ac:dyDescent="0.25">
      <c r="A1771" s="184">
        <v>43903</v>
      </c>
      <c r="B1771" s="167">
        <v>18</v>
      </c>
      <c r="C1771" s="238">
        <v>28.83681142</v>
      </c>
    </row>
    <row r="1772" spans="1:3" x14ac:dyDescent="0.25">
      <c r="A1772" s="184">
        <v>43903</v>
      </c>
      <c r="B1772" s="167">
        <v>19</v>
      </c>
      <c r="C1772" s="238">
        <v>29.446177889999998</v>
      </c>
    </row>
    <row r="1773" spans="1:3" x14ac:dyDescent="0.25">
      <c r="A1773" s="184">
        <v>43903</v>
      </c>
      <c r="B1773" s="167">
        <v>20</v>
      </c>
      <c r="C1773" s="238">
        <v>29.162022653000001</v>
      </c>
    </row>
    <row r="1774" spans="1:3" x14ac:dyDescent="0.25">
      <c r="A1774" s="184">
        <v>43903</v>
      </c>
      <c r="B1774" s="167">
        <v>21</v>
      </c>
      <c r="C1774" s="238">
        <v>28.639092726999998</v>
      </c>
    </row>
    <row r="1775" spans="1:3" x14ac:dyDescent="0.25">
      <c r="A1775" s="184">
        <v>43903</v>
      </c>
      <c r="B1775" s="167">
        <v>22</v>
      </c>
      <c r="C1775" s="238">
        <v>28.467015034999999</v>
      </c>
    </row>
    <row r="1776" spans="1:3" x14ac:dyDescent="0.25">
      <c r="A1776" s="184">
        <v>43903</v>
      </c>
      <c r="B1776" s="167">
        <v>23</v>
      </c>
      <c r="C1776" s="238">
        <v>28.061497161999998</v>
      </c>
    </row>
    <row r="1777" spans="1:3" x14ac:dyDescent="0.25">
      <c r="A1777" s="184">
        <v>43903</v>
      </c>
      <c r="B1777" s="167">
        <v>24</v>
      </c>
      <c r="C1777" s="238">
        <v>29.208986762000002</v>
      </c>
    </row>
    <row r="1778" spans="1:3" x14ac:dyDescent="0.25">
      <c r="A1778" s="184">
        <v>43904</v>
      </c>
      <c r="B1778" s="167">
        <v>1</v>
      </c>
      <c r="C1778" s="238">
        <v>28.792321469999997</v>
      </c>
    </row>
    <row r="1779" spans="1:3" x14ac:dyDescent="0.25">
      <c r="A1779" s="184">
        <v>43904</v>
      </c>
      <c r="B1779" s="167">
        <v>2</v>
      </c>
      <c r="C1779" s="238">
        <v>28.787203169000001</v>
      </c>
    </row>
    <row r="1780" spans="1:3" x14ac:dyDescent="0.25">
      <c r="A1780" s="184">
        <v>43904</v>
      </c>
      <c r="B1780" s="167">
        <v>3</v>
      </c>
      <c r="C1780" s="238">
        <v>27.903912221999999</v>
      </c>
    </row>
    <row r="1781" spans="1:3" x14ac:dyDescent="0.25">
      <c r="A1781" s="184">
        <v>43904</v>
      </c>
      <c r="B1781" s="167">
        <v>4</v>
      </c>
      <c r="C1781" s="238">
        <v>27.99419181</v>
      </c>
    </row>
    <row r="1782" spans="1:3" x14ac:dyDescent="0.25">
      <c r="A1782" s="184">
        <v>43904</v>
      </c>
      <c r="B1782" s="167">
        <v>5</v>
      </c>
      <c r="C1782" s="238">
        <v>28.288392692000002</v>
      </c>
    </row>
    <row r="1783" spans="1:3" x14ac:dyDescent="0.25">
      <c r="A1783" s="184">
        <v>43904</v>
      </c>
      <c r="B1783" s="167">
        <v>6</v>
      </c>
      <c r="C1783" s="238">
        <v>28.366850032999999</v>
      </c>
    </row>
    <row r="1784" spans="1:3" x14ac:dyDescent="0.25">
      <c r="A1784" s="184">
        <v>43904</v>
      </c>
      <c r="B1784" s="167">
        <v>7</v>
      </c>
      <c r="C1784" s="238">
        <v>27.958460479000003</v>
      </c>
    </row>
    <row r="1785" spans="1:3" x14ac:dyDescent="0.25">
      <c r="A1785" s="184">
        <v>43904</v>
      </c>
      <c r="B1785" s="167">
        <v>8</v>
      </c>
      <c r="C1785" s="238">
        <v>29.208945657000001</v>
      </c>
    </row>
    <row r="1786" spans="1:3" x14ac:dyDescent="0.25">
      <c r="A1786" s="184">
        <v>43904</v>
      </c>
      <c r="B1786" s="167">
        <v>9</v>
      </c>
      <c r="C1786" s="238">
        <v>28.586181808000003</v>
      </c>
    </row>
    <row r="1787" spans="1:3" x14ac:dyDescent="0.25">
      <c r="A1787" s="184">
        <v>43904</v>
      </c>
      <c r="B1787" s="167">
        <v>10</v>
      </c>
      <c r="C1787" s="238">
        <v>30.370610513999999</v>
      </c>
    </row>
    <row r="1788" spans="1:3" x14ac:dyDescent="0.25">
      <c r="A1788" s="184">
        <v>43904</v>
      </c>
      <c r="B1788" s="167">
        <v>11</v>
      </c>
      <c r="C1788" s="238">
        <v>30.25502818</v>
      </c>
    </row>
    <row r="1789" spans="1:3" x14ac:dyDescent="0.25">
      <c r="A1789" s="184">
        <v>43904</v>
      </c>
      <c r="B1789" s="167">
        <v>12</v>
      </c>
      <c r="C1789" s="238">
        <v>29.365772102999998</v>
      </c>
    </row>
    <row r="1790" spans="1:3" x14ac:dyDescent="0.25">
      <c r="A1790" s="184">
        <v>43904</v>
      </c>
      <c r="B1790" s="167">
        <v>13</v>
      </c>
      <c r="C1790" s="238">
        <v>28.293602731</v>
      </c>
    </row>
    <row r="1791" spans="1:3" x14ac:dyDescent="0.25">
      <c r="A1791" s="184">
        <v>43904</v>
      </c>
      <c r="B1791" s="167">
        <v>14</v>
      </c>
      <c r="C1791" s="238">
        <v>28.222498683000001</v>
      </c>
    </row>
    <row r="1792" spans="1:3" x14ac:dyDescent="0.25">
      <c r="A1792" s="184">
        <v>43904</v>
      </c>
      <c r="B1792" s="167">
        <v>15</v>
      </c>
      <c r="C1792" s="238">
        <v>28.002397701000003</v>
      </c>
    </row>
    <row r="1793" spans="1:3" x14ac:dyDescent="0.25">
      <c r="A1793" s="184">
        <v>43904</v>
      </c>
      <c r="B1793" s="167">
        <v>16</v>
      </c>
      <c r="C1793" s="238">
        <v>27.03364401</v>
      </c>
    </row>
    <row r="1794" spans="1:3" x14ac:dyDescent="0.25">
      <c r="A1794" s="184">
        <v>43904</v>
      </c>
      <c r="B1794" s="167">
        <v>17</v>
      </c>
      <c r="C1794" s="238">
        <v>25.478680239000003</v>
      </c>
    </row>
    <row r="1795" spans="1:3" x14ac:dyDescent="0.25">
      <c r="A1795" s="184">
        <v>43904</v>
      </c>
      <c r="B1795" s="167">
        <v>18</v>
      </c>
      <c r="C1795" s="238">
        <v>25.525487271000003</v>
      </c>
    </row>
    <row r="1796" spans="1:3" x14ac:dyDescent="0.25">
      <c r="A1796" s="184">
        <v>43904</v>
      </c>
      <c r="B1796" s="167">
        <v>19</v>
      </c>
      <c r="C1796" s="238">
        <v>25.642879007000001</v>
      </c>
    </row>
    <row r="1797" spans="1:3" x14ac:dyDescent="0.25">
      <c r="A1797" s="184">
        <v>43904</v>
      </c>
      <c r="B1797" s="167">
        <v>20</v>
      </c>
      <c r="C1797" s="238">
        <v>25.560958498000002</v>
      </c>
    </row>
    <row r="1798" spans="1:3" x14ac:dyDescent="0.25">
      <c r="A1798" s="184">
        <v>43904</v>
      </c>
      <c r="B1798" s="167">
        <v>21</v>
      </c>
      <c r="C1798" s="238">
        <v>25.589394541000001</v>
      </c>
    </row>
    <row r="1799" spans="1:3" x14ac:dyDescent="0.25">
      <c r="A1799" s="184">
        <v>43904</v>
      </c>
      <c r="B1799" s="167">
        <v>22</v>
      </c>
      <c r="C1799" s="238">
        <v>25.771811322000001</v>
      </c>
    </row>
    <row r="1800" spans="1:3" x14ac:dyDescent="0.25">
      <c r="A1800" s="184">
        <v>43904</v>
      </c>
      <c r="B1800" s="167">
        <v>23</v>
      </c>
      <c r="C1800" s="238">
        <v>25.288188120999997</v>
      </c>
    </row>
    <row r="1801" spans="1:3" x14ac:dyDescent="0.25">
      <c r="A1801" s="184">
        <v>43904</v>
      </c>
      <c r="B1801" s="167">
        <v>24</v>
      </c>
      <c r="C1801" s="238">
        <v>24.633258144999999</v>
      </c>
    </row>
    <row r="1802" spans="1:3" x14ac:dyDescent="0.25">
      <c r="A1802" s="184">
        <v>43905</v>
      </c>
      <c r="B1802" s="167">
        <v>1</v>
      </c>
      <c r="C1802" s="238">
        <v>24.167907054</v>
      </c>
    </row>
    <row r="1803" spans="1:3" x14ac:dyDescent="0.25">
      <c r="A1803" s="184">
        <v>43905</v>
      </c>
      <c r="B1803" s="167">
        <v>2</v>
      </c>
      <c r="C1803" s="238">
        <v>23.978542219999998</v>
      </c>
    </row>
    <row r="1804" spans="1:3" x14ac:dyDescent="0.25">
      <c r="A1804" s="184">
        <v>43905</v>
      </c>
      <c r="B1804" s="167">
        <v>3</v>
      </c>
      <c r="C1804" s="238">
        <v>24.054660264999999</v>
      </c>
    </row>
    <row r="1805" spans="1:3" x14ac:dyDescent="0.25">
      <c r="A1805" s="184">
        <v>43905</v>
      </c>
      <c r="B1805" s="167">
        <v>4</v>
      </c>
      <c r="C1805" s="238">
        <v>23.303794419000003</v>
      </c>
    </row>
    <row r="1806" spans="1:3" x14ac:dyDescent="0.25">
      <c r="A1806" s="184">
        <v>43905</v>
      </c>
      <c r="B1806" s="167">
        <v>5</v>
      </c>
      <c r="C1806" s="238">
        <v>22.316706847000003</v>
      </c>
    </row>
    <row r="1807" spans="1:3" x14ac:dyDescent="0.25">
      <c r="A1807" s="184">
        <v>43905</v>
      </c>
      <c r="B1807" s="167">
        <v>6</v>
      </c>
      <c r="C1807" s="238">
        <v>22.293537896999997</v>
      </c>
    </row>
    <row r="1808" spans="1:3" x14ac:dyDescent="0.25">
      <c r="A1808" s="184">
        <v>43905</v>
      </c>
      <c r="B1808" s="167">
        <v>7</v>
      </c>
      <c r="C1808" s="238">
        <v>23.306990639999999</v>
      </c>
    </row>
    <row r="1809" spans="1:3" x14ac:dyDescent="0.25">
      <c r="A1809" s="184">
        <v>43905</v>
      </c>
      <c r="B1809" s="167">
        <v>8</v>
      </c>
      <c r="C1809" s="238">
        <v>23.469446618000003</v>
      </c>
    </row>
    <row r="1810" spans="1:3" x14ac:dyDescent="0.25">
      <c r="A1810" s="184">
        <v>43905</v>
      </c>
      <c r="B1810" s="167">
        <v>9</v>
      </c>
      <c r="C1810" s="238">
        <v>22.064086274000001</v>
      </c>
    </row>
    <row r="1811" spans="1:3" x14ac:dyDescent="0.25">
      <c r="A1811" s="184">
        <v>43905</v>
      </c>
      <c r="B1811" s="167">
        <v>10</v>
      </c>
      <c r="C1811" s="238">
        <v>21.019612831</v>
      </c>
    </row>
    <row r="1812" spans="1:3" x14ac:dyDescent="0.25">
      <c r="A1812" s="184">
        <v>43905</v>
      </c>
      <c r="B1812" s="167">
        <v>11</v>
      </c>
      <c r="C1812" s="238">
        <v>21.266207857000001</v>
      </c>
    </row>
    <row r="1813" spans="1:3" x14ac:dyDescent="0.25">
      <c r="A1813" s="184">
        <v>43905</v>
      </c>
      <c r="B1813" s="167">
        <v>12</v>
      </c>
      <c r="C1813" s="238">
        <v>21.773244311999999</v>
      </c>
    </row>
    <row r="1814" spans="1:3" x14ac:dyDescent="0.25">
      <c r="A1814" s="184">
        <v>43905</v>
      </c>
      <c r="B1814" s="167">
        <v>13</v>
      </c>
      <c r="C1814" s="238">
        <v>22.218803250000001</v>
      </c>
    </row>
    <row r="1815" spans="1:3" x14ac:dyDescent="0.25">
      <c r="A1815" s="184">
        <v>43905</v>
      </c>
      <c r="B1815" s="167">
        <v>14</v>
      </c>
      <c r="C1815" s="238">
        <v>22.281276894999998</v>
      </c>
    </row>
    <row r="1816" spans="1:3" x14ac:dyDescent="0.25">
      <c r="A1816" s="184">
        <v>43905</v>
      </c>
      <c r="B1816" s="167">
        <v>15</v>
      </c>
      <c r="C1816" s="238">
        <v>22.001375888999998</v>
      </c>
    </row>
    <row r="1817" spans="1:3" x14ac:dyDescent="0.25">
      <c r="A1817" s="184">
        <v>43905</v>
      </c>
      <c r="B1817" s="167">
        <v>16</v>
      </c>
      <c r="C1817" s="238">
        <v>21.776931498000003</v>
      </c>
    </row>
    <row r="1818" spans="1:3" x14ac:dyDescent="0.25">
      <c r="A1818" s="184">
        <v>43905</v>
      </c>
      <c r="B1818" s="167">
        <v>17</v>
      </c>
      <c r="C1818" s="238">
        <v>21.622890214999998</v>
      </c>
    </row>
    <row r="1819" spans="1:3" x14ac:dyDescent="0.25">
      <c r="A1819" s="184">
        <v>43905</v>
      </c>
      <c r="B1819" s="167">
        <v>18</v>
      </c>
      <c r="C1819" s="238">
        <v>21.791011960999999</v>
      </c>
    </row>
    <row r="1820" spans="1:3" x14ac:dyDescent="0.25">
      <c r="A1820" s="184">
        <v>43905</v>
      </c>
      <c r="B1820" s="167">
        <v>19</v>
      </c>
      <c r="C1820" s="238">
        <v>20.866969830999999</v>
      </c>
    </row>
    <row r="1821" spans="1:3" x14ac:dyDescent="0.25">
      <c r="A1821" s="184">
        <v>43905</v>
      </c>
      <c r="B1821" s="167">
        <v>20</v>
      </c>
      <c r="C1821" s="238">
        <v>20.391283348000002</v>
      </c>
    </row>
    <row r="1822" spans="1:3" x14ac:dyDescent="0.25">
      <c r="A1822" s="184">
        <v>43905</v>
      </c>
      <c r="B1822" s="167">
        <v>21</v>
      </c>
      <c r="C1822" s="238">
        <v>20.362205275000001</v>
      </c>
    </row>
    <row r="1823" spans="1:3" x14ac:dyDescent="0.25">
      <c r="A1823" s="184">
        <v>43905</v>
      </c>
      <c r="B1823" s="167">
        <v>22</v>
      </c>
      <c r="C1823" s="238">
        <v>20.327051297999997</v>
      </c>
    </row>
    <row r="1824" spans="1:3" x14ac:dyDescent="0.25">
      <c r="A1824" s="184">
        <v>43905</v>
      </c>
      <c r="B1824" s="167">
        <v>23</v>
      </c>
      <c r="C1824" s="238">
        <v>20.984016434000001</v>
      </c>
    </row>
    <row r="1825" spans="1:3" x14ac:dyDescent="0.25">
      <c r="A1825" s="184">
        <v>43905</v>
      </c>
      <c r="B1825" s="167">
        <v>24</v>
      </c>
      <c r="C1825" s="238">
        <v>21.103394457</v>
      </c>
    </row>
    <row r="1826" spans="1:3" x14ac:dyDescent="0.25">
      <c r="A1826" s="184">
        <v>43906</v>
      </c>
      <c r="B1826" s="167">
        <v>1</v>
      </c>
      <c r="C1826" s="238">
        <v>21.073121504</v>
      </c>
    </row>
    <row r="1827" spans="1:3" x14ac:dyDescent="0.25">
      <c r="A1827" s="184">
        <v>43906</v>
      </c>
      <c r="B1827" s="167">
        <v>2</v>
      </c>
      <c r="C1827" s="238">
        <v>20.522155212000001</v>
      </c>
    </row>
    <row r="1828" spans="1:3" x14ac:dyDescent="0.25">
      <c r="A1828" s="184">
        <v>43906</v>
      </c>
      <c r="B1828" s="167">
        <v>3</v>
      </c>
      <c r="C1828" s="238">
        <v>20.530584851</v>
      </c>
    </row>
    <row r="1829" spans="1:3" x14ac:dyDescent="0.25">
      <c r="A1829" s="184">
        <v>43906</v>
      </c>
      <c r="B1829" s="167">
        <v>4</v>
      </c>
      <c r="C1829" s="238">
        <v>20.639634437000002</v>
      </c>
    </row>
    <row r="1830" spans="1:3" x14ac:dyDescent="0.25">
      <c r="A1830" s="184">
        <v>43906</v>
      </c>
      <c r="B1830" s="167">
        <v>5</v>
      </c>
      <c r="C1830" s="238">
        <v>21.051506190000001</v>
      </c>
    </row>
    <row r="1831" spans="1:3" x14ac:dyDescent="0.25">
      <c r="A1831" s="184">
        <v>43906</v>
      </c>
      <c r="B1831" s="167">
        <v>6</v>
      </c>
      <c r="C1831" s="238">
        <v>21.122938100999999</v>
      </c>
    </row>
    <row r="1832" spans="1:3" x14ac:dyDescent="0.25">
      <c r="A1832" s="184">
        <v>43906</v>
      </c>
      <c r="B1832" s="167">
        <v>7</v>
      </c>
      <c r="C1832" s="238">
        <v>20.645429173</v>
      </c>
    </row>
    <row r="1833" spans="1:3" x14ac:dyDescent="0.25">
      <c r="A1833" s="184">
        <v>43906</v>
      </c>
      <c r="B1833" s="167">
        <v>8</v>
      </c>
      <c r="C1833" s="238">
        <v>19.494752357000003</v>
      </c>
    </row>
    <row r="1834" spans="1:3" x14ac:dyDescent="0.25">
      <c r="A1834" s="184">
        <v>43906</v>
      </c>
      <c r="B1834" s="167">
        <v>9</v>
      </c>
      <c r="C1834" s="238">
        <v>18.266276641000001</v>
      </c>
    </row>
    <row r="1835" spans="1:3" x14ac:dyDescent="0.25">
      <c r="A1835" s="184">
        <v>43906</v>
      </c>
      <c r="B1835" s="167">
        <v>10</v>
      </c>
      <c r="C1835" s="238">
        <v>18.619401418000002</v>
      </c>
    </row>
    <row r="1836" spans="1:3" x14ac:dyDescent="0.25">
      <c r="A1836" s="184">
        <v>43906</v>
      </c>
      <c r="B1836" s="167">
        <v>11</v>
      </c>
      <c r="C1836" s="238">
        <v>18.249120097999999</v>
      </c>
    </row>
    <row r="1837" spans="1:3" x14ac:dyDescent="0.25">
      <c r="A1837" s="184">
        <v>43906</v>
      </c>
      <c r="B1837" s="167">
        <v>12</v>
      </c>
      <c r="C1837" s="238">
        <v>18.710840051999998</v>
      </c>
    </row>
    <row r="1838" spans="1:3" x14ac:dyDescent="0.25">
      <c r="A1838" s="184">
        <v>43906</v>
      </c>
      <c r="B1838" s="167">
        <v>13</v>
      </c>
      <c r="C1838" s="238">
        <v>19.239489489</v>
      </c>
    </row>
    <row r="1839" spans="1:3" x14ac:dyDescent="0.25">
      <c r="A1839" s="184">
        <v>43906</v>
      </c>
      <c r="B1839" s="167">
        <v>14</v>
      </c>
      <c r="C1839" s="238">
        <v>19.877121773999999</v>
      </c>
    </row>
    <row r="1840" spans="1:3" x14ac:dyDescent="0.25">
      <c r="A1840" s="184">
        <v>43906</v>
      </c>
      <c r="B1840" s="167">
        <v>15</v>
      </c>
      <c r="C1840" s="238">
        <v>19.156969977999999</v>
      </c>
    </row>
    <row r="1841" spans="1:3" x14ac:dyDescent="0.25">
      <c r="A1841" s="184">
        <v>43906</v>
      </c>
      <c r="B1841" s="167">
        <v>16</v>
      </c>
      <c r="C1841" s="238">
        <v>18.251560338000001</v>
      </c>
    </row>
    <row r="1842" spans="1:3" x14ac:dyDescent="0.25">
      <c r="A1842" s="184">
        <v>43906</v>
      </c>
      <c r="B1842" s="167">
        <v>17</v>
      </c>
      <c r="C1842" s="238">
        <v>17.807169362</v>
      </c>
    </row>
    <row r="1843" spans="1:3" x14ac:dyDescent="0.25">
      <c r="A1843" s="184">
        <v>43906</v>
      </c>
      <c r="B1843" s="167">
        <v>18</v>
      </c>
      <c r="C1843" s="238">
        <v>17.277481586</v>
      </c>
    </row>
    <row r="1844" spans="1:3" x14ac:dyDescent="0.25">
      <c r="A1844" s="184">
        <v>43906</v>
      </c>
      <c r="B1844" s="167">
        <v>19</v>
      </c>
      <c r="C1844" s="238">
        <v>17.198695661999999</v>
      </c>
    </row>
    <row r="1845" spans="1:3" x14ac:dyDescent="0.25">
      <c r="A1845" s="184">
        <v>43906</v>
      </c>
      <c r="B1845" s="167">
        <v>20</v>
      </c>
      <c r="C1845" s="238">
        <v>15.445936515</v>
      </c>
    </row>
    <row r="1846" spans="1:3" x14ac:dyDescent="0.25">
      <c r="A1846" s="184">
        <v>43906</v>
      </c>
      <c r="B1846" s="167">
        <v>21</v>
      </c>
      <c r="C1846" s="238">
        <v>15.437615982999999</v>
      </c>
    </row>
    <row r="1847" spans="1:3" x14ac:dyDescent="0.25">
      <c r="A1847" s="184">
        <v>43906</v>
      </c>
      <c r="B1847" s="167">
        <v>22</v>
      </c>
      <c r="C1847" s="238">
        <v>15.532257497</v>
      </c>
    </row>
    <row r="1848" spans="1:3" x14ac:dyDescent="0.25">
      <c r="A1848" s="184">
        <v>43906</v>
      </c>
      <c r="B1848" s="167">
        <v>23</v>
      </c>
      <c r="C1848" s="238">
        <v>15.966190632</v>
      </c>
    </row>
    <row r="1849" spans="1:3" x14ac:dyDescent="0.25">
      <c r="A1849" s="184">
        <v>43906</v>
      </c>
      <c r="B1849" s="167">
        <v>24</v>
      </c>
      <c r="C1849" s="238">
        <v>15.916368837</v>
      </c>
    </row>
    <row r="1850" spans="1:3" x14ac:dyDescent="0.25">
      <c r="A1850" s="184">
        <v>43907</v>
      </c>
      <c r="B1850" s="167">
        <v>1</v>
      </c>
      <c r="C1850" s="238">
        <v>15.602091234</v>
      </c>
    </row>
    <row r="1851" spans="1:3" x14ac:dyDescent="0.25">
      <c r="A1851" s="184">
        <v>43907</v>
      </c>
      <c r="B1851" s="167">
        <v>2</v>
      </c>
      <c r="C1851" s="238">
        <v>15.421277061000001</v>
      </c>
    </row>
    <row r="1852" spans="1:3" x14ac:dyDescent="0.25">
      <c r="A1852" s="184">
        <v>43907</v>
      </c>
      <c r="B1852" s="167">
        <v>3</v>
      </c>
      <c r="C1852" s="238">
        <v>15.698007827</v>
      </c>
    </row>
    <row r="1853" spans="1:3" x14ac:dyDescent="0.25">
      <c r="A1853" s="184">
        <v>43907</v>
      </c>
      <c r="B1853" s="167">
        <v>4</v>
      </c>
      <c r="C1853" s="238">
        <v>15.943060917999999</v>
      </c>
    </row>
    <row r="1854" spans="1:3" x14ac:dyDescent="0.25">
      <c r="A1854" s="184">
        <v>43907</v>
      </c>
      <c r="B1854" s="167">
        <v>5</v>
      </c>
      <c r="C1854" s="238">
        <v>15.240768163999999</v>
      </c>
    </row>
    <row r="1855" spans="1:3" x14ac:dyDescent="0.25">
      <c r="A1855" s="184">
        <v>43907</v>
      </c>
      <c r="B1855" s="167">
        <v>6</v>
      </c>
      <c r="C1855" s="238">
        <v>14.986844295999999</v>
      </c>
    </row>
    <row r="1856" spans="1:3" x14ac:dyDescent="0.25">
      <c r="A1856" s="184">
        <v>43907</v>
      </c>
      <c r="B1856" s="167">
        <v>7</v>
      </c>
      <c r="C1856" s="238">
        <v>15.306753855</v>
      </c>
    </row>
    <row r="1857" spans="1:3" x14ac:dyDescent="0.25">
      <c r="A1857" s="184">
        <v>43907</v>
      </c>
      <c r="B1857" s="167">
        <v>8</v>
      </c>
      <c r="C1857" s="238">
        <v>15.704443765000001</v>
      </c>
    </row>
    <row r="1858" spans="1:3" x14ac:dyDescent="0.25">
      <c r="A1858" s="184">
        <v>43907</v>
      </c>
      <c r="B1858" s="167">
        <v>9</v>
      </c>
      <c r="C1858" s="238">
        <v>16.474517209000002</v>
      </c>
    </row>
    <row r="1859" spans="1:3" x14ac:dyDescent="0.25">
      <c r="A1859" s="184">
        <v>43907</v>
      </c>
      <c r="B1859" s="167">
        <v>10</v>
      </c>
      <c r="C1859" s="238">
        <v>16.644296885999999</v>
      </c>
    </row>
    <row r="1860" spans="1:3" x14ac:dyDescent="0.25">
      <c r="A1860" s="184">
        <v>43907</v>
      </c>
      <c r="B1860" s="167">
        <v>11</v>
      </c>
      <c r="C1860" s="238">
        <v>17.698777599</v>
      </c>
    </row>
    <row r="1861" spans="1:3" x14ac:dyDescent="0.25">
      <c r="A1861" s="184">
        <v>43907</v>
      </c>
      <c r="B1861" s="167">
        <v>12</v>
      </c>
      <c r="C1861" s="238">
        <v>17.446064111999998</v>
      </c>
    </row>
    <row r="1862" spans="1:3" x14ac:dyDescent="0.25">
      <c r="A1862" s="184">
        <v>43907</v>
      </c>
      <c r="B1862" s="167">
        <v>13</v>
      </c>
      <c r="C1862" s="238">
        <v>16.916928832</v>
      </c>
    </row>
    <row r="1863" spans="1:3" x14ac:dyDescent="0.25">
      <c r="A1863" s="184">
        <v>43907</v>
      </c>
      <c r="B1863" s="167">
        <v>14</v>
      </c>
      <c r="C1863" s="238">
        <v>17.080435133999998</v>
      </c>
    </row>
    <row r="1864" spans="1:3" x14ac:dyDescent="0.25">
      <c r="A1864" s="184">
        <v>43907</v>
      </c>
      <c r="B1864" s="167">
        <v>15</v>
      </c>
      <c r="C1864" s="238">
        <v>16.966404740999998</v>
      </c>
    </row>
    <row r="1865" spans="1:3" x14ac:dyDescent="0.25">
      <c r="A1865" s="184">
        <v>43907</v>
      </c>
      <c r="B1865" s="167">
        <v>16</v>
      </c>
      <c r="C1865" s="238">
        <v>16.145349664000001</v>
      </c>
    </row>
    <row r="1866" spans="1:3" x14ac:dyDescent="0.25">
      <c r="A1866" s="184">
        <v>43907</v>
      </c>
      <c r="B1866" s="167">
        <v>17</v>
      </c>
      <c r="C1866" s="238">
        <v>15.637647725000001</v>
      </c>
    </row>
    <row r="1867" spans="1:3" x14ac:dyDescent="0.25">
      <c r="A1867" s="184">
        <v>43907</v>
      </c>
      <c r="B1867" s="167">
        <v>18</v>
      </c>
      <c r="C1867" s="238">
        <v>15.580829743000001</v>
      </c>
    </row>
    <row r="1868" spans="1:3" x14ac:dyDescent="0.25">
      <c r="A1868" s="184">
        <v>43907</v>
      </c>
      <c r="B1868" s="167">
        <v>19</v>
      </c>
      <c r="C1868" s="238">
        <v>16.368271016000001</v>
      </c>
    </row>
    <row r="1869" spans="1:3" x14ac:dyDescent="0.25">
      <c r="A1869" s="184">
        <v>43907</v>
      </c>
      <c r="B1869" s="167">
        <v>20</v>
      </c>
      <c r="C1869" s="238">
        <v>16.841270172000002</v>
      </c>
    </row>
    <row r="1870" spans="1:3" x14ac:dyDescent="0.25">
      <c r="A1870" s="184">
        <v>43907</v>
      </c>
      <c r="B1870" s="167">
        <v>21</v>
      </c>
      <c r="C1870" s="238">
        <v>16.817277738000001</v>
      </c>
    </row>
    <row r="1871" spans="1:3" x14ac:dyDescent="0.25">
      <c r="A1871" s="184">
        <v>43907</v>
      </c>
      <c r="B1871" s="167">
        <v>22</v>
      </c>
      <c r="C1871" s="238">
        <v>17.057978103</v>
      </c>
    </row>
    <row r="1872" spans="1:3" x14ac:dyDescent="0.25">
      <c r="A1872" s="184">
        <v>43907</v>
      </c>
      <c r="B1872" s="167">
        <v>23</v>
      </c>
      <c r="C1872" s="238">
        <v>16.960569384999999</v>
      </c>
    </row>
    <row r="1873" spans="1:3" x14ac:dyDescent="0.25">
      <c r="A1873" s="184">
        <v>43907</v>
      </c>
      <c r="B1873" s="167">
        <v>24</v>
      </c>
      <c r="C1873" s="238">
        <v>16.765864905999997</v>
      </c>
    </row>
    <row r="1874" spans="1:3" x14ac:dyDescent="0.25">
      <c r="A1874" s="184">
        <v>43908</v>
      </c>
      <c r="B1874" s="167">
        <v>1</v>
      </c>
      <c r="C1874" s="238">
        <v>16.799512229000001</v>
      </c>
    </row>
    <row r="1875" spans="1:3" x14ac:dyDescent="0.25">
      <c r="A1875" s="184">
        <v>43908</v>
      </c>
      <c r="B1875" s="167">
        <v>2</v>
      </c>
      <c r="C1875" s="238">
        <v>16.588507728</v>
      </c>
    </row>
    <row r="1876" spans="1:3" x14ac:dyDescent="0.25">
      <c r="A1876" s="184">
        <v>43908</v>
      </c>
      <c r="B1876" s="167">
        <v>3</v>
      </c>
      <c r="C1876" s="238">
        <v>16.081977669</v>
      </c>
    </row>
    <row r="1877" spans="1:3" x14ac:dyDescent="0.25">
      <c r="A1877" s="184">
        <v>43908</v>
      </c>
      <c r="B1877" s="167">
        <v>4</v>
      </c>
      <c r="C1877" s="238">
        <v>15.819645226</v>
      </c>
    </row>
    <row r="1878" spans="1:3" x14ac:dyDescent="0.25">
      <c r="A1878" s="184">
        <v>43908</v>
      </c>
      <c r="B1878" s="167">
        <v>5</v>
      </c>
      <c r="C1878" s="238">
        <v>15.843511802</v>
      </c>
    </row>
    <row r="1879" spans="1:3" x14ac:dyDescent="0.25">
      <c r="A1879" s="184">
        <v>43908</v>
      </c>
      <c r="B1879" s="167">
        <v>6</v>
      </c>
      <c r="C1879" s="238">
        <v>15.855003418000001</v>
      </c>
    </row>
    <row r="1880" spans="1:3" x14ac:dyDescent="0.25">
      <c r="A1880" s="184">
        <v>43908</v>
      </c>
      <c r="B1880" s="167">
        <v>7</v>
      </c>
      <c r="C1880" s="238">
        <v>16.421274420000003</v>
      </c>
    </row>
    <row r="1881" spans="1:3" x14ac:dyDescent="0.25">
      <c r="A1881" s="184">
        <v>43908</v>
      </c>
      <c r="B1881" s="167">
        <v>8</v>
      </c>
      <c r="C1881" s="238">
        <v>17.287587193</v>
      </c>
    </row>
    <row r="1882" spans="1:3" x14ac:dyDescent="0.25">
      <c r="A1882" s="184">
        <v>43908</v>
      </c>
      <c r="B1882" s="167">
        <v>9</v>
      </c>
      <c r="C1882" s="238">
        <v>17.829228556999997</v>
      </c>
    </row>
    <row r="1883" spans="1:3" x14ac:dyDescent="0.25">
      <c r="A1883" s="184">
        <v>43908</v>
      </c>
      <c r="B1883" s="167">
        <v>10</v>
      </c>
      <c r="C1883" s="238">
        <v>18.456627162</v>
      </c>
    </row>
    <row r="1884" spans="1:3" x14ac:dyDescent="0.25">
      <c r="A1884" s="184">
        <v>43908</v>
      </c>
      <c r="B1884" s="167">
        <v>11</v>
      </c>
      <c r="C1884" s="238">
        <v>19.036001577</v>
      </c>
    </row>
    <row r="1885" spans="1:3" x14ac:dyDescent="0.25">
      <c r="A1885" s="184">
        <v>43908</v>
      </c>
      <c r="B1885" s="167">
        <v>12</v>
      </c>
      <c r="C1885" s="238">
        <v>18.750186769999999</v>
      </c>
    </row>
    <row r="1886" spans="1:3" x14ac:dyDescent="0.25">
      <c r="A1886" s="184">
        <v>43908</v>
      </c>
      <c r="B1886" s="167">
        <v>13</v>
      </c>
      <c r="C1886" s="238">
        <v>18.087575922999999</v>
      </c>
    </row>
    <row r="1887" spans="1:3" x14ac:dyDescent="0.25">
      <c r="A1887" s="184">
        <v>43908</v>
      </c>
      <c r="B1887" s="167">
        <v>14</v>
      </c>
      <c r="C1887" s="238">
        <v>18.161169117</v>
      </c>
    </row>
    <row r="1888" spans="1:3" x14ac:dyDescent="0.25">
      <c r="A1888" s="184">
        <v>43908</v>
      </c>
      <c r="B1888" s="167">
        <v>15</v>
      </c>
      <c r="C1888" s="238">
        <v>17.788190969999999</v>
      </c>
    </row>
    <row r="1889" spans="1:3" x14ac:dyDescent="0.25">
      <c r="A1889" s="184">
        <v>43908</v>
      </c>
      <c r="B1889" s="167">
        <v>16</v>
      </c>
      <c r="C1889" s="238">
        <v>17.775341336</v>
      </c>
    </row>
    <row r="1890" spans="1:3" x14ac:dyDescent="0.25">
      <c r="A1890" s="184">
        <v>43908</v>
      </c>
      <c r="B1890" s="167">
        <v>17</v>
      </c>
      <c r="C1890" s="238">
        <v>17.269516534999998</v>
      </c>
    </row>
    <row r="1891" spans="1:3" x14ac:dyDescent="0.25">
      <c r="A1891" s="184">
        <v>43908</v>
      </c>
      <c r="B1891" s="167">
        <v>18</v>
      </c>
      <c r="C1891" s="238">
        <v>16.986001386000002</v>
      </c>
    </row>
    <row r="1892" spans="1:3" x14ac:dyDescent="0.25">
      <c r="A1892" s="184">
        <v>43908</v>
      </c>
      <c r="B1892" s="167">
        <v>19</v>
      </c>
      <c r="C1892" s="238">
        <v>16.046242184</v>
      </c>
    </row>
    <row r="1893" spans="1:3" x14ac:dyDescent="0.25">
      <c r="A1893" s="184">
        <v>43908</v>
      </c>
      <c r="B1893" s="167">
        <v>20</v>
      </c>
      <c r="C1893" s="238">
        <v>15.468148712</v>
      </c>
    </row>
    <row r="1894" spans="1:3" x14ac:dyDescent="0.25">
      <c r="A1894" s="184">
        <v>43908</v>
      </c>
      <c r="B1894" s="167">
        <v>21</v>
      </c>
      <c r="C1894" s="238">
        <v>15.213947275000001</v>
      </c>
    </row>
    <row r="1895" spans="1:3" x14ac:dyDescent="0.25">
      <c r="A1895" s="184">
        <v>43908</v>
      </c>
      <c r="B1895" s="167">
        <v>22</v>
      </c>
      <c r="C1895" s="238">
        <v>15.485142975999999</v>
      </c>
    </row>
    <row r="1896" spans="1:3" x14ac:dyDescent="0.25">
      <c r="A1896" s="184">
        <v>43908</v>
      </c>
      <c r="B1896" s="167">
        <v>23</v>
      </c>
      <c r="C1896" s="238">
        <v>15.506515023</v>
      </c>
    </row>
    <row r="1897" spans="1:3" x14ac:dyDescent="0.25">
      <c r="A1897" s="184">
        <v>43908</v>
      </c>
      <c r="B1897" s="167">
        <v>24</v>
      </c>
      <c r="C1897" s="238">
        <v>15.498022990999999</v>
      </c>
    </row>
    <row r="1898" spans="1:3" x14ac:dyDescent="0.25">
      <c r="A1898" s="184">
        <v>43909</v>
      </c>
      <c r="B1898" s="167">
        <v>1</v>
      </c>
      <c r="C1898" s="238">
        <v>15.546115656</v>
      </c>
    </row>
    <row r="1899" spans="1:3" x14ac:dyDescent="0.25">
      <c r="A1899" s="184">
        <v>43909</v>
      </c>
      <c r="B1899" s="167">
        <v>2</v>
      </c>
      <c r="C1899" s="238">
        <v>15.464746287000001</v>
      </c>
    </row>
    <row r="1900" spans="1:3" x14ac:dyDescent="0.25">
      <c r="A1900" s="184">
        <v>43909</v>
      </c>
      <c r="B1900" s="167">
        <v>3</v>
      </c>
      <c r="C1900" s="238">
        <v>15.352984603000001</v>
      </c>
    </row>
    <row r="1901" spans="1:3" x14ac:dyDescent="0.25">
      <c r="A1901" s="184">
        <v>43909</v>
      </c>
      <c r="B1901" s="167">
        <v>4</v>
      </c>
      <c r="C1901" s="238">
        <v>15.376412804999999</v>
      </c>
    </row>
    <row r="1902" spans="1:3" x14ac:dyDescent="0.25">
      <c r="A1902" s="184">
        <v>43909</v>
      </c>
      <c r="B1902" s="167">
        <v>5</v>
      </c>
      <c r="C1902" s="238">
        <v>15.184235305</v>
      </c>
    </row>
    <row r="1903" spans="1:3" x14ac:dyDescent="0.25">
      <c r="A1903" s="184">
        <v>43909</v>
      </c>
      <c r="B1903" s="167">
        <v>6</v>
      </c>
      <c r="C1903" s="238">
        <v>15.254497602999999</v>
      </c>
    </row>
    <row r="1904" spans="1:3" x14ac:dyDescent="0.25">
      <c r="A1904" s="184">
        <v>43909</v>
      </c>
      <c r="B1904" s="167">
        <v>7</v>
      </c>
      <c r="C1904" s="238">
        <v>15.583770450999999</v>
      </c>
    </row>
    <row r="1905" spans="1:3" x14ac:dyDescent="0.25">
      <c r="A1905" s="184">
        <v>43909</v>
      </c>
      <c r="B1905" s="167">
        <v>8</v>
      </c>
      <c r="C1905" s="238">
        <v>16.992337631999998</v>
      </c>
    </row>
    <row r="1906" spans="1:3" x14ac:dyDescent="0.25">
      <c r="A1906" s="184">
        <v>43909</v>
      </c>
      <c r="B1906" s="167">
        <v>9</v>
      </c>
      <c r="C1906" s="238">
        <v>18.395173133</v>
      </c>
    </row>
    <row r="1907" spans="1:3" x14ac:dyDescent="0.25">
      <c r="A1907" s="184">
        <v>43909</v>
      </c>
      <c r="B1907" s="167">
        <v>10</v>
      </c>
      <c r="C1907" s="238">
        <v>18.173859180000001</v>
      </c>
    </row>
    <row r="1908" spans="1:3" x14ac:dyDescent="0.25">
      <c r="A1908" s="184">
        <v>43909</v>
      </c>
      <c r="B1908" s="167">
        <v>11</v>
      </c>
      <c r="C1908" s="238">
        <v>18.35954405</v>
      </c>
    </row>
    <row r="1909" spans="1:3" x14ac:dyDescent="0.25">
      <c r="A1909" s="184">
        <v>43909</v>
      </c>
      <c r="B1909" s="167">
        <v>12</v>
      </c>
      <c r="C1909" s="238">
        <v>18.615410016999999</v>
      </c>
    </row>
    <row r="1910" spans="1:3" x14ac:dyDescent="0.25">
      <c r="A1910" s="184">
        <v>43909</v>
      </c>
      <c r="B1910" s="167">
        <v>13</v>
      </c>
      <c r="C1910" s="238">
        <v>18.177138702000001</v>
      </c>
    </row>
    <row r="1911" spans="1:3" x14ac:dyDescent="0.25">
      <c r="A1911" s="184">
        <v>43909</v>
      </c>
      <c r="B1911" s="167">
        <v>14</v>
      </c>
      <c r="C1911" s="238">
        <v>18.084834600999997</v>
      </c>
    </row>
    <row r="1912" spans="1:3" x14ac:dyDescent="0.25">
      <c r="A1912" s="184">
        <v>43909</v>
      </c>
      <c r="B1912" s="167">
        <v>15</v>
      </c>
      <c r="C1912" s="238">
        <v>18.083871078000001</v>
      </c>
    </row>
    <row r="1913" spans="1:3" x14ac:dyDescent="0.25">
      <c r="A1913" s="184">
        <v>43909</v>
      </c>
      <c r="B1913" s="167">
        <v>16</v>
      </c>
      <c r="C1913" s="238">
        <v>17.467468065000002</v>
      </c>
    </row>
    <row r="1914" spans="1:3" x14ac:dyDescent="0.25">
      <c r="A1914" s="184">
        <v>43909</v>
      </c>
      <c r="B1914" s="167">
        <v>17</v>
      </c>
      <c r="C1914" s="238">
        <v>15.955121096999999</v>
      </c>
    </row>
    <row r="1915" spans="1:3" x14ac:dyDescent="0.25">
      <c r="A1915" s="184">
        <v>43909</v>
      </c>
      <c r="B1915" s="167">
        <v>18</v>
      </c>
      <c r="C1915" s="238">
        <v>15.613486188000001</v>
      </c>
    </row>
    <row r="1916" spans="1:3" x14ac:dyDescent="0.25">
      <c r="A1916" s="184">
        <v>43909</v>
      </c>
      <c r="B1916" s="167">
        <v>19</v>
      </c>
      <c r="C1916" s="238">
        <v>15.593715045000001</v>
      </c>
    </row>
    <row r="1917" spans="1:3" x14ac:dyDescent="0.25">
      <c r="A1917" s="184">
        <v>43909</v>
      </c>
      <c r="B1917" s="167">
        <v>20</v>
      </c>
      <c r="C1917" s="238">
        <v>15.601320616999999</v>
      </c>
    </row>
    <row r="1918" spans="1:3" x14ac:dyDescent="0.25">
      <c r="A1918" s="184">
        <v>43909</v>
      </c>
      <c r="B1918" s="167">
        <v>21</v>
      </c>
      <c r="C1918" s="238">
        <v>15.459534086</v>
      </c>
    </row>
    <row r="1919" spans="1:3" x14ac:dyDescent="0.25">
      <c r="A1919" s="184">
        <v>43909</v>
      </c>
      <c r="B1919" s="167">
        <v>22</v>
      </c>
      <c r="C1919" s="238">
        <v>15.775920006</v>
      </c>
    </row>
    <row r="1920" spans="1:3" x14ac:dyDescent="0.25">
      <c r="A1920" s="184">
        <v>43909</v>
      </c>
      <c r="B1920" s="167">
        <v>23</v>
      </c>
      <c r="C1920" s="238">
        <v>16.125453842999999</v>
      </c>
    </row>
    <row r="1921" spans="1:3" x14ac:dyDescent="0.25">
      <c r="A1921" s="184">
        <v>43909</v>
      </c>
      <c r="B1921" s="167">
        <v>24</v>
      </c>
      <c r="C1921" s="238">
        <v>16.406101178</v>
      </c>
    </row>
    <row r="1922" spans="1:3" x14ac:dyDescent="0.25">
      <c r="A1922" s="184">
        <v>43910</v>
      </c>
      <c r="B1922" s="167">
        <v>1</v>
      </c>
      <c r="C1922" s="238">
        <v>16.299805107000001</v>
      </c>
    </row>
    <row r="1923" spans="1:3" x14ac:dyDescent="0.25">
      <c r="A1923" s="184">
        <v>43910</v>
      </c>
      <c r="B1923" s="167">
        <v>2</v>
      </c>
      <c r="C1923" s="238">
        <v>15.794978953999999</v>
      </c>
    </row>
    <row r="1924" spans="1:3" x14ac:dyDescent="0.25">
      <c r="A1924" s="184">
        <v>43910</v>
      </c>
      <c r="B1924" s="167">
        <v>3</v>
      </c>
      <c r="C1924" s="238">
        <v>15.625672621</v>
      </c>
    </row>
    <row r="1925" spans="1:3" x14ac:dyDescent="0.25">
      <c r="A1925" s="184">
        <v>43910</v>
      </c>
      <c r="B1925" s="167">
        <v>4</v>
      </c>
      <c r="C1925" s="238">
        <v>15.382382104</v>
      </c>
    </row>
    <row r="1926" spans="1:3" x14ac:dyDescent="0.25">
      <c r="A1926" s="184">
        <v>43910</v>
      </c>
      <c r="B1926" s="167">
        <v>5</v>
      </c>
      <c r="C1926" s="238">
        <v>15.330437353999999</v>
      </c>
    </row>
    <row r="1927" spans="1:3" x14ac:dyDescent="0.25">
      <c r="A1927" s="184">
        <v>43910</v>
      </c>
      <c r="B1927" s="167">
        <v>6</v>
      </c>
      <c r="C1927" s="238">
        <v>15.562364433000001</v>
      </c>
    </row>
    <row r="1928" spans="1:3" x14ac:dyDescent="0.25">
      <c r="A1928" s="184">
        <v>43910</v>
      </c>
      <c r="B1928" s="167">
        <v>7</v>
      </c>
      <c r="C1928" s="238">
        <v>16.714566394000002</v>
      </c>
    </row>
    <row r="1929" spans="1:3" x14ac:dyDescent="0.25">
      <c r="A1929" s="184">
        <v>43910</v>
      </c>
      <c r="B1929" s="167">
        <v>8</v>
      </c>
      <c r="C1929" s="238">
        <v>18.916697574999997</v>
      </c>
    </row>
    <row r="1930" spans="1:3" x14ac:dyDescent="0.25">
      <c r="A1930" s="184">
        <v>43910</v>
      </c>
      <c r="B1930" s="167">
        <v>9</v>
      </c>
      <c r="C1930" s="238">
        <v>20.007719305999998</v>
      </c>
    </row>
    <row r="1931" spans="1:3" x14ac:dyDescent="0.25">
      <c r="A1931" s="184">
        <v>43910</v>
      </c>
      <c r="B1931" s="167">
        <v>10</v>
      </c>
      <c r="C1931" s="238">
        <v>20.721897916000003</v>
      </c>
    </row>
    <row r="1932" spans="1:3" x14ac:dyDescent="0.25">
      <c r="A1932" s="184">
        <v>43910</v>
      </c>
      <c r="B1932" s="167">
        <v>11</v>
      </c>
      <c r="C1932" s="238">
        <v>20.841629275999999</v>
      </c>
    </row>
    <row r="1933" spans="1:3" x14ac:dyDescent="0.25">
      <c r="A1933" s="184">
        <v>43910</v>
      </c>
      <c r="B1933" s="167">
        <v>12</v>
      </c>
      <c r="C1933" s="238">
        <v>19.971596951999999</v>
      </c>
    </row>
    <row r="1934" spans="1:3" x14ac:dyDescent="0.25">
      <c r="A1934" s="184">
        <v>43910</v>
      </c>
      <c r="B1934" s="167">
        <v>13</v>
      </c>
      <c r="C1934" s="238">
        <v>19.723268372</v>
      </c>
    </row>
    <row r="1935" spans="1:3" x14ac:dyDescent="0.25">
      <c r="A1935" s="184">
        <v>43910</v>
      </c>
      <c r="B1935" s="167">
        <v>14</v>
      </c>
      <c r="C1935" s="238">
        <v>19.969274765999998</v>
      </c>
    </row>
    <row r="1936" spans="1:3" x14ac:dyDescent="0.25">
      <c r="A1936" s="184">
        <v>43910</v>
      </c>
      <c r="B1936" s="167">
        <v>15</v>
      </c>
      <c r="C1936" s="238">
        <v>19.698431241999998</v>
      </c>
    </row>
    <row r="1937" spans="1:3" x14ac:dyDescent="0.25">
      <c r="A1937" s="184">
        <v>43910</v>
      </c>
      <c r="B1937" s="167">
        <v>16</v>
      </c>
      <c r="C1937" s="238">
        <v>18.450263699000001</v>
      </c>
    </row>
    <row r="1938" spans="1:3" x14ac:dyDescent="0.25">
      <c r="A1938" s="184">
        <v>43910</v>
      </c>
      <c r="B1938" s="167">
        <v>17</v>
      </c>
      <c r="C1938" s="238">
        <v>17.471855934000001</v>
      </c>
    </row>
    <row r="1939" spans="1:3" x14ac:dyDescent="0.25">
      <c r="A1939" s="184">
        <v>43910</v>
      </c>
      <c r="B1939" s="167">
        <v>18</v>
      </c>
      <c r="C1939" s="238">
        <v>17.690412250000001</v>
      </c>
    </row>
    <row r="1940" spans="1:3" x14ac:dyDescent="0.25">
      <c r="A1940" s="184">
        <v>43910</v>
      </c>
      <c r="B1940" s="167">
        <v>19</v>
      </c>
      <c r="C1940" s="238">
        <v>17.355873738</v>
      </c>
    </row>
    <row r="1941" spans="1:3" x14ac:dyDescent="0.25">
      <c r="A1941" s="184">
        <v>43910</v>
      </c>
      <c r="B1941" s="167">
        <v>20</v>
      </c>
      <c r="C1941" s="238">
        <v>16.979732743</v>
      </c>
    </row>
    <row r="1942" spans="1:3" x14ac:dyDescent="0.25">
      <c r="A1942" s="184">
        <v>43910</v>
      </c>
      <c r="B1942" s="167">
        <v>21</v>
      </c>
      <c r="C1942" s="238">
        <v>16.586304370000001</v>
      </c>
    </row>
    <row r="1943" spans="1:3" x14ac:dyDescent="0.25">
      <c r="A1943" s="184">
        <v>43910</v>
      </c>
      <c r="B1943" s="167">
        <v>22</v>
      </c>
      <c r="C1943" s="238">
        <v>16.355998174</v>
      </c>
    </row>
    <row r="1944" spans="1:3" x14ac:dyDescent="0.25">
      <c r="A1944" s="184">
        <v>43910</v>
      </c>
      <c r="B1944" s="167">
        <v>23</v>
      </c>
      <c r="C1944" s="238">
        <v>16.389332106999998</v>
      </c>
    </row>
    <row r="1945" spans="1:3" x14ac:dyDescent="0.25">
      <c r="A1945" s="184">
        <v>43910</v>
      </c>
      <c r="B1945" s="167">
        <v>24</v>
      </c>
      <c r="C1945" s="238">
        <v>15.211070582</v>
      </c>
    </row>
    <row r="1946" spans="1:3" x14ac:dyDescent="0.25">
      <c r="A1946" s="184">
        <v>43911</v>
      </c>
      <c r="B1946" s="167">
        <v>1</v>
      </c>
      <c r="C1946" s="238">
        <v>15.194046591000001</v>
      </c>
    </row>
    <row r="1947" spans="1:3" x14ac:dyDescent="0.25">
      <c r="A1947" s="184">
        <v>43911</v>
      </c>
      <c r="B1947" s="167">
        <v>2</v>
      </c>
      <c r="C1947" s="238">
        <v>15.238584749999999</v>
      </c>
    </row>
    <row r="1948" spans="1:3" x14ac:dyDescent="0.25">
      <c r="A1948" s="184">
        <v>43911</v>
      </c>
      <c r="B1948" s="167">
        <v>3</v>
      </c>
      <c r="C1948" s="238">
        <v>15.369998987999999</v>
      </c>
    </row>
    <row r="1949" spans="1:3" x14ac:dyDescent="0.25">
      <c r="A1949" s="184">
        <v>43911</v>
      </c>
      <c r="B1949" s="167">
        <v>4</v>
      </c>
      <c r="C1949" s="238">
        <v>15.280540469</v>
      </c>
    </row>
    <row r="1950" spans="1:3" x14ac:dyDescent="0.25">
      <c r="A1950" s="184">
        <v>43911</v>
      </c>
      <c r="B1950" s="167">
        <v>5</v>
      </c>
      <c r="C1950" s="238">
        <v>15.265950089</v>
      </c>
    </row>
    <row r="1951" spans="1:3" x14ac:dyDescent="0.25">
      <c r="A1951" s="184">
        <v>43911</v>
      </c>
      <c r="B1951" s="167">
        <v>6</v>
      </c>
      <c r="C1951" s="238">
        <v>15.524336006</v>
      </c>
    </row>
    <row r="1952" spans="1:3" x14ac:dyDescent="0.25">
      <c r="A1952" s="184">
        <v>43911</v>
      </c>
      <c r="B1952" s="167">
        <v>7</v>
      </c>
      <c r="C1952" s="238">
        <v>15.619638048999999</v>
      </c>
    </row>
    <row r="1953" spans="1:3" x14ac:dyDescent="0.25">
      <c r="A1953" s="184">
        <v>43911</v>
      </c>
      <c r="B1953" s="167">
        <v>8</v>
      </c>
      <c r="C1953" s="238">
        <v>16.396550728999998</v>
      </c>
    </row>
    <row r="1954" spans="1:3" x14ac:dyDescent="0.25">
      <c r="A1954" s="184">
        <v>43911</v>
      </c>
      <c r="B1954" s="167">
        <v>9</v>
      </c>
      <c r="C1954" s="238">
        <v>16.831319142000002</v>
      </c>
    </row>
    <row r="1955" spans="1:3" x14ac:dyDescent="0.25">
      <c r="A1955" s="184">
        <v>43911</v>
      </c>
      <c r="B1955" s="167">
        <v>10</v>
      </c>
      <c r="C1955" s="238">
        <v>15.612480544</v>
      </c>
    </row>
    <row r="1956" spans="1:3" x14ac:dyDescent="0.25">
      <c r="A1956" s="184">
        <v>43911</v>
      </c>
      <c r="B1956" s="167">
        <v>11</v>
      </c>
      <c r="C1956" s="238">
        <v>15.272109097000001</v>
      </c>
    </row>
    <row r="1957" spans="1:3" x14ac:dyDescent="0.25">
      <c r="A1957" s="184">
        <v>43911</v>
      </c>
      <c r="B1957" s="167">
        <v>12</v>
      </c>
      <c r="C1957" s="238">
        <v>15.051955957000001</v>
      </c>
    </row>
    <row r="1958" spans="1:3" x14ac:dyDescent="0.25">
      <c r="A1958" s="184">
        <v>43911</v>
      </c>
      <c r="B1958" s="167">
        <v>13</v>
      </c>
      <c r="C1958" s="238">
        <v>15.068731562</v>
      </c>
    </row>
    <row r="1959" spans="1:3" x14ac:dyDescent="0.25">
      <c r="A1959" s="184">
        <v>43911</v>
      </c>
      <c r="B1959" s="167">
        <v>14</v>
      </c>
      <c r="C1959" s="238">
        <v>14.507632419</v>
      </c>
    </row>
    <row r="1960" spans="1:3" x14ac:dyDescent="0.25">
      <c r="A1960" s="184">
        <v>43911</v>
      </c>
      <c r="B1960" s="167">
        <v>15</v>
      </c>
      <c r="C1960" s="238">
        <v>14.268190635000002</v>
      </c>
    </row>
    <row r="1961" spans="1:3" x14ac:dyDescent="0.25">
      <c r="A1961" s="184">
        <v>43911</v>
      </c>
      <c r="B1961" s="167">
        <v>16</v>
      </c>
      <c r="C1961" s="238">
        <v>13.54006796</v>
      </c>
    </row>
    <row r="1962" spans="1:3" x14ac:dyDescent="0.25">
      <c r="A1962" s="184">
        <v>43911</v>
      </c>
      <c r="B1962" s="167">
        <v>17</v>
      </c>
      <c r="C1962" s="238">
        <v>13.313094454</v>
      </c>
    </row>
    <row r="1963" spans="1:3" x14ac:dyDescent="0.25">
      <c r="A1963" s="184">
        <v>43911</v>
      </c>
      <c r="B1963" s="167">
        <v>18</v>
      </c>
      <c r="C1963" s="238">
        <v>13.03285507</v>
      </c>
    </row>
    <row r="1964" spans="1:3" x14ac:dyDescent="0.25">
      <c r="A1964" s="184">
        <v>43911</v>
      </c>
      <c r="B1964" s="167">
        <v>19</v>
      </c>
      <c r="C1964" s="238">
        <v>12.942416538</v>
      </c>
    </row>
    <row r="1965" spans="1:3" x14ac:dyDescent="0.25">
      <c r="A1965" s="184">
        <v>43911</v>
      </c>
      <c r="B1965" s="167">
        <v>20</v>
      </c>
      <c r="C1965" s="238">
        <v>12.717442871999999</v>
      </c>
    </row>
    <row r="1966" spans="1:3" x14ac:dyDescent="0.25">
      <c r="A1966" s="184">
        <v>43911</v>
      </c>
      <c r="B1966" s="167">
        <v>21</v>
      </c>
      <c r="C1966" s="238">
        <v>13.083303816999999</v>
      </c>
    </row>
    <row r="1967" spans="1:3" x14ac:dyDescent="0.25">
      <c r="A1967" s="184">
        <v>43911</v>
      </c>
      <c r="B1967" s="167">
        <v>22</v>
      </c>
      <c r="C1967" s="238">
        <v>13.583236902000001</v>
      </c>
    </row>
    <row r="1968" spans="1:3" x14ac:dyDescent="0.25">
      <c r="A1968" s="184">
        <v>43911</v>
      </c>
      <c r="B1968" s="167">
        <v>23</v>
      </c>
      <c r="C1968" s="238">
        <v>13.687215223999999</v>
      </c>
    </row>
    <row r="1969" spans="1:3" x14ac:dyDescent="0.25">
      <c r="A1969" s="184">
        <v>43911</v>
      </c>
      <c r="B1969" s="167">
        <v>24</v>
      </c>
      <c r="C1969" s="238">
        <v>13.354231981000002</v>
      </c>
    </row>
    <row r="1970" spans="1:3" x14ac:dyDescent="0.25">
      <c r="A1970" s="184">
        <v>43912</v>
      </c>
      <c r="B1970" s="167">
        <v>1</v>
      </c>
      <c r="C1970" s="238">
        <v>13.211150118999999</v>
      </c>
    </row>
    <row r="1971" spans="1:3" x14ac:dyDescent="0.25">
      <c r="A1971" s="184">
        <v>43912</v>
      </c>
      <c r="B1971" s="167">
        <v>2</v>
      </c>
      <c r="C1971" s="238">
        <v>12.311214929</v>
      </c>
    </row>
    <row r="1972" spans="1:3" x14ac:dyDescent="0.25">
      <c r="A1972" s="184">
        <v>43912</v>
      </c>
      <c r="B1972" s="167">
        <v>3</v>
      </c>
      <c r="C1972" s="238">
        <v>11.974435388</v>
      </c>
    </row>
    <row r="1973" spans="1:3" x14ac:dyDescent="0.25">
      <c r="A1973" s="184">
        <v>43912</v>
      </c>
      <c r="B1973" s="167">
        <v>4</v>
      </c>
      <c r="C1973" s="238">
        <v>11.725025547</v>
      </c>
    </row>
    <row r="1974" spans="1:3" x14ac:dyDescent="0.25">
      <c r="A1974" s="184">
        <v>43912</v>
      </c>
      <c r="B1974" s="167">
        <v>5</v>
      </c>
      <c r="C1974" s="238">
        <v>11.465223676999999</v>
      </c>
    </row>
    <row r="1975" spans="1:3" x14ac:dyDescent="0.25">
      <c r="A1975" s="184">
        <v>43912</v>
      </c>
      <c r="B1975" s="167">
        <v>6</v>
      </c>
      <c r="C1975" s="238">
        <v>11.74777068</v>
      </c>
    </row>
    <row r="1976" spans="1:3" x14ac:dyDescent="0.25">
      <c r="A1976" s="184">
        <v>43912</v>
      </c>
      <c r="B1976" s="167">
        <v>7</v>
      </c>
      <c r="C1976" s="238">
        <v>12.323075637000001</v>
      </c>
    </row>
    <row r="1977" spans="1:3" x14ac:dyDescent="0.25">
      <c r="A1977" s="184">
        <v>43912</v>
      </c>
      <c r="B1977" s="167">
        <v>8</v>
      </c>
      <c r="C1977" s="238">
        <v>12.665640324</v>
      </c>
    </row>
    <row r="1978" spans="1:3" x14ac:dyDescent="0.25">
      <c r="A1978" s="184">
        <v>43912</v>
      </c>
      <c r="B1978" s="167">
        <v>9</v>
      </c>
      <c r="C1978" s="238">
        <v>12.143274447</v>
      </c>
    </row>
    <row r="1979" spans="1:3" x14ac:dyDescent="0.25">
      <c r="A1979" s="184">
        <v>43912</v>
      </c>
      <c r="B1979" s="167">
        <v>10</v>
      </c>
      <c r="C1979" s="238">
        <v>11.473473233999998</v>
      </c>
    </row>
    <row r="1980" spans="1:3" x14ac:dyDescent="0.25">
      <c r="A1980" s="184">
        <v>43912</v>
      </c>
      <c r="B1980" s="167">
        <v>11</v>
      </c>
      <c r="C1980" s="238">
        <v>11.361828663000001</v>
      </c>
    </row>
    <row r="1981" spans="1:3" x14ac:dyDescent="0.25">
      <c r="A1981" s="184">
        <v>43912</v>
      </c>
      <c r="B1981" s="167">
        <v>12</v>
      </c>
      <c r="C1981" s="238">
        <v>11.293755735000001</v>
      </c>
    </row>
    <row r="1982" spans="1:3" x14ac:dyDescent="0.25">
      <c r="A1982" s="184">
        <v>43912</v>
      </c>
      <c r="B1982" s="167">
        <v>13</v>
      </c>
      <c r="C1982" s="238">
        <v>10.309929428</v>
      </c>
    </row>
    <row r="1983" spans="1:3" x14ac:dyDescent="0.25">
      <c r="A1983" s="184">
        <v>43912</v>
      </c>
      <c r="B1983" s="167">
        <v>14</v>
      </c>
      <c r="C1983" s="238">
        <v>9.6614105230000007</v>
      </c>
    </row>
    <row r="1984" spans="1:3" x14ac:dyDescent="0.25">
      <c r="A1984" s="184">
        <v>43912</v>
      </c>
      <c r="B1984" s="167">
        <v>15</v>
      </c>
      <c r="C1984" s="238">
        <v>9.6427151179999999</v>
      </c>
    </row>
    <row r="1985" spans="1:3" x14ac:dyDescent="0.25">
      <c r="A1985" s="184">
        <v>43912</v>
      </c>
      <c r="B1985" s="167">
        <v>16</v>
      </c>
      <c r="C1985" s="238">
        <v>9.5014275529999992</v>
      </c>
    </row>
    <row r="1986" spans="1:3" x14ac:dyDescent="0.25">
      <c r="A1986" s="184">
        <v>43912</v>
      </c>
      <c r="B1986" s="167">
        <v>17</v>
      </c>
      <c r="C1986" s="238">
        <v>9.7411828069999995</v>
      </c>
    </row>
    <row r="1987" spans="1:3" x14ac:dyDescent="0.25">
      <c r="A1987" s="184">
        <v>43912</v>
      </c>
      <c r="B1987" s="167">
        <v>18</v>
      </c>
      <c r="C1987" s="238">
        <v>9.4760554960000007</v>
      </c>
    </row>
    <row r="1988" spans="1:3" x14ac:dyDescent="0.25">
      <c r="A1988" s="184">
        <v>43912</v>
      </c>
      <c r="B1988" s="167">
        <v>19</v>
      </c>
      <c r="C1988" s="238">
        <v>9.4224807999999989</v>
      </c>
    </row>
    <row r="1989" spans="1:3" x14ac:dyDescent="0.25">
      <c r="A1989" s="184">
        <v>43912</v>
      </c>
      <c r="B1989" s="167">
        <v>20</v>
      </c>
      <c r="C1989" s="238">
        <v>9.7628241429999996</v>
      </c>
    </row>
    <row r="1990" spans="1:3" x14ac:dyDescent="0.25">
      <c r="A1990" s="184">
        <v>43912</v>
      </c>
      <c r="B1990" s="167">
        <v>21</v>
      </c>
      <c r="C1990" s="238">
        <v>12.192333934000001</v>
      </c>
    </row>
    <row r="1991" spans="1:3" x14ac:dyDescent="0.25">
      <c r="A1991" s="184">
        <v>43912</v>
      </c>
      <c r="B1991" s="167">
        <v>22</v>
      </c>
      <c r="C1991" s="238">
        <v>12.536056715000001</v>
      </c>
    </row>
    <row r="1992" spans="1:3" x14ac:dyDescent="0.25">
      <c r="A1992" s="184">
        <v>43912</v>
      </c>
      <c r="B1992" s="167">
        <v>23</v>
      </c>
      <c r="C1992" s="238">
        <v>13.00671882</v>
      </c>
    </row>
    <row r="1993" spans="1:3" x14ac:dyDescent="0.25">
      <c r="A1993" s="184">
        <v>43912</v>
      </c>
      <c r="B1993" s="167">
        <v>24</v>
      </c>
      <c r="C1993" s="238">
        <v>12.274401053</v>
      </c>
    </row>
    <row r="1994" spans="1:3" x14ac:dyDescent="0.25">
      <c r="A1994" s="184">
        <v>43913</v>
      </c>
      <c r="B1994" s="167">
        <v>1</v>
      </c>
      <c r="C1994" s="238">
        <v>12.015279613999999</v>
      </c>
    </row>
    <row r="1995" spans="1:3" x14ac:dyDescent="0.25">
      <c r="A1995" s="184">
        <v>43913</v>
      </c>
      <c r="B1995" s="167">
        <v>2</v>
      </c>
      <c r="C1995" s="238">
        <v>12.471694279999999</v>
      </c>
    </row>
    <row r="1996" spans="1:3" x14ac:dyDescent="0.25">
      <c r="A1996" s="184">
        <v>43913</v>
      </c>
      <c r="B1996" s="167">
        <v>3</v>
      </c>
      <c r="C1996" s="238">
        <v>12.153587685</v>
      </c>
    </row>
    <row r="1997" spans="1:3" x14ac:dyDescent="0.25">
      <c r="A1997" s="184">
        <v>43913</v>
      </c>
      <c r="B1997" s="167">
        <v>4</v>
      </c>
      <c r="C1997" s="238">
        <v>11.711598460999999</v>
      </c>
    </row>
    <row r="1998" spans="1:3" x14ac:dyDescent="0.25">
      <c r="A1998" s="184">
        <v>43913</v>
      </c>
      <c r="B1998" s="167">
        <v>5</v>
      </c>
      <c r="C1998" s="238">
        <v>11.997788903999998</v>
      </c>
    </row>
    <row r="1999" spans="1:3" x14ac:dyDescent="0.25">
      <c r="A1999" s="184">
        <v>43913</v>
      </c>
      <c r="B1999" s="167">
        <v>6</v>
      </c>
      <c r="C1999" s="238">
        <v>12.162110468000002</v>
      </c>
    </row>
    <row r="2000" spans="1:3" x14ac:dyDescent="0.25">
      <c r="A2000" s="184">
        <v>43913</v>
      </c>
      <c r="B2000" s="167">
        <v>7</v>
      </c>
      <c r="C2000" s="238">
        <v>12.446056449</v>
      </c>
    </row>
    <row r="2001" spans="1:3" x14ac:dyDescent="0.25">
      <c r="A2001" s="184">
        <v>43913</v>
      </c>
      <c r="B2001" s="167">
        <v>8</v>
      </c>
      <c r="C2001" s="238">
        <v>13.212122444</v>
      </c>
    </row>
    <row r="2002" spans="1:3" x14ac:dyDescent="0.25">
      <c r="A2002" s="184">
        <v>43913</v>
      </c>
      <c r="B2002" s="167">
        <v>9</v>
      </c>
      <c r="C2002" s="238">
        <v>13.822419367</v>
      </c>
    </row>
    <row r="2003" spans="1:3" x14ac:dyDescent="0.25">
      <c r="A2003" s="184">
        <v>43913</v>
      </c>
      <c r="B2003" s="167">
        <v>10</v>
      </c>
      <c r="C2003" s="238">
        <v>13.432832856000001</v>
      </c>
    </row>
    <row r="2004" spans="1:3" x14ac:dyDescent="0.25">
      <c r="A2004" s="184">
        <v>43913</v>
      </c>
      <c r="B2004" s="167">
        <v>11</v>
      </c>
      <c r="C2004" s="238">
        <v>13.998453229000001</v>
      </c>
    </row>
    <row r="2005" spans="1:3" x14ac:dyDescent="0.25">
      <c r="A2005" s="184">
        <v>43913</v>
      </c>
      <c r="B2005" s="167">
        <v>12</v>
      </c>
      <c r="C2005" s="238">
        <v>13.729868887</v>
      </c>
    </row>
    <row r="2006" spans="1:3" x14ac:dyDescent="0.25">
      <c r="A2006" s="184">
        <v>43913</v>
      </c>
      <c r="B2006" s="167">
        <v>13</v>
      </c>
      <c r="C2006" s="238">
        <v>13.111481172</v>
      </c>
    </row>
    <row r="2007" spans="1:3" x14ac:dyDescent="0.25">
      <c r="A2007" s="184">
        <v>43913</v>
      </c>
      <c r="B2007" s="167">
        <v>14</v>
      </c>
      <c r="C2007" s="238">
        <v>13.325277898</v>
      </c>
    </row>
    <row r="2008" spans="1:3" x14ac:dyDescent="0.25">
      <c r="A2008" s="184">
        <v>43913</v>
      </c>
      <c r="B2008" s="167">
        <v>15</v>
      </c>
      <c r="C2008" s="238">
        <v>13.054822936000001</v>
      </c>
    </row>
    <row r="2009" spans="1:3" x14ac:dyDescent="0.25">
      <c r="A2009" s="184">
        <v>43913</v>
      </c>
      <c r="B2009" s="167">
        <v>16</v>
      </c>
      <c r="C2009" s="238">
        <v>11.395732968000001</v>
      </c>
    </row>
    <row r="2010" spans="1:3" x14ac:dyDescent="0.25">
      <c r="A2010" s="184">
        <v>43913</v>
      </c>
      <c r="B2010" s="167">
        <v>17</v>
      </c>
      <c r="C2010" s="238">
        <v>9.5293843500000008</v>
      </c>
    </row>
    <row r="2011" spans="1:3" x14ac:dyDescent="0.25">
      <c r="A2011" s="184">
        <v>43913</v>
      </c>
      <c r="B2011" s="167">
        <v>18</v>
      </c>
      <c r="C2011" s="238">
        <v>9.2593077810000004</v>
      </c>
    </row>
    <row r="2012" spans="1:3" x14ac:dyDescent="0.25">
      <c r="A2012" s="184">
        <v>43913</v>
      </c>
      <c r="B2012" s="167">
        <v>19</v>
      </c>
      <c r="C2012" s="238">
        <v>9.7237154019999998</v>
      </c>
    </row>
    <row r="2013" spans="1:3" x14ac:dyDescent="0.25">
      <c r="A2013" s="184">
        <v>43913</v>
      </c>
      <c r="B2013" s="167">
        <v>20</v>
      </c>
      <c r="C2013" s="238">
        <v>11.293710801</v>
      </c>
    </row>
    <row r="2014" spans="1:3" x14ac:dyDescent="0.25">
      <c r="A2014" s="184">
        <v>43913</v>
      </c>
      <c r="B2014" s="167">
        <v>21</v>
      </c>
      <c r="C2014" s="238">
        <v>11.634765519</v>
      </c>
    </row>
    <row r="2015" spans="1:3" x14ac:dyDescent="0.25">
      <c r="A2015" s="184">
        <v>43913</v>
      </c>
      <c r="B2015" s="167">
        <v>22</v>
      </c>
      <c r="C2015" s="238">
        <v>12.029913854</v>
      </c>
    </row>
    <row r="2016" spans="1:3" x14ac:dyDescent="0.25">
      <c r="A2016" s="184">
        <v>43913</v>
      </c>
      <c r="B2016" s="167">
        <v>23</v>
      </c>
      <c r="C2016" s="238">
        <v>12.113216789000001</v>
      </c>
    </row>
    <row r="2017" spans="1:3" x14ac:dyDescent="0.25">
      <c r="A2017" s="184">
        <v>43913</v>
      </c>
      <c r="B2017" s="167">
        <v>24</v>
      </c>
      <c r="C2017" s="238">
        <v>12.325785199</v>
      </c>
    </row>
    <row r="2018" spans="1:3" x14ac:dyDescent="0.25">
      <c r="A2018" s="184">
        <v>43914</v>
      </c>
      <c r="B2018" s="167">
        <v>1</v>
      </c>
      <c r="C2018" s="238">
        <v>12.061637880000001</v>
      </c>
    </row>
    <row r="2019" spans="1:3" x14ac:dyDescent="0.25">
      <c r="A2019" s="184">
        <v>43914</v>
      </c>
      <c r="B2019" s="167">
        <v>2</v>
      </c>
      <c r="C2019" s="238">
        <v>11.612081544999999</v>
      </c>
    </row>
    <row r="2020" spans="1:3" x14ac:dyDescent="0.25">
      <c r="A2020" s="184">
        <v>43914</v>
      </c>
      <c r="B2020" s="167">
        <v>3</v>
      </c>
      <c r="C2020" s="238">
        <v>12.249669292</v>
      </c>
    </row>
    <row r="2021" spans="1:3" x14ac:dyDescent="0.25">
      <c r="A2021" s="184">
        <v>43914</v>
      </c>
      <c r="B2021" s="167">
        <v>4</v>
      </c>
      <c r="C2021" s="238">
        <v>11.958786111</v>
      </c>
    </row>
    <row r="2022" spans="1:3" x14ac:dyDescent="0.25">
      <c r="A2022" s="184">
        <v>43914</v>
      </c>
      <c r="B2022" s="167">
        <v>5</v>
      </c>
      <c r="C2022" s="238">
        <v>11.677201580999998</v>
      </c>
    </row>
    <row r="2023" spans="1:3" x14ac:dyDescent="0.25">
      <c r="A2023" s="184">
        <v>43914</v>
      </c>
      <c r="B2023" s="167">
        <v>6</v>
      </c>
      <c r="C2023" s="238">
        <v>11.782006746999999</v>
      </c>
    </row>
    <row r="2024" spans="1:3" x14ac:dyDescent="0.25">
      <c r="A2024" s="184">
        <v>43914</v>
      </c>
      <c r="B2024" s="167">
        <v>7</v>
      </c>
      <c r="C2024" s="238">
        <v>12.330837932</v>
      </c>
    </row>
    <row r="2025" spans="1:3" x14ac:dyDescent="0.25">
      <c r="A2025" s="184">
        <v>43914</v>
      </c>
      <c r="B2025" s="167">
        <v>8</v>
      </c>
      <c r="C2025" s="238">
        <v>13.034187838999999</v>
      </c>
    </row>
    <row r="2026" spans="1:3" x14ac:dyDescent="0.25">
      <c r="A2026" s="184">
        <v>43914</v>
      </c>
      <c r="B2026" s="167">
        <v>9</v>
      </c>
      <c r="C2026" s="238">
        <v>14.640368323999999</v>
      </c>
    </row>
    <row r="2027" spans="1:3" x14ac:dyDescent="0.25">
      <c r="A2027" s="184">
        <v>43914</v>
      </c>
      <c r="B2027" s="167">
        <v>10</v>
      </c>
      <c r="C2027" s="238">
        <v>14.941461959</v>
      </c>
    </row>
    <row r="2028" spans="1:3" x14ac:dyDescent="0.25">
      <c r="A2028" s="184">
        <v>43914</v>
      </c>
      <c r="B2028" s="167">
        <v>11</v>
      </c>
      <c r="C2028" s="238">
        <v>15.120519367</v>
      </c>
    </row>
    <row r="2029" spans="1:3" x14ac:dyDescent="0.25">
      <c r="A2029" s="184">
        <v>43914</v>
      </c>
      <c r="B2029" s="167">
        <v>12</v>
      </c>
      <c r="C2029" s="238">
        <v>14.911468381999999</v>
      </c>
    </row>
    <row r="2030" spans="1:3" x14ac:dyDescent="0.25">
      <c r="A2030" s="184">
        <v>43914</v>
      </c>
      <c r="B2030" s="167">
        <v>13</v>
      </c>
      <c r="C2030" s="238">
        <v>14.251395017</v>
      </c>
    </row>
    <row r="2031" spans="1:3" x14ac:dyDescent="0.25">
      <c r="A2031" s="184">
        <v>43914</v>
      </c>
      <c r="B2031" s="167">
        <v>14</v>
      </c>
      <c r="C2031" s="238">
        <v>12.016798785999999</v>
      </c>
    </row>
    <row r="2032" spans="1:3" x14ac:dyDescent="0.25">
      <c r="A2032" s="184">
        <v>43914</v>
      </c>
      <c r="B2032" s="167">
        <v>15</v>
      </c>
      <c r="C2032" s="238">
        <v>14.148801515999999</v>
      </c>
    </row>
    <row r="2033" spans="1:3" x14ac:dyDescent="0.25">
      <c r="A2033" s="184">
        <v>43914</v>
      </c>
      <c r="B2033" s="167">
        <v>16</v>
      </c>
      <c r="C2033" s="238">
        <v>15.370247304000001</v>
      </c>
    </row>
    <row r="2034" spans="1:3" x14ac:dyDescent="0.25">
      <c r="A2034" s="184">
        <v>43914</v>
      </c>
      <c r="B2034" s="167">
        <v>17</v>
      </c>
      <c r="C2034" s="238">
        <v>14.396478601</v>
      </c>
    </row>
    <row r="2035" spans="1:3" x14ac:dyDescent="0.25">
      <c r="A2035" s="184">
        <v>43914</v>
      </c>
      <c r="B2035" s="167">
        <v>18</v>
      </c>
      <c r="C2035" s="238">
        <v>13.291012048000001</v>
      </c>
    </row>
    <row r="2036" spans="1:3" x14ac:dyDescent="0.25">
      <c r="A2036" s="184">
        <v>43914</v>
      </c>
      <c r="B2036" s="167">
        <v>19</v>
      </c>
      <c r="C2036" s="238">
        <v>13.796972374000001</v>
      </c>
    </row>
    <row r="2037" spans="1:3" x14ac:dyDescent="0.25">
      <c r="A2037" s="184">
        <v>43914</v>
      </c>
      <c r="B2037" s="167">
        <v>20</v>
      </c>
      <c r="C2037" s="238">
        <v>13.040446062999999</v>
      </c>
    </row>
    <row r="2038" spans="1:3" x14ac:dyDescent="0.25">
      <c r="A2038" s="184">
        <v>43914</v>
      </c>
      <c r="B2038" s="167">
        <v>21</v>
      </c>
      <c r="C2038" s="238">
        <v>12.984114065</v>
      </c>
    </row>
    <row r="2039" spans="1:3" x14ac:dyDescent="0.25">
      <c r="A2039" s="184">
        <v>43914</v>
      </c>
      <c r="B2039" s="167">
        <v>22</v>
      </c>
      <c r="C2039" s="238">
        <v>12.992720491</v>
      </c>
    </row>
    <row r="2040" spans="1:3" x14ac:dyDescent="0.25">
      <c r="A2040" s="184">
        <v>43914</v>
      </c>
      <c r="B2040" s="167">
        <v>23</v>
      </c>
      <c r="C2040" s="238">
        <v>13.257633696999999</v>
      </c>
    </row>
    <row r="2041" spans="1:3" x14ac:dyDescent="0.25">
      <c r="A2041" s="184">
        <v>43914</v>
      </c>
      <c r="B2041" s="167">
        <v>24</v>
      </c>
      <c r="C2041" s="238">
        <v>13.551294900999999</v>
      </c>
    </row>
    <row r="2042" spans="1:3" x14ac:dyDescent="0.25">
      <c r="A2042" s="184">
        <v>43915</v>
      </c>
      <c r="B2042" s="167">
        <v>1</v>
      </c>
      <c r="C2042" s="238">
        <v>13.734159250000001</v>
      </c>
    </row>
    <row r="2043" spans="1:3" x14ac:dyDescent="0.25">
      <c r="A2043" s="184">
        <v>43915</v>
      </c>
      <c r="B2043" s="167">
        <v>2</v>
      </c>
      <c r="C2043" s="238">
        <v>13.595971729</v>
      </c>
    </row>
    <row r="2044" spans="1:3" x14ac:dyDescent="0.25">
      <c r="A2044" s="184">
        <v>43915</v>
      </c>
      <c r="B2044" s="167">
        <v>3</v>
      </c>
      <c r="C2044" s="238">
        <v>13.926931422999999</v>
      </c>
    </row>
    <row r="2045" spans="1:3" x14ac:dyDescent="0.25">
      <c r="A2045" s="184">
        <v>43915</v>
      </c>
      <c r="B2045" s="167">
        <v>4</v>
      </c>
      <c r="C2045" s="238">
        <v>14.006123269</v>
      </c>
    </row>
    <row r="2046" spans="1:3" x14ac:dyDescent="0.25">
      <c r="A2046" s="184">
        <v>43915</v>
      </c>
      <c r="B2046" s="167">
        <v>5</v>
      </c>
      <c r="C2046" s="238">
        <v>13.651452473999999</v>
      </c>
    </row>
    <row r="2047" spans="1:3" x14ac:dyDescent="0.25">
      <c r="A2047" s="184">
        <v>43915</v>
      </c>
      <c r="B2047" s="167">
        <v>6</v>
      </c>
      <c r="C2047" s="238">
        <v>13.518305926</v>
      </c>
    </row>
    <row r="2048" spans="1:3" x14ac:dyDescent="0.25">
      <c r="A2048" s="184">
        <v>43915</v>
      </c>
      <c r="B2048" s="167">
        <v>7</v>
      </c>
      <c r="C2048" s="238">
        <v>13.876415505000001</v>
      </c>
    </row>
    <row r="2049" spans="1:3" x14ac:dyDescent="0.25">
      <c r="A2049" s="184">
        <v>43915</v>
      </c>
      <c r="B2049" s="167">
        <v>8</v>
      </c>
      <c r="C2049" s="238">
        <v>15.492163599</v>
      </c>
    </row>
    <row r="2050" spans="1:3" x14ac:dyDescent="0.25">
      <c r="A2050" s="184">
        <v>43915</v>
      </c>
      <c r="B2050" s="167">
        <v>9</v>
      </c>
      <c r="C2050" s="238">
        <v>14.987606151</v>
      </c>
    </row>
    <row r="2051" spans="1:3" x14ac:dyDescent="0.25">
      <c r="A2051" s="184">
        <v>43915</v>
      </c>
      <c r="B2051" s="167">
        <v>10</v>
      </c>
      <c r="C2051" s="238">
        <v>15.377726253999999</v>
      </c>
    </row>
    <row r="2052" spans="1:3" x14ac:dyDescent="0.25">
      <c r="A2052" s="184">
        <v>43915</v>
      </c>
      <c r="B2052" s="167">
        <v>11</v>
      </c>
      <c r="C2052" s="238">
        <v>16.316187330999998</v>
      </c>
    </row>
    <row r="2053" spans="1:3" x14ac:dyDescent="0.25">
      <c r="A2053" s="184">
        <v>43915</v>
      </c>
      <c r="B2053" s="167">
        <v>12</v>
      </c>
      <c r="C2053" s="238">
        <v>16.323776937000002</v>
      </c>
    </row>
    <row r="2054" spans="1:3" x14ac:dyDescent="0.25">
      <c r="A2054" s="184">
        <v>43915</v>
      </c>
      <c r="B2054" s="167">
        <v>13</v>
      </c>
      <c r="C2054" s="238">
        <v>15.188505138</v>
      </c>
    </row>
    <row r="2055" spans="1:3" x14ac:dyDescent="0.25">
      <c r="A2055" s="184">
        <v>43915</v>
      </c>
      <c r="B2055" s="167">
        <v>14</v>
      </c>
      <c r="C2055" s="238">
        <v>12.920508251999999</v>
      </c>
    </row>
    <row r="2056" spans="1:3" x14ac:dyDescent="0.25">
      <c r="A2056" s="184">
        <v>43915</v>
      </c>
      <c r="B2056" s="167">
        <v>15</v>
      </c>
      <c r="C2056" s="238">
        <v>14.194328997000001</v>
      </c>
    </row>
    <row r="2057" spans="1:3" x14ac:dyDescent="0.25">
      <c r="A2057" s="184">
        <v>43915</v>
      </c>
      <c r="B2057" s="167">
        <v>16</v>
      </c>
      <c r="C2057" s="238">
        <v>14.491417193</v>
      </c>
    </row>
    <row r="2058" spans="1:3" x14ac:dyDescent="0.25">
      <c r="A2058" s="184">
        <v>43915</v>
      </c>
      <c r="B2058" s="167">
        <v>17</v>
      </c>
      <c r="C2058" s="238">
        <v>13.209987005999999</v>
      </c>
    </row>
    <row r="2059" spans="1:3" x14ac:dyDescent="0.25">
      <c r="A2059" s="184">
        <v>43915</v>
      </c>
      <c r="B2059" s="167">
        <v>18</v>
      </c>
      <c r="C2059" s="238">
        <v>13.378021607999999</v>
      </c>
    </row>
    <row r="2060" spans="1:3" x14ac:dyDescent="0.25">
      <c r="A2060" s="184">
        <v>43915</v>
      </c>
      <c r="B2060" s="167">
        <v>19</v>
      </c>
      <c r="C2060" s="238">
        <v>13.357252388000001</v>
      </c>
    </row>
    <row r="2061" spans="1:3" x14ac:dyDescent="0.25">
      <c r="A2061" s="184">
        <v>43915</v>
      </c>
      <c r="B2061" s="167">
        <v>20</v>
      </c>
      <c r="C2061" s="238">
        <v>13.210945793999999</v>
      </c>
    </row>
    <row r="2062" spans="1:3" x14ac:dyDescent="0.25">
      <c r="A2062" s="184">
        <v>43915</v>
      </c>
      <c r="B2062" s="167">
        <v>21</v>
      </c>
      <c r="C2062" s="238">
        <v>12.818104467</v>
      </c>
    </row>
    <row r="2063" spans="1:3" x14ac:dyDescent="0.25">
      <c r="A2063" s="184">
        <v>43915</v>
      </c>
      <c r="B2063" s="167">
        <v>22</v>
      </c>
      <c r="C2063" s="238">
        <v>13.116365978999999</v>
      </c>
    </row>
    <row r="2064" spans="1:3" x14ac:dyDescent="0.25">
      <c r="A2064" s="184">
        <v>43915</v>
      </c>
      <c r="B2064" s="167">
        <v>23</v>
      </c>
      <c r="C2064" s="238">
        <v>13.2881096</v>
      </c>
    </row>
    <row r="2065" spans="1:3" x14ac:dyDescent="0.25">
      <c r="A2065" s="184">
        <v>43915</v>
      </c>
      <c r="B2065" s="167">
        <v>24</v>
      </c>
      <c r="C2065" s="238">
        <v>13.496226995000001</v>
      </c>
    </row>
    <row r="2066" spans="1:3" x14ac:dyDescent="0.25">
      <c r="A2066" s="184">
        <v>43916</v>
      </c>
      <c r="B2066" s="167">
        <v>1</v>
      </c>
      <c r="C2066" s="238">
        <v>13.751762061999999</v>
      </c>
    </row>
    <row r="2067" spans="1:3" x14ac:dyDescent="0.25">
      <c r="A2067" s="184">
        <v>43916</v>
      </c>
      <c r="B2067" s="167">
        <v>2</v>
      </c>
      <c r="C2067" s="238">
        <v>14.406568740999999</v>
      </c>
    </row>
    <row r="2068" spans="1:3" x14ac:dyDescent="0.25">
      <c r="A2068" s="184">
        <v>43916</v>
      </c>
      <c r="B2068" s="167">
        <v>3</v>
      </c>
      <c r="C2068" s="238">
        <v>14.076295436000001</v>
      </c>
    </row>
    <row r="2069" spans="1:3" x14ac:dyDescent="0.25">
      <c r="A2069" s="184">
        <v>43916</v>
      </c>
      <c r="B2069" s="167">
        <v>4</v>
      </c>
      <c r="C2069" s="238">
        <v>13.854637572</v>
      </c>
    </row>
    <row r="2070" spans="1:3" x14ac:dyDescent="0.25">
      <c r="A2070" s="184">
        <v>43916</v>
      </c>
      <c r="B2070" s="167">
        <v>5</v>
      </c>
      <c r="C2070" s="238">
        <v>14.596000235</v>
      </c>
    </row>
    <row r="2071" spans="1:3" x14ac:dyDescent="0.25">
      <c r="A2071" s="184">
        <v>43916</v>
      </c>
      <c r="B2071" s="167">
        <v>6</v>
      </c>
      <c r="C2071" s="238">
        <v>14.619050175</v>
      </c>
    </row>
    <row r="2072" spans="1:3" x14ac:dyDescent="0.25">
      <c r="A2072" s="184">
        <v>43916</v>
      </c>
      <c r="B2072" s="167">
        <v>7</v>
      </c>
      <c r="C2072" s="238">
        <v>15.169166615</v>
      </c>
    </row>
    <row r="2073" spans="1:3" x14ac:dyDescent="0.25">
      <c r="A2073" s="184">
        <v>43916</v>
      </c>
      <c r="B2073" s="167">
        <v>8</v>
      </c>
      <c r="C2073" s="238">
        <v>17.031479690000001</v>
      </c>
    </row>
    <row r="2074" spans="1:3" x14ac:dyDescent="0.25">
      <c r="A2074" s="184">
        <v>43916</v>
      </c>
      <c r="B2074" s="167">
        <v>9</v>
      </c>
      <c r="C2074" s="238">
        <v>18.225022102000001</v>
      </c>
    </row>
    <row r="2075" spans="1:3" x14ac:dyDescent="0.25">
      <c r="A2075" s="184">
        <v>43916</v>
      </c>
      <c r="B2075" s="167">
        <v>10</v>
      </c>
      <c r="C2075" s="238">
        <v>17.688416682</v>
      </c>
    </row>
    <row r="2076" spans="1:3" x14ac:dyDescent="0.25">
      <c r="A2076" s="184">
        <v>43916</v>
      </c>
      <c r="B2076" s="167">
        <v>11</v>
      </c>
      <c r="C2076" s="238">
        <v>18.035006750000001</v>
      </c>
    </row>
    <row r="2077" spans="1:3" x14ac:dyDescent="0.25">
      <c r="A2077" s="184">
        <v>43916</v>
      </c>
      <c r="B2077" s="167">
        <v>12</v>
      </c>
      <c r="C2077" s="238">
        <v>17.877065900000002</v>
      </c>
    </row>
    <row r="2078" spans="1:3" x14ac:dyDescent="0.25">
      <c r="A2078" s="184">
        <v>43916</v>
      </c>
      <c r="B2078" s="167">
        <v>13</v>
      </c>
      <c r="C2078" s="238">
        <v>17.741784093</v>
      </c>
    </row>
    <row r="2079" spans="1:3" x14ac:dyDescent="0.25">
      <c r="A2079" s="184">
        <v>43916</v>
      </c>
      <c r="B2079" s="167">
        <v>14</v>
      </c>
      <c r="C2079" s="238">
        <v>16.847017763</v>
      </c>
    </row>
    <row r="2080" spans="1:3" x14ac:dyDescent="0.25">
      <c r="A2080" s="184">
        <v>43916</v>
      </c>
      <c r="B2080" s="167">
        <v>15</v>
      </c>
      <c r="C2080" s="238">
        <v>16.485825164000001</v>
      </c>
    </row>
    <row r="2081" spans="1:3" x14ac:dyDescent="0.25">
      <c r="A2081" s="184">
        <v>43916</v>
      </c>
      <c r="B2081" s="167">
        <v>16</v>
      </c>
      <c r="C2081" s="238">
        <v>16.720885101</v>
      </c>
    </row>
    <row r="2082" spans="1:3" x14ac:dyDescent="0.25">
      <c r="A2082" s="184">
        <v>43916</v>
      </c>
      <c r="B2082" s="167">
        <v>17</v>
      </c>
      <c r="C2082" s="238">
        <v>16.151941029</v>
      </c>
    </row>
    <row r="2083" spans="1:3" x14ac:dyDescent="0.25">
      <c r="A2083" s="184">
        <v>43916</v>
      </c>
      <c r="B2083" s="167">
        <v>18</v>
      </c>
      <c r="C2083" s="238">
        <v>16.040880627</v>
      </c>
    </row>
    <row r="2084" spans="1:3" x14ac:dyDescent="0.25">
      <c r="A2084" s="184">
        <v>43916</v>
      </c>
      <c r="B2084" s="167">
        <v>19</v>
      </c>
      <c r="C2084" s="238">
        <v>15.039994364</v>
      </c>
    </row>
    <row r="2085" spans="1:3" x14ac:dyDescent="0.25">
      <c r="A2085" s="184">
        <v>43916</v>
      </c>
      <c r="B2085" s="167">
        <v>20</v>
      </c>
      <c r="C2085" s="238">
        <v>13.755939334000001</v>
      </c>
    </row>
    <row r="2086" spans="1:3" x14ac:dyDescent="0.25">
      <c r="A2086" s="184">
        <v>43916</v>
      </c>
      <c r="B2086" s="167">
        <v>21</v>
      </c>
      <c r="C2086" s="238">
        <v>13.815544332</v>
      </c>
    </row>
    <row r="2087" spans="1:3" x14ac:dyDescent="0.25">
      <c r="A2087" s="184">
        <v>43916</v>
      </c>
      <c r="B2087" s="167">
        <v>22</v>
      </c>
      <c r="C2087" s="238">
        <v>14.191661366</v>
      </c>
    </row>
    <row r="2088" spans="1:3" x14ac:dyDescent="0.25">
      <c r="A2088" s="184">
        <v>43916</v>
      </c>
      <c r="B2088" s="167">
        <v>23</v>
      </c>
      <c r="C2088" s="238">
        <v>14.424487886000001</v>
      </c>
    </row>
    <row r="2089" spans="1:3" x14ac:dyDescent="0.25">
      <c r="A2089" s="184">
        <v>43916</v>
      </c>
      <c r="B2089" s="167">
        <v>24</v>
      </c>
      <c r="C2089" s="238">
        <v>14.699930736000001</v>
      </c>
    </row>
    <row r="2090" spans="1:3" x14ac:dyDescent="0.25">
      <c r="A2090" s="184">
        <v>43917</v>
      </c>
      <c r="B2090" s="167">
        <v>1</v>
      </c>
      <c r="C2090" s="238">
        <v>14.033506519000001</v>
      </c>
    </row>
    <row r="2091" spans="1:3" x14ac:dyDescent="0.25">
      <c r="A2091" s="184">
        <v>43917</v>
      </c>
      <c r="B2091" s="167">
        <v>2</v>
      </c>
      <c r="C2091" s="238">
        <v>13.837463896999999</v>
      </c>
    </row>
    <row r="2092" spans="1:3" x14ac:dyDescent="0.25">
      <c r="A2092" s="184">
        <v>43917</v>
      </c>
      <c r="B2092" s="167">
        <v>3</v>
      </c>
      <c r="C2092" s="238">
        <v>13.082333203000001</v>
      </c>
    </row>
    <row r="2093" spans="1:3" x14ac:dyDescent="0.25">
      <c r="A2093" s="184">
        <v>43917</v>
      </c>
      <c r="B2093" s="167">
        <v>4</v>
      </c>
      <c r="C2093" s="238">
        <v>13.141983793</v>
      </c>
    </row>
    <row r="2094" spans="1:3" x14ac:dyDescent="0.25">
      <c r="A2094" s="184">
        <v>43917</v>
      </c>
      <c r="B2094" s="167">
        <v>5</v>
      </c>
      <c r="C2094" s="238">
        <v>13.367637387999999</v>
      </c>
    </row>
    <row r="2095" spans="1:3" x14ac:dyDescent="0.25">
      <c r="A2095" s="184">
        <v>43917</v>
      </c>
      <c r="B2095" s="167">
        <v>6</v>
      </c>
      <c r="C2095" s="238">
        <v>13.74272189</v>
      </c>
    </row>
    <row r="2096" spans="1:3" x14ac:dyDescent="0.25">
      <c r="A2096" s="184">
        <v>43917</v>
      </c>
      <c r="B2096" s="167">
        <v>7</v>
      </c>
      <c r="C2096" s="238">
        <v>14.077111772</v>
      </c>
    </row>
    <row r="2097" spans="1:3" x14ac:dyDescent="0.25">
      <c r="A2097" s="184">
        <v>43917</v>
      </c>
      <c r="B2097" s="167">
        <v>8</v>
      </c>
      <c r="C2097" s="238">
        <v>15.604806699000001</v>
      </c>
    </row>
    <row r="2098" spans="1:3" x14ac:dyDescent="0.25">
      <c r="A2098" s="184">
        <v>43917</v>
      </c>
      <c r="B2098" s="167">
        <v>9</v>
      </c>
      <c r="C2098" s="238">
        <v>16.996115722999999</v>
      </c>
    </row>
    <row r="2099" spans="1:3" x14ac:dyDescent="0.25">
      <c r="A2099" s="184">
        <v>43917</v>
      </c>
      <c r="B2099" s="167">
        <v>10</v>
      </c>
      <c r="C2099" s="238">
        <v>17.676010381000001</v>
      </c>
    </row>
    <row r="2100" spans="1:3" x14ac:dyDescent="0.25">
      <c r="A2100" s="184">
        <v>43917</v>
      </c>
      <c r="B2100" s="167">
        <v>11</v>
      </c>
      <c r="C2100" s="238">
        <v>18.410443947000001</v>
      </c>
    </row>
    <row r="2101" spans="1:3" x14ac:dyDescent="0.25">
      <c r="A2101" s="184">
        <v>43917</v>
      </c>
      <c r="B2101" s="167">
        <v>12</v>
      </c>
      <c r="C2101" s="238">
        <v>18.653198330999999</v>
      </c>
    </row>
    <row r="2102" spans="1:3" x14ac:dyDescent="0.25">
      <c r="A2102" s="184">
        <v>43917</v>
      </c>
      <c r="B2102" s="167">
        <v>13</v>
      </c>
      <c r="C2102" s="238">
        <v>18.369963078000001</v>
      </c>
    </row>
    <row r="2103" spans="1:3" x14ac:dyDescent="0.25">
      <c r="A2103" s="184">
        <v>43917</v>
      </c>
      <c r="B2103" s="167">
        <v>14</v>
      </c>
      <c r="C2103" s="238">
        <v>19.066546151999997</v>
      </c>
    </row>
    <row r="2104" spans="1:3" x14ac:dyDescent="0.25">
      <c r="A2104" s="184">
        <v>43917</v>
      </c>
      <c r="B2104" s="167">
        <v>15</v>
      </c>
      <c r="C2104" s="238">
        <v>18.726281185000001</v>
      </c>
    </row>
    <row r="2105" spans="1:3" x14ac:dyDescent="0.25">
      <c r="A2105" s="184">
        <v>43917</v>
      </c>
      <c r="B2105" s="167">
        <v>16</v>
      </c>
      <c r="C2105" s="238">
        <v>18.104768929999999</v>
      </c>
    </row>
    <row r="2106" spans="1:3" x14ac:dyDescent="0.25">
      <c r="A2106" s="184">
        <v>43917</v>
      </c>
      <c r="B2106" s="167">
        <v>17</v>
      </c>
      <c r="C2106" s="238">
        <v>17.106858028999998</v>
      </c>
    </row>
    <row r="2107" spans="1:3" x14ac:dyDescent="0.25">
      <c r="A2107" s="184">
        <v>43917</v>
      </c>
      <c r="B2107" s="167">
        <v>18</v>
      </c>
      <c r="C2107" s="238">
        <v>16.378298736999998</v>
      </c>
    </row>
    <row r="2108" spans="1:3" x14ac:dyDescent="0.25">
      <c r="A2108" s="184">
        <v>43917</v>
      </c>
      <c r="B2108" s="167">
        <v>19</v>
      </c>
      <c r="C2108" s="238">
        <v>15.949027489000001</v>
      </c>
    </row>
    <row r="2109" spans="1:3" x14ac:dyDescent="0.25">
      <c r="A2109" s="184">
        <v>43917</v>
      </c>
      <c r="B2109" s="167">
        <v>20</v>
      </c>
      <c r="C2109" s="238">
        <v>15.536559418000001</v>
      </c>
    </row>
    <row r="2110" spans="1:3" x14ac:dyDescent="0.25">
      <c r="A2110" s="184">
        <v>43917</v>
      </c>
      <c r="B2110" s="167">
        <v>21</v>
      </c>
      <c r="C2110" s="238">
        <v>15.100505870999999</v>
      </c>
    </row>
    <row r="2111" spans="1:3" x14ac:dyDescent="0.25">
      <c r="A2111" s="184">
        <v>43917</v>
      </c>
      <c r="B2111" s="167">
        <v>22</v>
      </c>
      <c r="C2111" s="238">
        <v>15.143254471000001</v>
      </c>
    </row>
    <row r="2112" spans="1:3" x14ac:dyDescent="0.25">
      <c r="A2112" s="184">
        <v>43917</v>
      </c>
      <c r="B2112" s="167">
        <v>23</v>
      </c>
      <c r="C2112" s="238">
        <v>15.496808881000002</v>
      </c>
    </row>
    <row r="2113" spans="1:3" x14ac:dyDescent="0.25">
      <c r="A2113" s="184">
        <v>43917</v>
      </c>
      <c r="B2113" s="167">
        <v>24</v>
      </c>
      <c r="C2113" s="238">
        <v>15.293037013999999</v>
      </c>
    </row>
    <row r="2114" spans="1:3" x14ac:dyDescent="0.25">
      <c r="A2114" s="184">
        <v>43918</v>
      </c>
      <c r="B2114" s="167">
        <v>1</v>
      </c>
      <c r="C2114" s="238">
        <v>15.174833838</v>
      </c>
    </row>
    <row r="2115" spans="1:3" x14ac:dyDescent="0.25">
      <c r="A2115" s="184">
        <v>43918</v>
      </c>
      <c r="B2115" s="167">
        <v>2</v>
      </c>
      <c r="C2115" s="238">
        <v>14.872643228999999</v>
      </c>
    </row>
    <row r="2116" spans="1:3" x14ac:dyDescent="0.25">
      <c r="A2116" s="184">
        <v>43918</v>
      </c>
      <c r="B2116" s="167">
        <v>3</v>
      </c>
      <c r="C2116" s="238">
        <v>14.706248535999999</v>
      </c>
    </row>
    <row r="2117" spans="1:3" x14ac:dyDescent="0.25">
      <c r="A2117" s="184">
        <v>43918</v>
      </c>
      <c r="B2117" s="167">
        <v>4</v>
      </c>
      <c r="C2117" s="238">
        <v>14.675060383</v>
      </c>
    </row>
    <row r="2118" spans="1:3" x14ac:dyDescent="0.25">
      <c r="A2118" s="184">
        <v>43918</v>
      </c>
      <c r="B2118" s="167">
        <v>5</v>
      </c>
      <c r="C2118" s="238">
        <v>14.775276141000001</v>
      </c>
    </row>
    <row r="2119" spans="1:3" x14ac:dyDescent="0.25">
      <c r="A2119" s="184">
        <v>43918</v>
      </c>
      <c r="B2119" s="167">
        <v>6</v>
      </c>
      <c r="C2119" s="238">
        <v>14.801583566</v>
      </c>
    </row>
    <row r="2120" spans="1:3" x14ac:dyDescent="0.25">
      <c r="A2120" s="184">
        <v>43918</v>
      </c>
      <c r="B2120" s="167">
        <v>7</v>
      </c>
      <c r="C2120" s="238">
        <v>15.409584000999999</v>
      </c>
    </row>
    <row r="2121" spans="1:3" x14ac:dyDescent="0.25">
      <c r="A2121" s="184">
        <v>43918</v>
      </c>
      <c r="B2121" s="167">
        <v>8</v>
      </c>
      <c r="C2121" s="238">
        <v>17.292213660000002</v>
      </c>
    </row>
    <row r="2122" spans="1:3" x14ac:dyDescent="0.25">
      <c r="A2122" s="184">
        <v>43918</v>
      </c>
      <c r="B2122" s="167">
        <v>9</v>
      </c>
      <c r="C2122" s="238">
        <v>17.751417622000002</v>
      </c>
    </row>
    <row r="2123" spans="1:3" x14ac:dyDescent="0.25">
      <c r="A2123" s="184">
        <v>43918</v>
      </c>
      <c r="B2123" s="167">
        <v>10</v>
      </c>
      <c r="C2123" s="238">
        <v>17.297176675999999</v>
      </c>
    </row>
    <row r="2124" spans="1:3" x14ac:dyDescent="0.25">
      <c r="A2124" s="184">
        <v>43918</v>
      </c>
      <c r="B2124" s="167">
        <v>11</v>
      </c>
      <c r="C2124" s="238">
        <v>17.139869360000002</v>
      </c>
    </row>
    <row r="2125" spans="1:3" x14ac:dyDescent="0.25">
      <c r="A2125" s="184">
        <v>43918</v>
      </c>
      <c r="B2125" s="167">
        <v>12</v>
      </c>
      <c r="C2125" s="238">
        <v>16.608227307</v>
      </c>
    </row>
    <row r="2126" spans="1:3" x14ac:dyDescent="0.25">
      <c r="A2126" s="184">
        <v>43918</v>
      </c>
      <c r="B2126" s="167">
        <v>13</v>
      </c>
      <c r="C2126" s="238">
        <v>16.305241367000001</v>
      </c>
    </row>
    <row r="2127" spans="1:3" x14ac:dyDescent="0.25">
      <c r="A2127" s="184">
        <v>43918</v>
      </c>
      <c r="B2127" s="167">
        <v>14</v>
      </c>
      <c r="C2127" s="238">
        <v>16.595483590000001</v>
      </c>
    </row>
    <row r="2128" spans="1:3" x14ac:dyDescent="0.25">
      <c r="A2128" s="184">
        <v>43918</v>
      </c>
      <c r="B2128" s="167">
        <v>15</v>
      </c>
      <c r="C2128" s="238">
        <v>16.177983724000001</v>
      </c>
    </row>
    <row r="2129" spans="1:3" x14ac:dyDescent="0.25">
      <c r="A2129" s="184">
        <v>43918</v>
      </c>
      <c r="B2129" s="167">
        <v>16</v>
      </c>
      <c r="C2129" s="238">
        <v>15.763496800999999</v>
      </c>
    </row>
    <row r="2130" spans="1:3" x14ac:dyDescent="0.25">
      <c r="A2130" s="184">
        <v>43918</v>
      </c>
      <c r="B2130" s="167">
        <v>17</v>
      </c>
      <c r="C2130" s="238">
        <v>15.062609093999999</v>
      </c>
    </row>
    <row r="2131" spans="1:3" x14ac:dyDescent="0.25">
      <c r="A2131" s="184">
        <v>43918</v>
      </c>
      <c r="B2131" s="167">
        <v>18</v>
      </c>
      <c r="C2131" s="238">
        <v>14.802354205</v>
      </c>
    </row>
    <row r="2132" spans="1:3" x14ac:dyDescent="0.25">
      <c r="A2132" s="184">
        <v>43918</v>
      </c>
      <c r="B2132" s="167">
        <v>19</v>
      </c>
      <c r="C2132" s="238">
        <v>14.642972938000002</v>
      </c>
    </row>
    <row r="2133" spans="1:3" x14ac:dyDescent="0.25">
      <c r="A2133" s="184">
        <v>43918</v>
      </c>
      <c r="B2133" s="167">
        <v>20</v>
      </c>
      <c r="C2133" s="238">
        <v>14.404366540000002</v>
      </c>
    </row>
    <row r="2134" spans="1:3" x14ac:dyDescent="0.25">
      <c r="A2134" s="184">
        <v>43918</v>
      </c>
      <c r="B2134" s="167">
        <v>21</v>
      </c>
      <c r="C2134" s="238">
        <v>14.069213011</v>
      </c>
    </row>
    <row r="2135" spans="1:3" x14ac:dyDescent="0.25">
      <c r="A2135" s="184">
        <v>43918</v>
      </c>
      <c r="B2135" s="167">
        <v>22</v>
      </c>
      <c r="C2135" s="238">
        <v>14.000943337000001</v>
      </c>
    </row>
    <row r="2136" spans="1:3" x14ac:dyDescent="0.25">
      <c r="A2136" s="184">
        <v>43918</v>
      </c>
      <c r="B2136" s="167">
        <v>23</v>
      </c>
      <c r="C2136" s="238">
        <v>14.287147863</v>
      </c>
    </row>
    <row r="2137" spans="1:3" x14ac:dyDescent="0.25">
      <c r="A2137" s="184">
        <v>43918</v>
      </c>
      <c r="B2137" s="167">
        <v>24</v>
      </c>
      <c r="C2137" s="238">
        <v>13.769163565000001</v>
      </c>
    </row>
    <row r="2138" spans="1:3" x14ac:dyDescent="0.25">
      <c r="A2138" s="184">
        <v>43919</v>
      </c>
      <c r="B2138" s="167">
        <v>1</v>
      </c>
      <c r="C2138" s="238">
        <v>13.622127646000001</v>
      </c>
    </row>
    <row r="2139" spans="1:3" x14ac:dyDescent="0.25">
      <c r="A2139" s="184">
        <v>43919</v>
      </c>
      <c r="B2139" s="167">
        <v>2</v>
      </c>
      <c r="C2139" s="238">
        <v>13.403852868</v>
      </c>
    </row>
    <row r="2140" spans="1:3" x14ac:dyDescent="0.25">
      <c r="A2140" s="184">
        <v>43919</v>
      </c>
      <c r="B2140" s="167">
        <v>3</v>
      </c>
      <c r="C2140" s="238">
        <v>13.251805698</v>
      </c>
    </row>
    <row r="2141" spans="1:3" x14ac:dyDescent="0.25">
      <c r="A2141" s="184">
        <v>43919</v>
      </c>
      <c r="B2141" s="167">
        <v>4</v>
      </c>
      <c r="C2141" s="238">
        <v>13.501224422</v>
      </c>
    </row>
    <row r="2142" spans="1:3" x14ac:dyDescent="0.25">
      <c r="A2142" s="184">
        <v>43919</v>
      </c>
      <c r="B2142" s="167">
        <v>5</v>
      </c>
      <c r="C2142" s="238">
        <v>13.430848550999999</v>
      </c>
    </row>
    <row r="2143" spans="1:3" x14ac:dyDescent="0.25">
      <c r="A2143" s="184">
        <v>43919</v>
      </c>
      <c r="B2143" s="167">
        <v>6</v>
      </c>
      <c r="C2143" s="238">
        <v>13.509604649</v>
      </c>
    </row>
    <row r="2144" spans="1:3" x14ac:dyDescent="0.25">
      <c r="A2144" s="184">
        <v>43919</v>
      </c>
      <c r="B2144" s="167">
        <v>7</v>
      </c>
      <c r="C2144" s="238">
        <v>13.768582874</v>
      </c>
    </row>
    <row r="2145" spans="1:3" x14ac:dyDescent="0.25">
      <c r="A2145" s="184">
        <v>43919</v>
      </c>
      <c r="B2145" s="167">
        <v>8</v>
      </c>
      <c r="C2145" s="238">
        <v>13.464452265</v>
      </c>
    </row>
    <row r="2146" spans="1:3" x14ac:dyDescent="0.25">
      <c r="A2146" s="184">
        <v>43919</v>
      </c>
      <c r="B2146" s="167">
        <v>9</v>
      </c>
      <c r="C2146" s="238">
        <v>13.639406931</v>
      </c>
    </row>
    <row r="2147" spans="1:3" x14ac:dyDescent="0.25">
      <c r="A2147" s="184">
        <v>43919</v>
      </c>
      <c r="B2147" s="167">
        <v>10</v>
      </c>
      <c r="C2147" s="238">
        <v>13.083719612000001</v>
      </c>
    </row>
    <row r="2148" spans="1:3" x14ac:dyDescent="0.25">
      <c r="A2148" s="184">
        <v>43919</v>
      </c>
      <c r="B2148" s="167">
        <v>11</v>
      </c>
      <c r="C2148" s="238">
        <v>11.336267154</v>
      </c>
    </row>
    <row r="2149" spans="1:3" x14ac:dyDescent="0.25">
      <c r="A2149" s="184">
        <v>43919</v>
      </c>
      <c r="B2149" s="167">
        <v>12</v>
      </c>
      <c r="C2149" s="238">
        <v>12.045985787999999</v>
      </c>
    </row>
    <row r="2150" spans="1:3" x14ac:dyDescent="0.25">
      <c r="A2150" s="184">
        <v>43919</v>
      </c>
      <c r="B2150" s="167">
        <v>13</v>
      </c>
      <c r="C2150" s="238">
        <v>13.358043552</v>
      </c>
    </row>
    <row r="2151" spans="1:3" x14ac:dyDescent="0.25">
      <c r="A2151" s="184">
        <v>43919</v>
      </c>
      <c r="B2151" s="167">
        <v>14</v>
      </c>
      <c r="C2151" s="238">
        <v>14.175337235999999</v>
      </c>
    </row>
    <row r="2152" spans="1:3" x14ac:dyDescent="0.25">
      <c r="A2152" s="184">
        <v>43919</v>
      </c>
      <c r="B2152" s="167">
        <v>15</v>
      </c>
      <c r="C2152" s="238">
        <v>14.175092627</v>
      </c>
    </row>
    <row r="2153" spans="1:3" x14ac:dyDescent="0.25">
      <c r="A2153" s="184">
        <v>43919</v>
      </c>
      <c r="B2153" s="167">
        <v>16</v>
      </c>
      <c r="C2153" s="238">
        <v>13.424740731</v>
      </c>
    </row>
    <row r="2154" spans="1:3" x14ac:dyDescent="0.25">
      <c r="A2154" s="184">
        <v>43919</v>
      </c>
      <c r="B2154" s="167">
        <v>17</v>
      </c>
      <c r="C2154" s="238">
        <v>13.107868618000001</v>
      </c>
    </row>
    <row r="2155" spans="1:3" x14ac:dyDescent="0.25">
      <c r="A2155" s="184">
        <v>43919</v>
      </c>
      <c r="B2155" s="167">
        <v>18</v>
      </c>
      <c r="C2155" s="238">
        <v>13.063559707</v>
      </c>
    </row>
    <row r="2156" spans="1:3" x14ac:dyDescent="0.25">
      <c r="A2156" s="184">
        <v>43919</v>
      </c>
      <c r="B2156" s="167">
        <v>19</v>
      </c>
      <c r="C2156" s="238">
        <v>12.902485118000001</v>
      </c>
    </row>
    <row r="2157" spans="1:3" x14ac:dyDescent="0.25">
      <c r="A2157" s="184">
        <v>43919</v>
      </c>
      <c r="B2157" s="167">
        <v>20</v>
      </c>
      <c r="C2157" s="238">
        <v>12.608835717</v>
      </c>
    </row>
    <row r="2158" spans="1:3" x14ac:dyDescent="0.25">
      <c r="A2158" s="184">
        <v>43919</v>
      </c>
      <c r="B2158" s="167">
        <v>21</v>
      </c>
      <c r="C2158" s="238">
        <v>12.595862582000001</v>
      </c>
    </row>
    <row r="2159" spans="1:3" x14ac:dyDescent="0.25">
      <c r="A2159" s="184">
        <v>43919</v>
      </c>
      <c r="B2159" s="167">
        <v>22</v>
      </c>
      <c r="C2159" s="238">
        <v>13.067254913999999</v>
      </c>
    </row>
    <row r="2160" spans="1:3" x14ac:dyDescent="0.25">
      <c r="A2160" s="184">
        <v>43919</v>
      </c>
      <c r="B2160" s="167">
        <v>23</v>
      </c>
      <c r="C2160" s="238">
        <v>13.014595891999999</v>
      </c>
    </row>
    <row r="2161" spans="1:3" x14ac:dyDescent="0.25">
      <c r="A2161" s="184">
        <v>43919</v>
      </c>
      <c r="B2161" s="167">
        <v>24</v>
      </c>
      <c r="C2161" s="238">
        <v>12.957667334</v>
      </c>
    </row>
    <row r="2162" spans="1:3" x14ac:dyDescent="0.25">
      <c r="A2162" s="184">
        <v>43920</v>
      </c>
      <c r="B2162" s="167">
        <v>1</v>
      </c>
      <c r="C2162" s="238">
        <v>13.171126525</v>
      </c>
    </row>
    <row r="2163" spans="1:3" x14ac:dyDescent="0.25">
      <c r="A2163" s="184">
        <v>43920</v>
      </c>
      <c r="B2163" s="167">
        <v>2</v>
      </c>
      <c r="C2163" s="238">
        <v>13.216417487999999</v>
      </c>
    </row>
    <row r="2164" spans="1:3" x14ac:dyDescent="0.25">
      <c r="A2164" s="184">
        <v>43920</v>
      </c>
      <c r="B2164" s="167">
        <v>3</v>
      </c>
      <c r="C2164" s="238">
        <v>13.696912733</v>
      </c>
    </row>
    <row r="2165" spans="1:3" x14ac:dyDescent="0.25">
      <c r="A2165" s="184">
        <v>43920</v>
      </c>
      <c r="B2165" s="167">
        <v>4</v>
      </c>
      <c r="C2165" s="238">
        <v>14.578962526</v>
      </c>
    </row>
    <row r="2166" spans="1:3" x14ac:dyDescent="0.25">
      <c r="A2166" s="184">
        <v>43920</v>
      </c>
      <c r="B2166" s="167">
        <v>5</v>
      </c>
      <c r="C2166" s="238">
        <v>14.558170854</v>
      </c>
    </row>
    <row r="2167" spans="1:3" x14ac:dyDescent="0.25">
      <c r="A2167" s="184">
        <v>43920</v>
      </c>
      <c r="B2167" s="167">
        <v>6</v>
      </c>
      <c r="C2167" s="238">
        <v>14.755211259999999</v>
      </c>
    </row>
    <row r="2168" spans="1:3" x14ac:dyDescent="0.25">
      <c r="A2168" s="184">
        <v>43920</v>
      </c>
      <c r="B2168" s="167">
        <v>7</v>
      </c>
      <c r="C2168" s="238">
        <v>15.594236369000001</v>
      </c>
    </row>
    <row r="2169" spans="1:3" x14ac:dyDescent="0.25">
      <c r="A2169" s="184">
        <v>43920</v>
      </c>
      <c r="B2169" s="167">
        <v>8</v>
      </c>
      <c r="C2169" s="238">
        <v>19.173423159999999</v>
      </c>
    </row>
    <row r="2170" spans="1:3" x14ac:dyDescent="0.25">
      <c r="A2170" s="184">
        <v>43920</v>
      </c>
      <c r="B2170" s="167">
        <v>9</v>
      </c>
      <c r="C2170" s="238">
        <v>21.096158000999999</v>
      </c>
    </row>
    <row r="2171" spans="1:3" x14ac:dyDescent="0.25">
      <c r="A2171" s="184">
        <v>43920</v>
      </c>
      <c r="B2171" s="167">
        <v>10</v>
      </c>
      <c r="C2171" s="238">
        <v>23.077938059000001</v>
      </c>
    </row>
    <row r="2172" spans="1:3" x14ac:dyDescent="0.25">
      <c r="A2172" s="184">
        <v>43920</v>
      </c>
      <c r="B2172" s="167">
        <v>11</v>
      </c>
      <c r="C2172" s="238">
        <v>25.047011954000002</v>
      </c>
    </row>
    <row r="2173" spans="1:3" x14ac:dyDescent="0.25">
      <c r="A2173" s="184">
        <v>43920</v>
      </c>
      <c r="B2173" s="167">
        <v>12</v>
      </c>
      <c r="C2173" s="238">
        <v>26.107122244999999</v>
      </c>
    </row>
    <row r="2174" spans="1:3" x14ac:dyDescent="0.25">
      <c r="A2174" s="184">
        <v>43920</v>
      </c>
      <c r="B2174" s="167">
        <v>13</v>
      </c>
      <c r="C2174" s="238">
        <v>26.873680555</v>
      </c>
    </row>
    <row r="2175" spans="1:3" x14ac:dyDescent="0.25">
      <c r="A2175" s="184">
        <v>43920</v>
      </c>
      <c r="B2175" s="167">
        <v>14</v>
      </c>
      <c r="C2175" s="238">
        <v>26.439733565999997</v>
      </c>
    </row>
    <row r="2176" spans="1:3" x14ac:dyDescent="0.25">
      <c r="A2176" s="184">
        <v>43920</v>
      </c>
      <c r="B2176" s="167">
        <v>15</v>
      </c>
      <c r="C2176" s="238">
        <v>26.039206481000001</v>
      </c>
    </row>
    <row r="2177" spans="1:3" x14ac:dyDescent="0.25">
      <c r="A2177" s="184">
        <v>43920</v>
      </c>
      <c r="B2177" s="167">
        <v>16</v>
      </c>
      <c r="C2177" s="238">
        <v>26.022091838000001</v>
      </c>
    </row>
    <row r="2178" spans="1:3" x14ac:dyDescent="0.25">
      <c r="A2178" s="184">
        <v>43920</v>
      </c>
      <c r="B2178" s="167">
        <v>17</v>
      </c>
      <c r="C2178" s="238">
        <v>27.3364464</v>
      </c>
    </row>
    <row r="2179" spans="1:3" x14ac:dyDescent="0.25">
      <c r="A2179" s="184">
        <v>43920</v>
      </c>
      <c r="B2179" s="167">
        <v>18</v>
      </c>
      <c r="C2179" s="238">
        <v>27.013440858000003</v>
      </c>
    </row>
    <row r="2180" spans="1:3" x14ac:dyDescent="0.25">
      <c r="A2180" s="184">
        <v>43920</v>
      </c>
      <c r="B2180" s="167">
        <v>19</v>
      </c>
      <c r="C2180" s="238">
        <v>25.992685504000001</v>
      </c>
    </row>
    <row r="2181" spans="1:3" x14ac:dyDescent="0.25">
      <c r="A2181" s="184">
        <v>43920</v>
      </c>
      <c r="B2181" s="167">
        <v>20</v>
      </c>
      <c r="C2181" s="238">
        <v>24.277128415</v>
      </c>
    </row>
    <row r="2182" spans="1:3" x14ac:dyDescent="0.25">
      <c r="A2182" s="184">
        <v>43920</v>
      </c>
      <c r="B2182" s="167">
        <v>21</v>
      </c>
      <c r="C2182" s="238">
        <v>23.722041435999998</v>
      </c>
    </row>
    <row r="2183" spans="1:3" x14ac:dyDescent="0.25">
      <c r="A2183" s="184">
        <v>43920</v>
      </c>
      <c r="B2183" s="167">
        <v>22</v>
      </c>
      <c r="C2183" s="238">
        <v>24.041286167999999</v>
      </c>
    </row>
    <row r="2184" spans="1:3" x14ac:dyDescent="0.25">
      <c r="A2184" s="184">
        <v>43920</v>
      </c>
      <c r="B2184" s="167">
        <v>23</v>
      </c>
      <c r="C2184" s="238">
        <v>23.974790369999997</v>
      </c>
    </row>
    <row r="2185" spans="1:3" x14ac:dyDescent="0.25">
      <c r="A2185" s="184">
        <v>43920</v>
      </c>
      <c r="B2185" s="167">
        <v>24</v>
      </c>
      <c r="C2185" s="238">
        <v>23.268836083</v>
      </c>
    </row>
    <row r="2186" spans="1:3" x14ac:dyDescent="0.25">
      <c r="A2186" s="184">
        <v>43921</v>
      </c>
      <c r="B2186" s="167">
        <v>1</v>
      </c>
      <c r="C2186" s="238">
        <v>23.668349348</v>
      </c>
    </row>
    <row r="2187" spans="1:3" x14ac:dyDescent="0.25">
      <c r="A2187" s="184">
        <v>43921</v>
      </c>
      <c r="B2187" s="167">
        <v>2</v>
      </c>
      <c r="C2187" s="238">
        <v>23.086261996000001</v>
      </c>
    </row>
    <row r="2188" spans="1:3" x14ac:dyDescent="0.25">
      <c r="A2188" s="184">
        <v>43921</v>
      </c>
      <c r="B2188" s="167">
        <v>3</v>
      </c>
      <c r="C2188" s="238">
        <v>22.771871045000001</v>
      </c>
    </row>
    <row r="2189" spans="1:3" x14ac:dyDescent="0.25">
      <c r="A2189" s="184">
        <v>43921</v>
      </c>
      <c r="B2189" s="167">
        <v>4</v>
      </c>
      <c r="C2189" s="238">
        <v>23.085674796999999</v>
      </c>
    </row>
    <row r="2190" spans="1:3" x14ac:dyDescent="0.25">
      <c r="A2190" s="184">
        <v>43921</v>
      </c>
      <c r="B2190" s="167">
        <v>5</v>
      </c>
      <c r="C2190" s="238">
        <v>23.413335792999998</v>
      </c>
    </row>
    <row r="2191" spans="1:3" x14ac:dyDescent="0.25">
      <c r="A2191" s="184">
        <v>43921</v>
      </c>
      <c r="B2191" s="167">
        <v>6</v>
      </c>
      <c r="C2191" s="238">
        <v>24.427953421999998</v>
      </c>
    </row>
    <row r="2192" spans="1:3" x14ac:dyDescent="0.25">
      <c r="A2192" s="184">
        <v>43921</v>
      </c>
      <c r="B2192" s="167">
        <v>7</v>
      </c>
      <c r="C2192" s="238">
        <v>25.339065688999998</v>
      </c>
    </row>
    <row r="2193" spans="1:3" x14ac:dyDescent="0.25">
      <c r="A2193" s="184">
        <v>43921</v>
      </c>
      <c r="B2193" s="167">
        <v>8</v>
      </c>
      <c r="C2193" s="238">
        <v>30.199280947999998</v>
      </c>
    </row>
    <row r="2194" spans="1:3" x14ac:dyDescent="0.25">
      <c r="A2194" s="184">
        <v>43921</v>
      </c>
      <c r="B2194" s="167">
        <v>9</v>
      </c>
      <c r="C2194" s="238">
        <v>35.400447692</v>
      </c>
    </row>
    <row r="2195" spans="1:3" x14ac:dyDescent="0.25">
      <c r="A2195" s="184">
        <v>43921</v>
      </c>
      <c r="B2195" s="167">
        <v>10</v>
      </c>
      <c r="C2195" s="238">
        <v>36.959976600000005</v>
      </c>
    </row>
    <row r="2196" spans="1:3" x14ac:dyDescent="0.25">
      <c r="A2196" s="184">
        <v>43921</v>
      </c>
      <c r="B2196" s="167">
        <v>11</v>
      </c>
      <c r="C2196" s="238">
        <v>37.840876021999996</v>
      </c>
    </row>
    <row r="2197" spans="1:3" x14ac:dyDescent="0.25">
      <c r="A2197" s="184">
        <v>43921</v>
      </c>
      <c r="B2197" s="167">
        <v>12</v>
      </c>
      <c r="C2197" s="238">
        <v>38.093209000000002</v>
      </c>
    </row>
    <row r="2198" spans="1:3" x14ac:dyDescent="0.25">
      <c r="A2198" s="184">
        <v>43921</v>
      </c>
      <c r="B2198" s="167">
        <v>13</v>
      </c>
      <c r="C2198" s="238">
        <v>37.876574396000002</v>
      </c>
    </row>
    <row r="2199" spans="1:3" x14ac:dyDescent="0.25">
      <c r="A2199" s="184">
        <v>43921</v>
      </c>
      <c r="B2199" s="167">
        <v>14</v>
      </c>
      <c r="C2199" s="238">
        <v>37.992743148000002</v>
      </c>
    </row>
    <row r="2200" spans="1:3" x14ac:dyDescent="0.25">
      <c r="A2200" s="184">
        <v>43921</v>
      </c>
      <c r="B2200" s="167">
        <v>15</v>
      </c>
      <c r="C2200" s="238">
        <v>37.622755869000002</v>
      </c>
    </row>
    <row r="2201" spans="1:3" x14ac:dyDescent="0.25">
      <c r="A2201" s="184">
        <v>43921</v>
      </c>
      <c r="B2201" s="167">
        <v>16</v>
      </c>
      <c r="C2201" s="238">
        <v>35.285300180999997</v>
      </c>
    </row>
    <row r="2202" spans="1:3" x14ac:dyDescent="0.25">
      <c r="A2202" s="184">
        <v>43921</v>
      </c>
      <c r="B2202" s="167">
        <v>17</v>
      </c>
      <c r="C2202" s="238">
        <v>34.349020496999998</v>
      </c>
    </row>
    <row r="2203" spans="1:3" x14ac:dyDescent="0.25">
      <c r="A2203" s="184">
        <v>43921</v>
      </c>
      <c r="B2203" s="167">
        <v>18</v>
      </c>
      <c r="C2203" s="238">
        <v>33.815680282000002</v>
      </c>
    </row>
    <row r="2204" spans="1:3" x14ac:dyDescent="0.25">
      <c r="A2204" s="184">
        <v>43921</v>
      </c>
      <c r="B2204" s="167">
        <v>19</v>
      </c>
      <c r="C2204" s="238">
        <v>33.041208401999995</v>
      </c>
    </row>
    <row r="2205" spans="1:3" x14ac:dyDescent="0.25">
      <c r="A2205" s="184">
        <v>43921</v>
      </c>
      <c r="B2205" s="167">
        <v>20</v>
      </c>
      <c r="C2205" s="238">
        <v>32.153638420999997</v>
      </c>
    </row>
    <row r="2206" spans="1:3" x14ac:dyDescent="0.25">
      <c r="A2206" s="184">
        <v>43921</v>
      </c>
      <c r="B2206" s="167">
        <v>21</v>
      </c>
      <c r="C2206" s="238">
        <v>31.786820563000003</v>
      </c>
    </row>
    <row r="2207" spans="1:3" x14ac:dyDescent="0.25">
      <c r="A2207" s="184">
        <v>43921</v>
      </c>
      <c r="B2207" s="167">
        <v>22</v>
      </c>
      <c r="C2207" s="238">
        <v>31.857910907000001</v>
      </c>
    </row>
    <row r="2208" spans="1:3" x14ac:dyDescent="0.25">
      <c r="A2208" s="184">
        <v>43921</v>
      </c>
      <c r="B2208" s="167">
        <v>23</v>
      </c>
      <c r="C2208" s="238">
        <v>32.107941610000005</v>
      </c>
    </row>
    <row r="2209" spans="1:3" x14ac:dyDescent="0.25">
      <c r="A2209" s="184">
        <v>43921</v>
      </c>
      <c r="B2209" s="167">
        <v>24</v>
      </c>
      <c r="C2209" s="238">
        <v>31.971579604999999</v>
      </c>
    </row>
    <row r="2210" spans="1:3" x14ac:dyDescent="0.25">
      <c r="A2210" s="184">
        <v>43922</v>
      </c>
      <c r="B2210" s="167">
        <v>1</v>
      </c>
      <c r="C2210" s="238">
        <v>32.033431024000002</v>
      </c>
    </row>
    <row r="2211" spans="1:3" x14ac:dyDescent="0.25">
      <c r="A2211" s="184">
        <v>43922</v>
      </c>
      <c r="B2211" s="167">
        <v>2</v>
      </c>
      <c r="C2211" s="238">
        <v>31.777341504999999</v>
      </c>
    </row>
    <row r="2212" spans="1:3" x14ac:dyDescent="0.25">
      <c r="A2212" s="184">
        <v>43922</v>
      </c>
      <c r="B2212" s="167">
        <v>3</v>
      </c>
      <c r="C2212" s="238">
        <v>31.506831596000001</v>
      </c>
    </row>
    <row r="2213" spans="1:3" x14ac:dyDescent="0.25">
      <c r="A2213" s="184">
        <v>43922</v>
      </c>
      <c r="B2213" s="167">
        <v>4</v>
      </c>
      <c r="C2213" s="238">
        <v>31.758436196999998</v>
      </c>
    </row>
    <row r="2214" spans="1:3" x14ac:dyDescent="0.25">
      <c r="A2214" s="184">
        <v>43922</v>
      </c>
      <c r="B2214" s="167">
        <v>5</v>
      </c>
      <c r="C2214" s="238">
        <v>32.082992931</v>
      </c>
    </row>
    <row r="2215" spans="1:3" x14ac:dyDescent="0.25">
      <c r="A2215" s="184">
        <v>43922</v>
      </c>
      <c r="B2215" s="167">
        <v>6</v>
      </c>
      <c r="C2215" s="238">
        <v>33.196127115000003</v>
      </c>
    </row>
    <row r="2216" spans="1:3" x14ac:dyDescent="0.25">
      <c r="A2216" s="184">
        <v>43922</v>
      </c>
      <c r="B2216" s="167">
        <v>7</v>
      </c>
      <c r="C2216" s="238">
        <v>34.866743606999997</v>
      </c>
    </row>
    <row r="2217" spans="1:3" x14ac:dyDescent="0.25">
      <c r="A2217" s="184">
        <v>43922</v>
      </c>
      <c r="B2217" s="167">
        <v>8</v>
      </c>
      <c r="C2217" s="238">
        <v>38.900839395000006</v>
      </c>
    </row>
    <row r="2218" spans="1:3" x14ac:dyDescent="0.25">
      <c r="A2218" s="184">
        <v>43922</v>
      </c>
      <c r="B2218" s="167">
        <v>9</v>
      </c>
      <c r="C2218" s="238">
        <v>40.885900040000003</v>
      </c>
    </row>
    <row r="2219" spans="1:3" x14ac:dyDescent="0.25">
      <c r="A2219" s="184">
        <v>43922</v>
      </c>
      <c r="B2219" s="167">
        <v>10</v>
      </c>
      <c r="C2219" s="238">
        <v>41.303003685999997</v>
      </c>
    </row>
    <row r="2220" spans="1:3" x14ac:dyDescent="0.25">
      <c r="A2220" s="184">
        <v>43922</v>
      </c>
      <c r="B2220" s="167">
        <v>11</v>
      </c>
      <c r="C2220" s="238">
        <v>42.366118724000003</v>
      </c>
    </row>
    <row r="2221" spans="1:3" x14ac:dyDescent="0.25">
      <c r="A2221" s="184">
        <v>43922</v>
      </c>
      <c r="B2221" s="167">
        <v>12</v>
      </c>
      <c r="C2221" s="238">
        <v>43.106434775000004</v>
      </c>
    </row>
    <row r="2222" spans="1:3" x14ac:dyDescent="0.25">
      <c r="A2222" s="184">
        <v>43922</v>
      </c>
      <c r="B2222" s="167">
        <v>13</v>
      </c>
      <c r="C2222" s="238">
        <v>43.541688771000004</v>
      </c>
    </row>
    <row r="2223" spans="1:3" x14ac:dyDescent="0.25">
      <c r="A2223" s="184">
        <v>43922</v>
      </c>
      <c r="B2223" s="167">
        <v>14</v>
      </c>
      <c r="C2223" s="238">
        <v>43.057697064999999</v>
      </c>
    </row>
    <row r="2224" spans="1:3" x14ac:dyDescent="0.25">
      <c r="A2224" s="184">
        <v>43922</v>
      </c>
      <c r="B2224" s="167">
        <v>15</v>
      </c>
      <c r="C2224" s="238">
        <v>42.456295818999997</v>
      </c>
    </row>
    <row r="2225" spans="1:3" x14ac:dyDescent="0.25">
      <c r="A2225" s="184">
        <v>43922</v>
      </c>
      <c r="B2225" s="167">
        <v>16</v>
      </c>
      <c r="C2225" s="238">
        <v>42.034821930999996</v>
      </c>
    </row>
    <row r="2226" spans="1:3" x14ac:dyDescent="0.25">
      <c r="A2226" s="184">
        <v>43922</v>
      </c>
      <c r="B2226" s="167">
        <v>17</v>
      </c>
      <c r="C2226" s="238">
        <v>41.939808651</v>
      </c>
    </row>
    <row r="2227" spans="1:3" x14ac:dyDescent="0.25">
      <c r="A2227" s="184">
        <v>43922</v>
      </c>
      <c r="B2227" s="167">
        <v>18</v>
      </c>
      <c r="C2227" s="238">
        <v>40.380318969999998</v>
      </c>
    </row>
    <row r="2228" spans="1:3" x14ac:dyDescent="0.25">
      <c r="A2228" s="184">
        <v>43922</v>
      </c>
      <c r="B2228" s="167">
        <v>19</v>
      </c>
      <c r="C2228" s="238">
        <v>39.640366788999998</v>
      </c>
    </row>
    <row r="2229" spans="1:3" x14ac:dyDescent="0.25">
      <c r="A2229" s="184">
        <v>43922</v>
      </c>
      <c r="B2229" s="167">
        <v>20</v>
      </c>
      <c r="C2229" s="238">
        <v>38.729712489999997</v>
      </c>
    </row>
    <row r="2230" spans="1:3" x14ac:dyDescent="0.25">
      <c r="A2230" s="184">
        <v>43922</v>
      </c>
      <c r="B2230" s="167">
        <v>21</v>
      </c>
      <c r="C2230" s="238">
        <v>37.707899777000002</v>
      </c>
    </row>
    <row r="2231" spans="1:3" x14ac:dyDescent="0.25">
      <c r="A2231" s="184">
        <v>43922</v>
      </c>
      <c r="B2231" s="167">
        <v>22</v>
      </c>
      <c r="C2231" s="238">
        <v>37.676247686000004</v>
      </c>
    </row>
    <row r="2232" spans="1:3" x14ac:dyDescent="0.25">
      <c r="A2232" s="184">
        <v>43922</v>
      </c>
      <c r="B2232" s="167">
        <v>23</v>
      </c>
      <c r="C2232" s="238">
        <v>38.116462675000001</v>
      </c>
    </row>
    <row r="2233" spans="1:3" x14ac:dyDescent="0.25">
      <c r="A2233" s="184">
        <v>43922</v>
      </c>
      <c r="B2233" s="167">
        <v>24</v>
      </c>
      <c r="C2233" s="238">
        <v>38.589930183</v>
      </c>
    </row>
    <row r="2234" spans="1:3" x14ac:dyDescent="0.25">
      <c r="A2234" s="184">
        <v>43923</v>
      </c>
      <c r="B2234" s="167">
        <v>1</v>
      </c>
      <c r="C2234" s="238">
        <v>38.019499838000002</v>
      </c>
    </row>
    <row r="2235" spans="1:3" x14ac:dyDescent="0.25">
      <c r="A2235" s="184">
        <v>43923</v>
      </c>
      <c r="B2235" s="167">
        <v>2</v>
      </c>
      <c r="C2235" s="238">
        <v>37.971439203000003</v>
      </c>
    </row>
    <row r="2236" spans="1:3" x14ac:dyDescent="0.25">
      <c r="A2236" s="184">
        <v>43923</v>
      </c>
      <c r="B2236" s="167">
        <v>3</v>
      </c>
      <c r="C2236" s="238">
        <v>38.314001830000002</v>
      </c>
    </row>
    <row r="2237" spans="1:3" x14ac:dyDescent="0.25">
      <c r="A2237" s="184">
        <v>43923</v>
      </c>
      <c r="B2237" s="167">
        <v>4</v>
      </c>
      <c r="C2237" s="238">
        <v>38.149323504999998</v>
      </c>
    </row>
    <row r="2238" spans="1:3" x14ac:dyDescent="0.25">
      <c r="A2238" s="184">
        <v>43923</v>
      </c>
      <c r="B2238" s="167">
        <v>5</v>
      </c>
      <c r="C2238" s="238">
        <v>38.168346720000002</v>
      </c>
    </row>
    <row r="2239" spans="1:3" x14ac:dyDescent="0.25">
      <c r="A2239" s="184">
        <v>43923</v>
      </c>
      <c r="B2239" s="167">
        <v>6</v>
      </c>
      <c r="C2239" s="238">
        <v>38.468727201</v>
      </c>
    </row>
    <row r="2240" spans="1:3" x14ac:dyDescent="0.25">
      <c r="A2240" s="184">
        <v>43923</v>
      </c>
      <c r="B2240" s="167">
        <v>7</v>
      </c>
      <c r="C2240" s="238">
        <v>39.442760678999996</v>
      </c>
    </row>
    <row r="2241" spans="1:3" x14ac:dyDescent="0.25">
      <c r="A2241" s="184">
        <v>43923</v>
      </c>
      <c r="B2241" s="167">
        <v>8</v>
      </c>
      <c r="C2241" s="238">
        <v>43.157091349000005</v>
      </c>
    </row>
    <row r="2242" spans="1:3" x14ac:dyDescent="0.25">
      <c r="A2242" s="184">
        <v>43923</v>
      </c>
      <c r="B2242" s="167">
        <v>9</v>
      </c>
      <c r="C2242" s="238">
        <v>46.230023488999997</v>
      </c>
    </row>
    <row r="2243" spans="1:3" x14ac:dyDescent="0.25">
      <c r="A2243" s="184">
        <v>43923</v>
      </c>
      <c r="B2243" s="167">
        <v>10</v>
      </c>
      <c r="C2243" s="238">
        <v>48.114464009000002</v>
      </c>
    </row>
    <row r="2244" spans="1:3" x14ac:dyDescent="0.25">
      <c r="A2244" s="184">
        <v>43923</v>
      </c>
      <c r="B2244" s="167">
        <v>11</v>
      </c>
      <c r="C2244" s="238">
        <v>48.640487166999996</v>
      </c>
    </row>
    <row r="2245" spans="1:3" x14ac:dyDescent="0.25">
      <c r="A2245" s="184">
        <v>43923</v>
      </c>
      <c r="B2245" s="167">
        <v>12</v>
      </c>
      <c r="C2245" s="238">
        <v>48.460400665999998</v>
      </c>
    </row>
    <row r="2246" spans="1:3" x14ac:dyDescent="0.25">
      <c r="A2246" s="184">
        <v>43923</v>
      </c>
      <c r="B2246" s="167">
        <v>13</v>
      </c>
      <c r="C2246" s="238">
        <v>48.572448819999998</v>
      </c>
    </row>
    <row r="2247" spans="1:3" x14ac:dyDescent="0.25">
      <c r="A2247" s="184">
        <v>43923</v>
      </c>
      <c r="B2247" s="167">
        <v>14</v>
      </c>
      <c r="C2247" s="238">
        <v>47.583161266000005</v>
      </c>
    </row>
    <row r="2248" spans="1:3" x14ac:dyDescent="0.25">
      <c r="A2248" s="184">
        <v>43923</v>
      </c>
      <c r="B2248" s="167">
        <v>15</v>
      </c>
      <c r="C2248" s="238">
        <v>46.794175020000004</v>
      </c>
    </row>
    <row r="2249" spans="1:3" x14ac:dyDescent="0.25">
      <c r="A2249" s="184">
        <v>43923</v>
      </c>
      <c r="B2249" s="167">
        <v>16</v>
      </c>
      <c r="C2249" s="238">
        <v>46.269201262000003</v>
      </c>
    </row>
    <row r="2250" spans="1:3" x14ac:dyDescent="0.25">
      <c r="A2250" s="184">
        <v>43923</v>
      </c>
      <c r="B2250" s="167">
        <v>17</v>
      </c>
      <c r="C2250" s="238">
        <v>45.273201672000006</v>
      </c>
    </row>
    <row r="2251" spans="1:3" x14ac:dyDescent="0.25">
      <c r="A2251" s="184">
        <v>43923</v>
      </c>
      <c r="B2251" s="167">
        <v>18</v>
      </c>
      <c r="C2251" s="238">
        <v>43.566069827</v>
      </c>
    </row>
    <row r="2252" spans="1:3" x14ac:dyDescent="0.25">
      <c r="A2252" s="184">
        <v>43923</v>
      </c>
      <c r="B2252" s="167">
        <v>19</v>
      </c>
      <c r="C2252" s="238">
        <v>42.202053259000003</v>
      </c>
    </row>
    <row r="2253" spans="1:3" x14ac:dyDescent="0.25">
      <c r="A2253" s="184">
        <v>43923</v>
      </c>
      <c r="B2253" s="167">
        <v>20</v>
      </c>
      <c r="C2253" s="238">
        <v>41.691269919</v>
      </c>
    </row>
    <row r="2254" spans="1:3" x14ac:dyDescent="0.25">
      <c r="A2254" s="184">
        <v>43923</v>
      </c>
      <c r="B2254" s="167">
        <v>21</v>
      </c>
      <c r="C2254" s="238">
        <v>41.227417572999997</v>
      </c>
    </row>
    <row r="2255" spans="1:3" x14ac:dyDescent="0.25">
      <c r="A2255" s="184">
        <v>43923</v>
      </c>
      <c r="B2255" s="167">
        <v>22</v>
      </c>
      <c r="C2255" s="238">
        <v>41.341035464000001</v>
      </c>
    </row>
    <row r="2256" spans="1:3" x14ac:dyDescent="0.25">
      <c r="A2256" s="184">
        <v>43923</v>
      </c>
      <c r="B2256" s="167">
        <v>23</v>
      </c>
      <c r="C2256" s="238">
        <v>41.038395127999998</v>
      </c>
    </row>
    <row r="2257" spans="1:3" x14ac:dyDescent="0.25">
      <c r="A2257" s="184">
        <v>43923</v>
      </c>
      <c r="B2257" s="167">
        <v>24</v>
      </c>
      <c r="C2257" s="238">
        <v>40.829557557999998</v>
      </c>
    </row>
    <row r="2258" spans="1:3" x14ac:dyDescent="0.25">
      <c r="A2258" s="184">
        <v>43924</v>
      </c>
      <c r="B2258" s="167">
        <v>1</v>
      </c>
      <c r="C2258" s="238">
        <v>40.704132520999998</v>
      </c>
    </row>
    <row r="2259" spans="1:3" x14ac:dyDescent="0.25">
      <c r="A2259" s="184">
        <v>43924</v>
      </c>
      <c r="B2259" s="167">
        <v>2</v>
      </c>
      <c r="C2259" s="238">
        <v>40.679108878999998</v>
      </c>
    </row>
    <row r="2260" spans="1:3" x14ac:dyDescent="0.25">
      <c r="A2260" s="184">
        <v>43924</v>
      </c>
      <c r="B2260" s="167">
        <v>3</v>
      </c>
      <c r="C2260" s="238">
        <v>40.490429185000004</v>
      </c>
    </row>
    <row r="2261" spans="1:3" x14ac:dyDescent="0.25">
      <c r="A2261" s="184">
        <v>43924</v>
      </c>
      <c r="B2261" s="167">
        <v>4</v>
      </c>
      <c r="C2261" s="238">
        <v>40.038871903</v>
      </c>
    </row>
    <row r="2262" spans="1:3" x14ac:dyDescent="0.25">
      <c r="A2262" s="184">
        <v>43924</v>
      </c>
      <c r="B2262" s="167">
        <v>5</v>
      </c>
      <c r="C2262" s="238">
        <v>40.037004375999999</v>
      </c>
    </row>
    <row r="2263" spans="1:3" x14ac:dyDescent="0.25">
      <c r="A2263" s="184">
        <v>43924</v>
      </c>
      <c r="B2263" s="167">
        <v>6</v>
      </c>
      <c r="C2263" s="238">
        <v>40.4131742</v>
      </c>
    </row>
    <row r="2264" spans="1:3" x14ac:dyDescent="0.25">
      <c r="A2264" s="184">
        <v>43924</v>
      </c>
      <c r="B2264" s="167">
        <v>7</v>
      </c>
      <c r="C2264" s="238">
        <v>41.446197756000004</v>
      </c>
    </row>
    <row r="2265" spans="1:3" x14ac:dyDescent="0.25">
      <c r="A2265" s="184">
        <v>43924</v>
      </c>
      <c r="B2265" s="167">
        <v>8</v>
      </c>
      <c r="C2265" s="238">
        <v>44.194508326000005</v>
      </c>
    </row>
    <row r="2266" spans="1:3" x14ac:dyDescent="0.25">
      <c r="A2266" s="184">
        <v>43924</v>
      </c>
      <c r="B2266" s="167">
        <v>9</v>
      </c>
      <c r="C2266" s="238">
        <v>47.461363042999999</v>
      </c>
    </row>
    <row r="2267" spans="1:3" x14ac:dyDescent="0.25">
      <c r="A2267" s="184">
        <v>43924</v>
      </c>
      <c r="B2267" s="167">
        <v>10</v>
      </c>
      <c r="C2267" s="238">
        <v>47.810121806000005</v>
      </c>
    </row>
    <row r="2268" spans="1:3" x14ac:dyDescent="0.25">
      <c r="A2268" s="184">
        <v>43924</v>
      </c>
      <c r="B2268" s="167">
        <v>11</v>
      </c>
      <c r="C2268" s="238">
        <v>47.677039169000004</v>
      </c>
    </row>
    <row r="2269" spans="1:3" x14ac:dyDescent="0.25">
      <c r="A2269" s="184">
        <v>43924</v>
      </c>
      <c r="B2269" s="167">
        <v>12</v>
      </c>
      <c r="C2269" s="238">
        <v>47.605030770999996</v>
      </c>
    </row>
    <row r="2270" spans="1:3" x14ac:dyDescent="0.25">
      <c r="A2270" s="184">
        <v>43924</v>
      </c>
      <c r="B2270" s="167">
        <v>13</v>
      </c>
      <c r="C2270" s="238">
        <v>46.844775491</v>
      </c>
    </row>
    <row r="2271" spans="1:3" x14ac:dyDescent="0.25">
      <c r="A2271" s="184">
        <v>43924</v>
      </c>
      <c r="B2271" s="167">
        <v>14</v>
      </c>
      <c r="C2271" s="238">
        <v>46.423041490000003</v>
      </c>
    </row>
    <row r="2272" spans="1:3" x14ac:dyDescent="0.25">
      <c r="A2272" s="184">
        <v>43924</v>
      </c>
      <c r="B2272" s="167">
        <v>15</v>
      </c>
      <c r="C2272" s="238">
        <v>46.009756044</v>
      </c>
    </row>
    <row r="2273" spans="1:3" x14ac:dyDescent="0.25">
      <c r="A2273" s="184">
        <v>43924</v>
      </c>
      <c r="B2273" s="167">
        <v>16</v>
      </c>
      <c r="C2273" s="238">
        <v>45.100750764999994</v>
      </c>
    </row>
    <row r="2274" spans="1:3" x14ac:dyDescent="0.25">
      <c r="A2274" s="184">
        <v>43924</v>
      </c>
      <c r="B2274" s="167">
        <v>17</v>
      </c>
      <c r="C2274" s="238">
        <v>43.965523353999998</v>
      </c>
    </row>
    <row r="2275" spans="1:3" x14ac:dyDescent="0.25">
      <c r="A2275" s="184">
        <v>43924</v>
      </c>
      <c r="B2275" s="167">
        <v>18</v>
      </c>
      <c r="C2275" s="238">
        <v>42.879982791000003</v>
      </c>
    </row>
    <row r="2276" spans="1:3" x14ac:dyDescent="0.25">
      <c r="A2276" s="184">
        <v>43924</v>
      </c>
      <c r="B2276" s="167">
        <v>19</v>
      </c>
      <c r="C2276" s="238">
        <v>42.228456885</v>
      </c>
    </row>
    <row r="2277" spans="1:3" x14ac:dyDescent="0.25">
      <c r="A2277" s="184">
        <v>43924</v>
      </c>
      <c r="B2277" s="167">
        <v>20</v>
      </c>
      <c r="C2277" s="238">
        <v>41.609253566</v>
      </c>
    </row>
    <row r="2278" spans="1:3" x14ac:dyDescent="0.25">
      <c r="A2278" s="184">
        <v>43924</v>
      </c>
      <c r="B2278" s="167">
        <v>21</v>
      </c>
      <c r="C2278" s="238">
        <v>40.934516532000004</v>
      </c>
    </row>
    <row r="2279" spans="1:3" x14ac:dyDescent="0.25">
      <c r="A2279" s="184">
        <v>43924</v>
      </c>
      <c r="B2279" s="167">
        <v>22</v>
      </c>
      <c r="C2279" s="238">
        <v>41.129986148999997</v>
      </c>
    </row>
    <row r="2280" spans="1:3" x14ac:dyDescent="0.25">
      <c r="A2280" s="184">
        <v>43924</v>
      </c>
      <c r="B2280" s="167">
        <v>23</v>
      </c>
      <c r="C2280" s="238">
        <v>41.200850070999998</v>
      </c>
    </row>
    <row r="2281" spans="1:3" x14ac:dyDescent="0.25">
      <c r="A2281" s="184">
        <v>43924</v>
      </c>
      <c r="B2281" s="167">
        <v>24</v>
      </c>
      <c r="C2281" s="238">
        <v>40.890734154</v>
      </c>
    </row>
    <row r="2282" spans="1:3" x14ac:dyDescent="0.25">
      <c r="A2282" s="184">
        <v>43925</v>
      </c>
      <c r="B2282" s="167">
        <v>1</v>
      </c>
      <c r="C2282" s="238">
        <v>40.769991513000001</v>
      </c>
    </row>
    <row r="2283" spans="1:3" x14ac:dyDescent="0.25">
      <c r="A2283" s="184">
        <v>43925</v>
      </c>
      <c r="B2283" s="167">
        <v>2</v>
      </c>
      <c r="C2283" s="238">
        <v>40.681062347999998</v>
      </c>
    </row>
    <row r="2284" spans="1:3" x14ac:dyDescent="0.25">
      <c r="A2284" s="184">
        <v>43925</v>
      </c>
      <c r="B2284" s="167">
        <v>3</v>
      </c>
      <c r="C2284" s="238">
        <v>39.625156581000006</v>
      </c>
    </row>
    <row r="2285" spans="1:3" x14ac:dyDescent="0.25">
      <c r="A2285" s="184">
        <v>43925</v>
      </c>
      <c r="B2285" s="167">
        <v>4</v>
      </c>
      <c r="C2285" s="238">
        <v>39.039356631000004</v>
      </c>
    </row>
    <row r="2286" spans="1:3" x14ac:dyDescent="0.25">
      <c r="A2286" s="184">
        <v>43925</v>
      </c>
      <c r="B2286" s="167">
        <v>5</v>
      </c>
      <c r="C2286" s="238">
        <v>38.732416047999997</v>
      </c>
    </row>
    <row r="2287" spans="1:3" x14ac:dyDescent="0.25">
      <c r="A2287" s="184">
        <v>43925</v>
      </c>
      <c r="B2287" s="167">
        <v>6</v>
      </c>
      <c r="C2287" s="238">
        <v>38.649415156000003</v>
      </c>
    </row>
    <row r="2288" spans="1:3" x14ac:dyDescent="0.25">
      <c r="A2288" s="184">
        <v>43925</v>
      </c>
      <c r="B2288" s="167">
        <v>7</v>
      </c>
      <c r="C2288" s="238">
        <v>38.539771501000004</v>
      </c>
    </row>
    <row r="2289" spans="1:3" x14ac:dyDescent="0.25">
      <c r="A2289" s="184">
        <v>43925</v>
      </c>
      <c r="B2289" s="167">
        <v>8</v>
      </c>
      <c r="C2289" s="238">
        <v>40.34516927</v>
      </c>
    </row>
    <row r="2290" spans="1:3" x14ac:dyDescent="0.25">
      <c r="A2290" s="184">
        <v>43925</v>
      </c>
      <c r="B2290" s="167">
        <v>9</v>
      </c>
      <c r="C2290" s="238">
        <v>42.373534581000001</v>
      </c>
    </row>
    <row r="2291" spans="1:3" x14ac:dyDescent="0.25">
      <c r="A2291" s="184">
        <v>43925</v>
      </c>
      <c r="B2291" s="167">
        <v>10</v>
      </c>
      <c r="C2291" s="238">
        <v>41.168309028000003</v>
      </c>
    </row>
    <row r="2292" spans="1:3" x14ac:dyDescent="0.25">
      <c r="A2292" s="184">
        <v>43925</v>
      </c>
      <c r="B2292" s="167">
        <v>11</v>
      </c>
      <c r="C2292" s="238">
        <v>40.672174673000001</v>
      </c>
    </row>
    <row r="2293" spans="1:3" x14ac:dyDescent="0.25">
      <c r="A2293" s="184">
        <v>43925</v>
      </c>
      <c r="B2293" s="167">
        <v>12</v>
      </c>
      <c r="C2293" s="238">
        <v>39.764270181999997</v>
      </c>
    </row>
    <row r="2294" spans="1:3" x14ac:dyDescent="0.25">
      <c r="A2294" s="184">
        <v>43925</v>
      </c>
      <c r="B2294" s="167">
        <v>13</v>
      </c>
      <c r="C2294" s="238">
        <v>39.077266301000002</v>
      </c>
    </row>
    <row r="2295" spans="1:3" x14ac:dyDescent="0.25">
      <c r="A2295" s="184">
        <v>43925</v>
      </c>
      <c r="B2295" s="167">
        <v>14</v>
      </c>
      <c r="C2295" s="238">
        <v>38.421123549000001</v>
      </c>
    </row>
    <row r="2296" spans="1:3" x14ac:dyDescent="0.25">
      <c r="A2296" s="184">
        <v>43925</v>
      </c>
      <c r="B2296" s="167">
        <v>15</v>
      </c>
      <c r="C2296" s="238">
        <v>37.989689552999998</v>
      </c>
    </row>
    <row r="2297" spans="1:3" x14ac:dyDescent="0.25">
      <c r="A2297" s="184">
        <v>43925</v>
      </c>
      <c r="B2297" s="167">
        <v>16</v>
      </c>
      <c r="C2297" s="238">
        <v>37.172042802000007</v>
      </c>
    </row>
    <row r="2298" spans="1:3" x14ac:dyDescent="0.25">
      <c r="A2298" s="184">
        <v>43925</v>
      </c>
      <c r="B2298" s="167">
        <v>17</v>
      </c>
      <c r="C2298" s="238">
        <v>35.701371316999996</v>
      </c>
    </row>
    <row r="2299" spans="1:3" x14ac:dyDescent="0.25">
      <c r="A2299" s="184">
        <v>43925</v>
      </c>
      <c r="B2299" s="167">
        <v>18</v>
      </c>
      <c r="C2299" s="238">
        <v>35.115277778999996</v>
      </c>
    </row>
    <row r="2300" spans="1:3" x14ac:dyDescent="0.25">
      <c r="A2300" s="184">
        <v>43925</v>
      </c>
      <c r="B2300" s="167">
        <v>19</v>
      </c>
      <c r="C2300" s="238">
        <v>34.994354561000002</v>
      </c>
    </row>
    <row r="2301" spans="1:3" x14ac:dyDescent="0.25">
      <c r="A2301" s="184">
        <v>43925</v>
      </c>
      <c r="B2301" s="167">
        <v>20</v>
      </c>
      <c r="C2301" s="238">
        <v>33.939461043000001</v>
      </c>
    </row>
    <row r="2302" spans="1:3" x14ac:dyDescent="0.25">
      <c r="A2302" s="184">
        <v>43925</v>
      </c>
      <c r="B2302" s="167">
        <v>21</v>
      </c>
      <c r="C2302" s="238">
        <v>33.549200231</v>
      </c>
    </row>
    <row r="2303" spans="1:3" x14ac:dyDescent="0.25">
      <c r="A2303" s="184">
        <v>43925</v>
      </c>
      <c r="B2303" s="167">
        <v>22</v>
      </c>
      <c r="C2303" s="238">
        <v>33.602090226999998</v>
      </c>
    </row>
    <row r="2304" spans="1:3" x14ac:dyDescent="0.25">
      <c r="A2304" s="184">
        <v>43925</v>
      </c>
      <c r="B2304" s="167">
        <v>23</v>
      </c>
      <c r="C2304" s="238">
        <v>33.852364901000001</v>
      </c>
    </row>
    <row r="2305" spans="1:3" x14ac:dyDescent="0.25">
      <c r="A2305" s="184">
        <v>43925</v>
      </c>
      <c r="B2305" s="167">
        <v>24</v>
      </c>
      <c r="C2305" s="238">
        <v>34.467587334000001</v>
      </c>
    </row>
    <row r="2306" spans="1:3" x14ac:dyDescent="0.25">
      <c r="A2306" s="184">
        <v>43926</v>
      </c>
      <c r="B2306" s="167">
        <v>1</v>
      </c>
      <c r="C2306" s="238">
        <v>34.215999365000002</v>
      </c>
    </row>
    <row r="2307" spans="1:3" x14ac:dyDescent="0.25">
      <c r="A2307" s="184">
        <v>43926</v>
      </c>
      <c r="B2307" s="167">
        <v>2</v>
      </c>
      <c r="C2307" s="238">
        <v>33.688482836000006</v>
      </c>
    </row>
    <row r="2308" spans="1:3" x14ac:dyDescent="0.25">
      <c r="A2308" s="184">
        <v>43926</v>
      </c>
      <c r="B2308" s="167">
        <v>3</v>
      </c>
      <c r="C2308" s="238">
        <v>33.180246943999997</v>
      </c>
    </row>
    <row r="2309" spans="1:3" x14ac:dyDescent="0.25">
      <c r="A2309" s="184">
        <v>43926</v>
      </c>
      <c r="B2309" s="167">
        <v>4</v>
      </c>
      <c r="C2309" s="238">
        <v>32.093359864999996</v>
      </c>
    </row>
    <row r="2310" spans="1:3" x14ac:dyDescent="0.25">
      <c r="A2310" s="184">
        <v>43926</v>
      </c>
      <c r="B2310" s="167">
        <v>5</v>
      </c>
      <c r="C2310" s="238">
        <v>31.374951453000001</v>
      </c>
    </row>
    <row r="2311" spans="1:3" x14ac:dyDescent="0.25">
      <c r="A2311" s="184">
        <v>43926</v>
      </c>
      <c r="B2311" s="167">
        <v>6</v>
      </c>
      <c r="C2311" s="238">
        <v>24.744409967999999</v>
      </c>
    </row>
    <row r="2312" spans="1:3" x14ac:dyDescent="0.25">
      <c r="A2312" s="184">
        <v>43926</v>
      </c>
      <c r="B2312" s="167">
        <v>7</v>
      </c>
      <c r="C2312" s="238">
        <v>23.520879856000001</v>
      </c>
    </row>
    <row r="2313" spans="1:3" x14ac:dyDescent="0.25">
      <c r="A2313" s="184">
        <v>43926</v>
      </c>
      <c r="B2313" s="167">
        <v>8</v>
      </c>
      <c r="C2313" s="238">
        <v>21.978644402999997</v>
      </c>
    </row>
    <row r="2314" spans="1:3" x14ac:dyDescent="0.25">
      <c r="A2314" s="184">
        <v>43926</v>
      </c>
      <c r="B2314" s="167">
        <v>9</v>
      </c>
      <c r="C2314" s="238">
        <v>19.986051508999999</v>
      </c>
    </row>
    <row r="2315" spans="1:3" x14ac:dyDescent="0.25">
      <c r="A2315" s="184">
        <v>43926</v>
      </c>
      <c r="B2315" s="167">
        <v>10</v>
      </c>
      <c r="C2315" s="238">
        <v>19.231831810999999</v>
      </c>
    </row>
    <row r="2316" spans="1:3" x14ac:dyDescent="0.25">
      <c r="A2316" s="184">
        <v>43926</v>
      </c>
      <c r="B2316" s="167">
        <v>11</v>
      </c>
      <c r="C2316" s="238">
        <v>17.611543361999999</v>
      </c>
    </row>
    <row r="2317" spans="1:3" x14ac:dyDescent="0.25">
      <c r="A2317" s="184">
        <v>43926</v>
      </c>
      <c r="B2317" s="167">
        <v>12</v>
      </c>
      <c r="C2317" s="238">
        <v>17.279612299</v>
      </c>
    </row>
    <row r="2318" spans="1:3" x14ac:dyDescent="0.25">
      <c r="A2318" s="184">
        <v>43926</v>
      </c>
      <c r="B2318" s="167">
        <v>13</v>
      </c>
      <c r="C2318" s="238">
        <v>17.411890134</v>
      </c>
    </row>
    <row r="2319" spans="1:3" x14ac:dyDescent="0.25">
      <c r="A2319" s="184">
        <v>43926</v>
      </c>
      <c r="B2319" s="167">
        <v>14</v>
      </c>
      <c r="C2319" s="238">
        <v>17.318578882999997</v>
      </c>
    </row>
    <row r="2320" spans="1:3" x14ac:dyDescent="0.25">
      <c r="A2320" s="184">
        <v>43926</v>
      </c>
      <c r="B2320" s="167">
        <v>15</v>
      </c>
      <c r="C2320" s="238">
        <v>17.074873047000001</v>
      </c>
    </row>
    <row r="2321" spans="1:3" x14ac:dyDescent="0.25">
      <c r="A2321" s="184">
        <v>43926</v>
      </c>
      <c r="B2321" s="167">
        <v>16</v>
      </c>
      <c r="C2321" s="238">
        <v>17.026830175000001</v>
      </c>
    </row>
    <row r="2322" spans="1:3" x14ac:dyDescent="0.25">
      <c r="A2322" s="184">
        <v>43926</v>
      </c>
      <c r="B2322" s="167">
        <v>17</v>
      </c>
      <c r="C2322" s="238">
        <v>17.216744792</v>
      </c>
    </row>
    <row r="2323" spans="1:3" x14ac:dyDescent="0.25">
      <c r="A2323" s="184">
        <v>43926</v>
      </c>
      <c r="B2323" s="167">
        <v>18</v>
      </c>
      <c r="C2323" s="238">
        <v>17.555070937</v>
      </c>
    </row>
    <row r="2324" spans="1:3" x14ac:dyDescent="0.25">
      <c r="A2324" s="184">
        <v>43926</v>
      </c>
      <c r="B2324" s="167">
        <v>19</v>
      </c>
      <c r="C2324" s="238">
        <v>17.897709972000001</v>
      </c>
    </row>
    <row r="2325" spans="1:3" x14ac:dyDescent="0.25">
      <c r="A2325" s="184">
        <v>43926</v>
      </c>
      <c r="B2325" s="167">
        <v>20</v>
      </c>
      <c r="C2325" s="238">
        <v>18.096532498000002</v>
      </c>
    </row>
    <row r="2326" spans="1:3" x14ac:dyDescent="0.25">
      <c r="A2326" s="184">
        <v>43926</v>
      </c>
      <c r="B2326" s="167">
        <v>21</v>
      </c>
      <c r="C2326" s="238">
        <v>17.803612966999999</v>
      </c>
    </row>
    <row r="2327" spans="1:3" x14ac:dyDescent="0.25">
      <c r="A2327" s="184">
        <v>43926</v>
      </c>
      <c r="B2327" s="167">
        <v>22</v>
      </c>
      <c r="C2327" s="238">
        <v>17.906516107999998</v>
      </c>
    </row>
    <row r="2328" spans="1:3" x14ac:dyDescent="0.25">
      <c r="A2328" s="184">
        <v>43926</v>
      </c>
      <c r="B2328" s="167">
        <v>23</v>
      </c>
      <c r="C2328" s="238">
        <v>18.615039178</v>
      </c>
    </row>
    <row r="2329" spans="1:3" x14ac:dyDescent="0.25">
      <c r="A2329" s="184">
        <v>43926</v>
      </c>
      <c r="B2329" s="167">
        <v>24</v>
      </c>
      <c r="C2329" s="238">
        <v>18.521543494000003</v>
      </c>
    </row>
    <row r="2330" spans="1:3" x14ac:dyDescent="0.25">
      <c r="A2330" s="184">
        <v>43927</v>
      </c>
      <c r="B2330" s="167">
        <v>1</v>
      </c>
      <c r="C2330" s="238">
        <v>18.540034898000002</v>
      </c>
    </row>
    <row r="2331" spans="1:3" x14ac:dyDescent="0.25">
      <c r="A2331" s="184">
        <v>43927</v>
      </c>
      <c r="B2331" s="167">
        <v>2</v>
      </c>
      <c r="C2331" s="238">
        <v>18.639784231</v>
      </c>
    </row>
    <row r="2332" spans="1:3" x14ac:dyDescent="0.25">
      <c r="A2332" s="184">
        <v>43927</v>
      </c>
      <c r="B2332" s="167">
        <v>3</v>
      </c>
      <c r="C2332" s="238">
        <v>18.136610620999999</v>
      </c>
    </row>
    <row r="2333" spans="1:3" x14ac:dyDescent="0.25">
      <c r="A2333" s="184">
        <v>43927</v>
      </c>
      <c r="B2333" s="167">
        <v>4</v>
      </c>
      <c r="C2333" s="238">
        <v>17.536766199999999</v>
      </c>
    </row>
    <row r="2334" spans="1:3" x14ac:dyDescent="0.25">
      <c r="A2334" s="184">
        <v>43927</v>
      </c>
      <c r="B2334" s="167">
        <v>5</v>
      </c>
      <c r="C2334" s="238">
        <v>17.630131457000001</v>
      </c>
    </row>
    <row r="2335" spans="1:3" x14ac:dyDescent="0.25">
      <c r="A2335" s="184">
        <v>43927</v>
      </c>
      <c r="B2335" s="167">
        <v>6</v>
      </c>
      <c r="C2335" s="238">
        <v>17.004438827000001</v>
      </c>
    </row>
    <row r="2336" spans="1:3" x14ac:dyDescent="0.25">
      <c r="A2336" s="184">
        <v>43927</v>
      </c>
      <c r="B2336" s="167">
        <v>7</v>
      </c>
      <c r="C2336" s="238">
        <v>15.949871755</v>
      </c>
    </row>
    <row r="2337" spans="1:3" x14ac:dyDescent="0.25">
      <c r="A2337" s="184">
        <v>43927</v>
      </c>
      <c r="B2337" s="167">
        <v>8</v>
      </c>
      <c r="C2337" s="238">
        <v>15.305470654000001</v>
      </c>
    </row>
    <row r="2338" spans="1:3" x14ac:dyDescent="0.25">
      <c r="A2338" s="184">
        <v>43927</v>
      </c>
      <c r="B2338" s="167">
        <v>9</v>
      </c>
      <c r="C2338" s="238">
        <v>16.239048519000001</v>
      </c>
    </row>
    <row r="2339" spans="1:3" x14ac:dyDescent="0.25">
      <c r="A2339" s="184">
        <v>43927</v>
      </c>
      <c r="B2339" s="167">
        <v>10</v>
      </c>
      <c r="C2339" s="238">
        <v>16.158296014000001</v>
      </c>
    </row>
    <row r="2340" spans="1:3" x14ac:dyDescent="0.25">
      <c r="A2340" s="184">
        <v>43927</v>
      </c>
      <c r="B2340" s="167">
        <v>11</v>
      </c>
      <c r="C2340" s="238">
        <v>16.256234978000002</v>
      </c>
    </row>
    <row r="2341" spans="1:3" x14ac:dyDescent="0.25">
      <c r="A2341" s="184">
        <v>43927</v>
      </c>
      <c r="B2341" s="167">
        <v>12</v>
      </c>
      <c r="C2341" s="238">
        <v>15.874311248</v>
      </c>
    </row>
    <row r="2342" spans="1:3" x14ac:dyDescent="0.25">
      <c r="A2342" s="184">
        <v>43927</v>
      </c>
      <c r="B2342" s="167">
        <v>13</v>
      </c>
      <c r="C2342" s="238">
        <v>14.778087893</v>
      </c>
    </row>
    <row r="2343" spans="1:3" x14ac:dyDescent="0.25">
      <c r="A2343" s="184">
        <v>43927</v>
      </c>
      <c r="B2343" s="167">
        <v>14</v>
      </c>
      <c r="C2343" s="238">
        <v>14.764466963999999</v>
      </c>
    </row>
    <row r="2344" spans="1:3" x14ac:dyDescent="0.25">
      <c r="A2344" s="184">
        <v>43927</v>
      </c>
      <c r="B2344" s="167">
        <v>15</v>
      </c>
      <c r="C2344" s="238">
        <v>14.451673806999999</v>
      </c>
    </row>
    <row r="2345" spans="1:3" x14ac:dyDescent="0.25">
      <c r="A2345" s="184">
        <v>43927</v>
      </c>
      <c r="B2345" s="167">
        <v>16</v>
      </c>
      <c r="C2345" s="238">
        <v>14.065008125</v>
      </c>
    </row>
    <row r="2346" spans="1:3" x14ac:dyDescent="0.25">
      <c r="A2346" s="184">
        <v>43927</v>
      </c>
      <c r="B2346" s="167">
        <v>17</v>
      </c>
      <c r="C2346" s="238">
        <v>13.928131233</v>
      </c>
    </row>
    <row r="2347" spans="1:3" x14ac:dyDescent="0.25">
      <c r="A2347" s="184">
        <v>43927</v>
      </c>
      <c r="B2347" s="167">
        <v>18</v>
      </c>
      <c r="C2347" s="238">
        <v>14.130889889000001</v>
      </c>
    </row>
    <row r="2348" spans="1:3" x14ac:dyDescent="0.25">
      <c r="A2348" s="184">
        <v>43927</v>
      </c>
      <c r="B2348" s="167">
        <v>19</v>
      </c>
      <c r="C2348" s="238">
        <v>13.937460188999999</v>
      </c>
    </row>
    <row r="2349" spans="1:3" x14ac:dyDescent="0.25">
      <c r="A2349" s="184">
        <v>43927</v>
      </c>
      <c r="B2349" s="167">
        <v>20</v>
      </c>
      <c r="C2349" s="238">
        <v>13.236657908</v>
      </c>
    </row>
    <row r="2350" spans="1:3" x14ac:dyDescent="0.25">
      <c r="A2350" s="184">
        <v>43927</v>
      </c>
      <c r="B2350" s="167">
        <v>21</v>
      </c>
      <c r="C2350" s="238">
        <v>12.666743366999999</v>
      </c>
    </row>
    <row r="2351" spans="1:3" x14ac:dyDescent="0.25">
      <c r="A2351" s="184">
        <v>43927</v>
      </c>
      <c r="B2351" s="167">
        <v>22</v>
      </c>
      <c r="C2351" s="238">
        <v>12.622282832000002</v>
      </c>
    </row>
    <row r="2352" spans="1:3" x14ac:dyDescent="0.25">
      <c r="A2352" s="184">
        <v>43927</v>
      </c>
      <c r="B2352" s="167">
        <v>23</v>
      </c>
      <c r="C2352" s="238">
        <v>13.110880998000001</v>
      </c>
    </row>
    <row r="2353" spans="1:3" x14ac:dyDescent="0.25">
      <c r="A2353" s="184">
        <v>43927</v>
      </c>
      <c r="B2353" s="167">
        <v>24</v>
      </c>
      <c r="C2353" s="238">
        <v>12.93262438</v>
      </c>
    </row>
    <row r="2354" spans="1:3" x14ac:dyDescent="0.25">
      <c r="A2354" s="184">
        <v>43928</v>
      </c>
      <c r="B2354" s="167">
        <v>1</v>
      </c>
      <c r="C2354" s="238">
        <v>12.894088245000001</v>
      </c>
    </row>
    <row r="2355" spans="1:3" x14ac:dyDescent="0.25">
      <c r="A2355" s="184">
        <v>43928</v>
      </c>
      <c r="B2355" s="167">
        <v>2</v>
      </c>
      <c r="C2355" s="238">
        <v>13.051964811</v>
      </c>
    </row>
    <row r="2356" spans="1:3" x14ac:dyDescent="0.25">
      <c r="A2356" s="184">
        <v>43928</v>
      </c>
      <c r="B2356" s="167">
        <v>3</v>
      </c>
      <c r="C2356" s="238">
        <v>12.939391312</v>
      </c>
    </row>
    <row r="2357" spans="1:3" x14ac:dyDescent="0.25">
      <c r="A2357" s="184">
        <v>43928</v>
      </c>
      <c r="B2357" s="167">
        <v>4</v>
      </c>
      <c r="C2357" s="238">
        <v>12.708483778</v>
      </c>
    </row>
    <row r="2358" spans="1:3" x14ac:dyDescent="0.25">
      <c r="A2358" s="184">
        <v>43928</v>
      </c>
      <c r="B2358" s="167">
        <v>5</v>
      </c>
      <c r="C2358" s="238">
        <v>13.144055609999999</v>
      </c>
    </row>
    <row r="2359" spans="1:3" x14ac:dyDescent="0.25">
      <c r="A2359" s="184">
        <v>43928</v>
      </c>
      <c r="B2359" s="167">
        <v>6</v>
      </c>
      <c r="C2359" s="238">
        <v>13.882522041</v>
      </c>
    </row>
    <row r="2360" spans="1:3" x14ac:dyDescent="0.25">
      <c r="A2360" s="184">
        <v>43928</v>
      </c>
      <c r="B2360" s="167">
        <v>7</v>
      </c>
      <c r="C2360" s="238">
        <v>14.293212271</v>
      </c>
    </row>
    <row r="2361" spans="1:3" x14ac:dyDescent="0.25">
      <c r="A2361" s="184">
        <v>43928</v>
      </c>
      <c r="B2361" s="167">
        <v>8</v>
      </c>
      <c r="C2361" s="238">
        <v>17.688588711000001</v>
      </c>
    </row>
    <row r="2362" spans="1:3" x14ac:dyDescent="0.25">
      <c r="A2362" s="184">
        <v>43928</v>
      </c>
      <c r="B2362" s="167">
        <v>9</v>
      </c>
      <c r="C2362" s="238">
        <v>20.965240743999999</v>
      </c>
    </row>
    <row r="2363" spans="1:3" x14ac:dyDescent="0.25">
      <c r="A2363" s="184">
        <v>43928</v>
      </c>
      <c r="B2363" s="167">
        <v>10</v>
      </c>
      <c r="C2363" s="238">
        <v>21.212831354999999</v>
      </c>
    </row>
    <row r="2364" spans="1:3" x14ac:dyDescent="0.25">
      <c r="A2364" s="184">
        <v>43928</v>
      </c>
      <c r="B2364" s="167">
        <v>11</v>
      </c>
      <c r="C2364" s="238">
        <v>23.464722957999999</v>
      </c>
    </row>
    <row r="2365" spans="1:3" x14ac:dyDescent="0.25">
      <c r="A2365" s="184">
        <v>43928</v>
      </c>
      <c r="B2365" s="167">
        <v>12</v>
      </c>
      <c r="C2365" s="238">
        <v>24.31574165</v>
      </c>
    </row>
    <row r="2366" spans="1:3" x14ac:dyDescent="0.25">
      <c r="A2366" s="184">
        <v>43928</v>
      </c>
      <c r="B2366" s="167">
        <v>13</v>
      </c>
      <c r="C2366" s="238">
        <v>23.815752303</v>
      </c>
    </row>
    <row r="2367" spans="1:3" x14ac:dyDescent="0.25">
      <c r="A2367" s="184">
        <v>43928</v>
      </c>
      <c r="B2367" s="167">
        <v>14</v>
      </c>
      <c r="C2367" s="238">
        <v>23.532714656</v>
      </c>
    </row>
    <row r="2368" spans="1:3" x14ac:dyDescent="0.25">
      <c r="A2368" s="184">
        <v>43928</v>
      </c>
      <c r="B2368" s="167">
        <v>15</v>
      </c>
      <c r="C2368" s="238">
        <v>23.047553447999999</v>
      </c>
    </row>
    <row r="2369" spans="1:3" x14ac:dyDescent="0.25">
      <c r="A2369" s="184">
        <v>43928</v>
      </c>
      <c r="B2369" s="167">
        <v>16</v>
      </c>
      <c r="C2369" s="238">
        <v>22.110295327999999</v>
      </c>
    </row>
    <row r="2370" spans="1:3" x14ac:dyDescent="0.25">
      <c r="A2370" s="184">
        <v>43928</v>
      </c>
      <c r="B2370" s="167">
        <v>17</v>
      </c>
      <c r="C2370" s="238">
        <v>21.805986215000001</v>
      </c>
    </row>
    <row r="2371" spans="1:3" x14ac:dyDescent="0.25">
      <c r="A2371" s="184">
        <v>43928</v>
      </c>
      <c r="B2371" s="167">
        <v>18</v>
      </c>
      <c r="C2371" s="238">
        <v>21.366156717999999</v>
      </c>
    </row>
    <row r="2372" spans="1:3" x14ac:dyDescent="0.25">
      <c r="A2372" s="184">
        <v>43928</v>
      </c>
      <c r="B2372" s="167">
        <v>19</v>
      </c>
      <c r="C2372" s="238">
        <v>21.467617622999999</v>
      </c>
    </row>
    <row r="2373" spans="1:3" x14ac:dyDescent="0.25">
      <c r="A2373" s="184">
        <v>43928</v>
      </c>
      <c r="B2373" s="167">
        <v>20</v>
      </c>
      <c r="C2373" s="238">
        <v>21.338048706000002</v>
      </c>
    </row>
    <row r="2374" spans="1:3" x14ac:dyDescent="0.25">
      <c r="A2374" s="184">
        <v>43928</v>
      </c>
      <c r="B2374" s="167">
        <v>21</v>
      </c>
      <c r="C2374" s="238">
        <v>20.903233884000002</v>
      </c>
    </row>
    <row r="2375" spans="1:3" x14ac:dyDescent="0.25">
      <c r="A2375" s="184">
        <v>43928</v>
      </c>
      <c r="B2375" s="167">
        <v>22</v>
      </c>
      <c r="C2375" s="238">
        <v>20.776161718000001</v>
      </c>
    </row>
    <row r="2376" spans="1:3" x14ac:dyDescent="0.25">
      <c r="A2376" s="184">
        <v>43928</v>
      </c>
      <c r="B2376" s="167">
        <v>23</v>
      </c>
      <c r="C2376" s="238">
        <v>20.968542191000001</v>
      </c>
    </row>
    <row r="2377" spans="1:3" x14ac:dyDescent="0.25">
      <c r="A2377" s="184">
        <v>43928</v>
      </c>
      <c r="B2377" s="167">
        <v>24</v>
      </c>
      <c r="C2377" s="238">
        <v>21.366310714000001</v>
      </c>
    </row>
    <row r="2378" spans="1:3" x14ac:dyDescent="0.25">
      <c r="A2378" s="184">
        <v>43929</v>
      </c>
      <c r="B2378" s="167">
        <v>1</v>
      </c>
      <c r="C2378" s="238">
        <v>21.400223741000001</v>
      </c>
    </row>
    <row r="2379" spans="1:3" x14ac:dyDescent="0.25">
      <c r="A2379" s="184">
        <v>43929</v>
      </c>
      <c r="B2379" s="167">
        <v>2</v>
      </c>
      <c r="C2379" s="238">
        <v>21.125393230999997</v>
      </c>
    </row>
    <row r="2380" spans="1:3" x14ac:dyDescent="0.25">
      <c r="A2380" s="184">
        <v>43929</v>
      </c>
      <c r="B2380" s="167">
        <v>3</v>
      </c>
      <c r="C2380" s="238">
        <v>20.954286978999999</v>
      </c>
    </row>
    <row r="2381" spans="1:3" x14ac:dyDescent="0.25">
      <c r="A2381" s="184">
        <v>43929</v>
      </c>
      <c r="B2381" s="167">
        <v>4</v>
      </c>
      <c r="C2381" s="238">
        <v>21.658149687000002</v>
      </c>
    </row>
    <row r="2382" spans="1:3" x14ac:dyDescent="0.25">
      <c r="A2382" s="184">
        <v>43929</v>
      </c>
      <c r="B2382" s="167">
        <v>5</v>
      </c>
      <c r="C2382" s="238">
        <v>21.806091787</v>
      </c>
    </row>
    <row r="2383" spans="1:3" x14ac:dyDescent="0.25">
      <c r="A2383" s="184">
        <v>43929</v>
      </c>
      <c r="B2383" s="167">
        <v>6</v>
      </c>
      <c r="C2383" s="238">
        <v>21.836000816999999</v>
      </c>
    </row>
    <row r="2384" spans="1:3" x14ac:dyDescent="0.25">
      <c r="A2384" s="184">
        <v>43929</v>
      </c>
      <c r="B2384" s="167">
        <v>7</v>
      </c>
      <c r="C2384" s="238">
        <v>22.119685514</v>
      </c>
    </row>
    <row r="2385" spans="1:3" x14ac:dyDescent="0.25">
      <c r="A2385" s="184">
        <v>43929</v>
      </c>
      <c r="B2385" s="167">
        <v>8</v>
      </c>
      <c r="C2385" s="238">
        <v>23.571699451000001</v>
      </c>
    </row>
    <row r="2386" spans="1:3" x14ac:dyDescent="0.25">
      <c r="A2386" s="184">
        <v>43929</v>
      </c>
      <c r="B2386" s="167">
        <v>9</v>
      </c>
      <c r="C2386" s="238">
        <v>24.946717205000002</v>
      </c>
    </row>
    <row r="2387" spans="1:3" x14ac:dyDescent="0.25">
      <c r="A2387" s="184">
        <v>43929</v>
      </c>
      <c r="B2387" s="167">
        <v>10</v>
      </c>
      <c r="C2387" s="238">
        <v>26.011708691999999</v>
      </c>
    </row>
    <row r="2388" spans="1:3" x14ac:dyDescent="0.25">
      <c r="A2388" s="184">
        <v>43929</v>
      </c>
      <c r="B2388" s="167">
        <v>11</v>
      </c>
      <c r="C2388" s="238">
        <v>27.191862310000001</v>
      </c>
    </row>
    <row r="2389" spans="1:3" x14ac:dyDescent="0.25">
      <c r="A2389" s="184">
        <v>43929</v>
      </c>
      <c r="B2389" s="167">
        <v>12</v>
      </c>
      <c r="C2389" s="238">
        <v>27.970963942999997</v>
      </c>
    </row>
    <row r="2390" spans="1:3" x14ac:dyDescent="0.25">
      <c r="A2390" s="184">
        <v>43929</v>
      </c>
      <c r="B2390" s="167">
        <v>13</v>
      </c>
      <c r="C2390" s="238">
        <v>28.541761009999998</v>
      </c>
    </row>
    <row r="2391" spans="1:3" x14ac:dyDescent="0.25">
      <c r="A2391" s="184">
        <v>43929</v>
      </c>
      <c r="B2391" s="167">
        <v>14</v>
      </c>
      <c r="C2391" s="238">
        <v>28.230626365999999</v>
      </c>
    </row>
    <row r="2392" spans="1:3" x14ac:dyDescent="0.25">
      <c r="A2392" s="184">
        <v>43929</v>
      </c>
      <c r="B2392" s="167">
        <v>15</v>
      </c>
      <c r="C2392" s="238">
        <v>27.743910345</v>
      </c>
    </row>
    <row r="2393" spans="1:3" x14ac:dyDescent="0.25">
      <c r="A2393" s="184">
        <v>43929</v>
      </c>
      <c r="B2393" s="167">
        <v>16</v>
      </c>
      <c r="C2393" s="238">
        <v>27.680558133999998</v>
      </c>
    </row>
    <row r="2394" spans="1:3" x14ac:dyDescent="0.25">
      <c r="A2394" s="184">
        <v>43929</v>
      </c>
      <c r="B2394" s="167">
        <v>17</v>
      </c>
      <c r="C2394" s="238">
        <v>27.518884494999998</v>
      </c>
    </row>
    <row r="2395" spans="1:3" x14ac:dyDescent="0.25">
      <c r="A2395" s="184">
        <v>43929</v>
      </c>
      <c r="B2395" s="167">
        <v>18</v>
      </c>
      <c r="C2395" s="238">
        <v>27.852662892000001</v>
      </c>
    </row>
    <row r="2396" spans="1:3" x14ac:dyDescent="0.25">
      <c r="A2396" s="184">
        <v>43929</v>
      </c>
      <c r="B2396" s="167">
        <v>19</v>
      </c>
      <c r="C2396" s="238">
        <v>27.043066319000001</v>
      </c>
    </row>
    <row r="2397" spans="1:3" x14ac:dyDescent="0.25">
      <c r="A2397" s="184">
        <v>43929</v>
      </c>
      <c r="B2397" s="167">
        <v>20</v>
      </c>
      <c r="C2397" s="238">
        <v>26.746371535999998</v>
      </c>
    </row>
    <row r="2398" spans="1:3" x14ac:dyDescent="0.25">
      <c r="A2398" s="184">
        <v>43929</v>
      </c>
      <c r="B2398" s="167">
        <v>21</v>
      </c>
      <c r="C2398" s="238">
        <v>26.384986445999999</v>
      </c>
    </row>
    <row r="2399" spans="1:3" x14ac:dyDescent="0.25">
      <c r="A2399" s="184">
        <v>43929</v>
      </c>
      <c r="B2399" s="167">
        <v>22</v>
      </c>
      <c r="C2399" s="238">
        <v>27.003218354000001</v>
      </c>
    </row>
    <row r="2400" spans="1:3" x14ac:dyDescent="0.25">
      <c r="A2400" s="184">
        <v>43929</v>
      </c>
      <c r="B2400" s="167">
        <v>23</v>
      </c>
      <c r="C2400" s="238">
        <v>27.112460308999999</v>
      </c>
    </row>
    <row r="2401" spans="1:3" x14ac:dyDescent="0.25">
      <c r="A2401" s="184">
        <v>43929</v>
      </c>
      <c r="B2401" s="167">
        <v>24</v>
      </c>
      <c r="C2401" s="238">
        <v>27.061897546000001</v>
      </c>
    </row>
    <row r="2402" spans="1:3" x14ac:dyDescent="0.25">
      <c r="A2402" s="184">
        <v>43930</v>
      </c>
      <c r="B2402" s="167">
        <v>1</v>
      </c>
      <c r="C2402" s="238">
        <v>26.746244292</v>
      </c>
    </row>
    <row r="2403" spans="1:3" x14ac:dyDescent="0.25">
      <c r="A2403" s="184">
        <v>43930</v>
      </c>
      <c r="B2403" s="167">
        <v>2</v>
      </c>
      <c r="C2403" s="238">
        <v>26.674584321999998</v>
      </c>
    </row>
    <row r="2404" spans="1:3" x14ac:dyDescent="0.25">
      <c r="A2404" s="184">
        <v>43930</v>
      </c>
      <c r="B2404" s="167">
        <v>3</v>
      </c>
      <c r="C2404" s="238">
        <v>26.533078785999997</v>
      </c>
    </row>
    <row r="2405" spans="1:3" x14ac:dyDescent="0.25">
      <c r="A2405" s="184">
        <v>43930</v>
      </c>
      <c r="B2405" s="167">
        <v>4</v>
      </c>
      <c r="C2405" s="238">
        <v>26.325507013999999</v>
      </c>
    </row>
    <row r="2406" spans="1:3" x14ac:dyDescent="0.25">
      <c r="A2406" s="184">
        <v>43930</v>
      </c>
      <c r="B2406" s="167">
        <v>5</v>
      </c>
      <c r="C2406" s="238">
        <v>26.091155623999999</v>
      </c>
    </row>
    <row r="2407" spans="1:3" x14ac:dyDescent="0.25">
      <c r="A2407" s="184">
        <v>43930</v>
      </c>
      <c r="B2407" s="167">
        <v>6</v>
      </c>
      <c r="C2407" s="238">
        <v>26.069242398</v>
      </c>
    </row>
    <row r="2408" spans="1:3" x14ac:dyDescent="0.25">
      <c r="A2408" s="184">
        <v>43930</v>
      </c>
      <c r="B2408" s="167">
        <v>7</v>
      </c>
      <c r="C2408" s="238">
        <v>26.338184818000002</v>
      </c>
    </row>
    <row r="2409" spans="1:3" x14ac:dyDescent="0.25">
      <c r="A2409" s="184">
        <v>43930</v>
      </c>
      <c r="B2409" s="167">
        <v>8</v>
      </c>
      <c r="C2409" s="238">
        <v>25.320471429000001</v>
      </c>
    </row>
    <row r="2410" spans="1:3" x14ac:dyDescent="0.25">
      <c r="A2410" s="184">
        <v>43930</v>
      </c>
      <c r="B2410" s="167">
        <v>9</v>
      </c>
      <c r="C2410" s="238">
        <v>23.274469910000001</v>
      </c>
    </row>
    <row r="2411" spans="1:3" x14ac:dyDescent="0.25">
      <c r="A2411" s="184">
        <v>43930</v>
      </c>
      <c r="B2411" s="167">
        <v>10</v>
      </c>
      <c r="C2411" s="238">
        <v>22.519542178999998</v>
      </c>
    </row>
    <row r="2412" spans="1:3" x14ac:dyDescent="0.25">
      <c r="A2412" s="184">
        <v>43930</v>
      </c>
      <c r="B2412" s="167">
        <v>11</v>
      </c>
      <c r="C2412" s="238">
        <v>22.868069125999998</v>
      </c>
    </row>
    <row r="2413" spans="1:3" x14ac:dyDescent="0.25">
      <c r="A2413" s="184">
        <v>43930</v>
      </c>
      <c r="B2413" s="167">
        <v>12</v>
      </c>
      <c r="C2413" s="238">
        <v>22.411039533</v>
      </c>
    </row>
    <row r="2414" spans="1:3" x14ac:dyDescent="0.25">
      <c r="A2414" s="184">
        <v>43930</v>
      </c>
      <c r="B2414" s="167">
        <v>13</v>
      </c>
      <c r="C2414" s="238">
        <v>21.347533239000001</v>
      </c>
    </row>
    <row r="2415" spans="1:3" x14ac:dyDescent="0.25">
      <c r="A2415" s="184">
        <v>43930</v>
      </c>
      <c r="B2415" s="167">
        <v>14</v>
      </c>
      <c r="C2415" s="238">
        <v>21.912646684999999</v>
      </c>
    </row>
    <row r="2416" spans="1:3" x14ac:dyDescent="0.25">
      <c r="A2416" s="184">
        <v>43930</v>
      </c>
      <c r="B2416" s="167">
        <v>15</v>
      </c>
      <c r="C2416" s="238">
        <v>21.991465546000001</v>
      </c>
    </row>
    <row r="2417" spans="1:3" x14ac:dyDescent="0.25">
      <c r="A2417" s="184">
        <v>43930</v>
      </c>
      <c r="B2417" s="167">
        <v>16</v>
      </c>
      <c r="C2417" s="238">
        <v>21.766122816999999</v>
      </c>
    </row>
    <row r="2418" spans="1:3" x14ac:dyDescent="0.25">
      <c r="A2418" s="184">
        <v>43930</v>
      </c>
      <c r="B2418" s="167">
        <v>17</v>
      </c>
      <c r="C2418" s="238">
        <v>21.821090465000001</v>
      </c>
    </row>
    <row r="2419" spans="1:3" x14ac:dyDescent="0.25">
      <c r="A2419" s="184">
        <v>43930</v>
      </c>
      <c r="B2419" s="167">
        <v>18</v>
      </c>
      <c r="C2419" s="238">
        <v>21.542440327000001</v>
      </c>
    </row>
    <row r="2420" spans="1:3" x14ac:dyDescent="0.25">
      <c r="A2420" s="184">
        <v>43930</v>
      </c>
      <c r="B2420" s="167">
        <v>19</v>
      </c>
      <c r="C2420" s="238">
        <v>21.134217197999998</v>
      </c>
    </row>
    <row r="2421" spans="1:3" x14ac:dyDescent="0.25">
      <c r="A2421" s="184">
        <v>43930</v>
      </c>
      <c r="B2421" s="167">
        <v>20</v>
      </c>
      <c r="C2421" s="238">
        <v>20.849874837999998</v>
      </c>
    </row>
    <row r="2422" spans="1:3" x14ac:dyDescent="0.25">
      <c r="A2422" s="184">
        <v>43930</v>
      </c>
      <c r="B2422" s="167">
        <v>21</v>
      </c>
      <c r="C2422" s="238">
        <v>21.112869395999997</v>
      </c>
    </row>
    <row r="2423" spans="1:3" x14ac:dyDescent="0.25">
      <c r="A2423" s="184">
        <v>43930</v>
      </c>
      <c r="B2423" s="167">
        <v>22</v>
      </c>
      <c r="C2423" s="238">
        <v>21.210098125000002</v>
      </c>
    </row>
    <row r="2424" spans="1:3" x14ac:dyDescent="0.25">
      <c r="A2424" s="184">
        <v>43930</v>
      </c>
      <c r="B2424" s="167">
        <v>23</v>
      </c>
      <c r="C2424" s="238">
        <v>21.251193262000001</v>
      </c>
    </row>
    <row r="2425" spans="1:3" x14ac:dyDescent="0.25">
      <c r="A2425" s="184">
        <v>43930</v>
      </c>
      <c r="B2425" s="167">
        <v>24</v>
      </c>
      <c r="C2425" s="238">
        <v>21.307058569000002</v>
      </c>
    </row>
    <row r="2426" spans="1:3" x14ac:dyDescent="0.25">
      <c r="A2426" s="184">
        <v>43931</v>
      </c>
      <c r="B2426" s="167">
        <v>1</v>
      </c>
      <c r="C2426" s="238">
        <v>21.277232763000001</v>
      </c>
    </row>
    <row r="2427" spans="1:3" x14ac:dyDescent="0.25">
      <c r="A2427" s="184">
        <v>43931</v>
      </c>
      <c r="B2427" s="167">
        <v>2</v>
      </c>
      <c r="C2427" s="238">
        <v>20.962741741000002</v>
      </c>
    </row>
    <row r="2428" spans="1:3" x14ac:dyDescent="0.25">
      <c r="A2428" s="184">
        <v>43931</v>
      </c>
      <c r="B2428" s="167">
        <v>3</v>
      </c>
      <c r="C2428" s="238">
        <v>20.669924256999998</v>
      </c>
    </row>
    <row r="2429" spans="1:3" x14ac:dyDescent="0.25">
      <c r="A2429" s="184">
        <v>43931</v>
      </c>
      <c r="B2429" s="167">
        <v>4</v>
      </c>
      <c r="C2429" s="238">
        <v>20.874774227000003</v>
      </c>
    </row>
    <row r="2430" spans="1:3" x14ac:dyDescent="0.25">
      <c r="A2430" s="184">
        <v>43931</v>
      </c>
      <c r="B2430" s="167">
        <v>5</v>
      </c>
      <c r="C2430" s="238">
        <v>20.910313387999999</v>
      </c>
    </row>
    <row r="2431" spans="1:3" x14ac:dyDescent="0.25">
      <c r="A2431" s="184">
        <v>43931</v>
      </c>
      <c r="B2431" s="167">
        <v>6</v>
      </c>
      <c r="C2431" s="238">
        <v>21.221652226</v>
      </c>
    </row>
    <row r="2432" spans="1:3" x14ac:dyDescent="0.25">
      <c r="A2432" s="184">
        <v>43931</v>
      </c>
      <c r="B2432" s="167">
        <v>7</v>
      </c>
      <c r="C2432" s="238">
        <v>21.282838148</v>
      </c>
    </row>
    <row r="2433" spans="1:3" x14ac:dyDescent="0.25">
      <c r="A2433" s="184">
        <v>43931</v>
      </c>
      <c r="B2433" s="167">
        <v>8</v>
      </c>
      <c r="C2433" s="238">
        <v>20.798732725000001</v>
      </c>
    </row>
    <row r="2434" spans="1:3" x14ac:dyDescent="0.25">
      <c r="A2434" s="184">
        <v>43931</v>
      </c>
      <c r="B2434" s="167">
        <v>9</v>
      </c>
      <c r="C2434" s="238">
        <v>20.374848241999999</v>
      </c>
    </row>
    <row r="2435" spans="1:3" x14ac:dyDescent="0.25">
      <c r="A2435" s="184">
        <v>43931</v>
      </c>
      <c r="B2435" s="167">
        <v>10</v>
      </c>
      <c r="C2435" s="238">
        <v>19.545402587000002</v>
      </c>
    </row>
    <row r="2436" spans="1:3" x14ac:dyDescent="0.25">
      <c r="A2436" s="184">
        <v>43931</v>
      </c>
      <c r="B2436" s="167">
        <v>11</v>
      </c>
      <c r="C2436" s="238">
        <v>20.364382592000002</v>
      </c>
    </row>
    <row r="2437" spans="1:3" x14ac:dyDescent="0.25">
      <c r="A2437" s="184">
        <v>43931</v>
      </c>
      <c r="B2437" s="167">
        <v>12</v>
      </c>
      <c r="C2437" s="238">
        <v>21.800840413000003</v>
      </c>
    </row>
    <row r="2438" spans="1:3" x14ac:dyDescent="0.25">
      <c r="A2438" s="184">
        <v>43931</v>
      </c>
      <c r="B2438" s="167">
        <v>13</v>
      </c>
      <c r="C2438" s="238">
        <v>21.177768019999998</v>
      </c>
    </row>
    <row r="2439" spans="1:3" x14ac:dyDescent="0.25">
      <c r="A2439" s="184">
        <v>43931</v>
      </c>
      <c r="B2439" s="167">
        <v>14</v>
      </c>
      <c r="C2439" s="238">
        <v>21.292861647000002</v>
      </c>
    </row>
    <row r="2440" spans="1:3" x14ac:dyDescent="0.25">
      <c r="A2440" s="184">
        <v>43931</v>
      </c>
      <c r="B2440" s="167">
        <v>15</v>
      </c>
      <c r="C2440" s="238">
        <v>20.029946860999999</v>
      </c>
    </row>
    <row r="2441" spans="1:3" x14ac:dyDescent="0.25">
      <c r="A2441" s="184">
        <v>43931</v>
      </c>
      <c r="B2441" s="167">
        <v>16</v>
      </c>
      <c r="C2441" s="238">
        <v>19.398976588</v>
      </c>
    </row>
    <row r="2442" spans="1:3" x14ac:dyDescent="0.25">
      <c r="A2442" s="184">
        <v>43931</v>
      </c>
      <c r="B2442" s="167">
        <v>17</v>
      </c>
      <c r="C2442" s="238">
        <v>19.001921364000001</v>
      </c>
    </row>
    <row r="2443" spans="1:3" x14ac:dyDescent="0.25">
      <c r="A2443" s="184">
        <v>43931</v>
      </c>
      <c r="B2443" s="167">
        <v>18</v>
      </c>
      <c r="C2443" s="238">
        <v>19.535596730000002</v>
      </c>
    </row>
    <row r="2444" spans="1:3" x14ac:dyDescent="0.25">
      <c r="A2444" s="184">
        <v>43931</v>
      </c>
      <c r="B2444" s="167">
        <v>19</v>
      </c>
      <c r="C2444" s="238">
        <v>20.389457526999998</v>
      </c>
    </row>
    <row r="2445" spans="1:3" x14ac:dyDescent="0.25">
      <c r="A2445" s="184">
        <v>43931</v>
      </c>
      <c r="B2445" s="167">
        <v>20</v>
      </c>
      <c r="C2445" s="238">
        <v>19.910979286</v>
      </c>
    </row>
    <row r="2446" spans="1:3" x14ac:dyDescent="0.25">
      <c r="A2446" s="184">
        <v>43931</v>
      </c>
      <c r="B2446" s="167">
        <v>21</v>
      </c>
      <c r="C2446" s="238">
        <v>19.673695875</v>
      </c>
    </row>
    <row r="2447" spans="1:3" x14ac:dyDescent="0.25">
      <c r="A2447" s="184">
        <v>43931</v>
      </c>
      <c r="B2447" s="167">
        <v>22</v>
      </c>
      <c r="C2447" s="238">
        <v>19.721561001999998</v>
      </c>
    </row>
    <row r="2448" spans="1:3" x14ac:dyDescent="0.25">
      <c r="A2448" s="184">
        <v>43931</v>
      </c>
      <c r="B2448" s="167">
        <v>23</v>
      </c>
      <c r="C2448" s="238">
        <v>20.037137147000003</v>
      </c>
    </row>
    <row r="2449" spans="1:3" x14ac:dyDescent="0.25">
      <c r="A2449" s="184">
        <v>43931</v>
      </c>
      <c r="B2449" s="167">
        <v>24</v>
      </c>
      <c r="C2449" s="238">
        <v>19.914121520000002</v>
      </c>
    </row>
    <row r="2450" spans="1:3" x14ac:dyDescent="0.25">
      <c r="A2450" s="184">
        <v>43932</v>
      </c>
      <c r="B2450" s="167">
        <v>1</v>
      </c>
      <c r="C2450" s="238">
        <v>19.951100301</v>
      </c>
    </row>
    <row r="2451" spans="1:3" x14ac:dyDescent="0.25">
      <c r="A2451" s="184">
        <v>43932</v>
      </c>
      <c r="B2451" s="167">
        <v>2</v>
      </c>
      <c r="C2451" s="238">
        <v>19.499181809000003</v>
      </c>
    </row>
    <row r="2452" spans="1:3" x14ac:dyDescent="0.25">
      <c r="A2452" s="184">
        <v>43932</v>
      </c>
      <c r="B2452" s="167">
        <v>3</v>
      </c>
      <c r="C2452" s="238">
        <v>18.824775451000001</v>
      </c>
    </row>
    <row r="2453" spans="1:3" x14ac:dyDescent="0.25">
      <c r="A2453" s="184">
        <v>43932</v>
      </c>
      <c r="B2453" s="167">
        <v>4</v>
      </c>
      <c r="C2453" s="238">
        <v>18.748261466999999</v>
      </c>
    </row>
    <row r="2454" spans="1:3" x14ac:dyDescent="0.25">
      <c r="A2454" s="184">
        <v>43932</v>
      </c>
      <c r="B2454" s="167">
        <v>5</v>
      </c>
      <c r="C2454" s="238">
        <v>18.943506909</v>
      </c>
    </row>
    <row r="2455" spans="1:3" x14ac:dyDescent="0.25">
      <c r="A2455" s="184">
        <v>43932</v>
      </c>
      <c r="B2455" s="167">
        <v>6</v>
      </c>
      <c r="C2455" s="238">
        <v>18.991786292</v>
      </c>
    </row>
    <row r="2456" spans="1:3" x14ac:dyDescent="0.25">
      <c r="A2456" s="184">
        <v>43932</v>
      </c>
      <c r="B2456" s="167">
        <v>7</v>
      </c>
      <c r="C2456" s="238">
        <v>18.991692004000001</v>
      </c>
    </row>
    <row r="2457" spans="1:3" x14ac:dyDescent="0.25">
      <c r="A2457" s="184">
        <v>43932</v>
      </c>
      <c r="B2457" s="167">
        <v>8</v>
      </c>
      <c r="C2457" s="238">
        <v>19.229934044</v>
      </c>
    </row>
    <row r="2458" spans="1:3" x14ac:dyDescent="0.25">
      <c r="A2458" s="184">
        <v>43932</v>
      </c>
      <c r="B2458" s="167">
        <v>9</v>
      </c>
      <c r="C2458" s="238">
        <v>19.558801869</v>
      </c>
    </row>
    <row r="2459" spans="1:3" x14ac:dyDescent="0.25">
      <c r="A2459" s="184">
        <v>43932</v>
      </c>
      <c r="B2459" s="167">
        <v>10</v>
      </c>
      <c r="C2459" s="238">
        <v>19.662632639999998</v>
      </c>
    </row>
    <row r="2460" spans="1:3" x14ac:dyDescent="0.25">
      <c r="A2460" s="184">
        <v>43932</v>
      </c>
      <c r="B2460" s="167">
        <v>11</v>
      </c>
      <c r="C2460" s="238">
        <v>19.890795580000002</v>
      </c>
    </row>
    <row r="2461" spans="1:3" x14ac:dyDescent="0.25">
      <c r="A2461" s="184">
        <v>43932</v>
      </c>
      <c r="B2461" s="167">
        <v>12</v>
      </c>
      <c r="C2461" s="238">
        <v>20.442944392000001</v>
      </c>
    </row>
    <row r="2462" spans="1:3" x14ac:dyDescent="0.25">
      <c r="A2462" s="184">
        <v>43932</v>
      </c>
      <c r="B2462" s="167">
        <v>13</v>
      </c>
      <c r="C2462" s="238">
        <v>20.568120591</v>
      </c>
    </row>
    <row r="2463" spans="1:3" x14ac:dyDescent="0.25">
      <c r="A2463" s="184">
        <v>43932</v>
      </c>
      <c r="B2463" s="167">
        <v>14</v>
      </c>
      <c r="C2463" s="238">
        <v>20.864388547999997</v>
      </c>
    </row>
    <row r="2464" spans="1:3" x14ac:dyDescent="0.25">
      <c r="A2464" s="184">
        <v>43932</v>
      </c>
      <c r="B2464" s="167">
        <v>15</v>
      </c>
      <c r="C2464" s="238">
        <v>21.001215901999998</v>
      </c>
    </row>
    <row r="2465" spans="1:3" x14ac:dyDescent="0.25">
      <c r="A2465" s="184">
        <v>43932</v>
      </c>
      <c r="B2465" s="167">
        <v>16</v>
      </c>
      <c r="C2465" s="238">
        <v>20.836778386000002</v>
      </c>
    </row>
    <row r="2466" spans="1:3" x14ac:dyDescent="0.25">
      <c r="A2466" s="184">
        <v>43932</v>
      </c>
      <c r="B2466" s="167">
        <v>17</v>
      </c>
      <c r="C2466" s="238">
        <v>20.884849915</v>
      </c>
    </row>
    <row r="2467" spans="1:3" x14ac:dyDescent="0.25">
      <c r="A2467" s="184">
        <v>43932</v>
      </c>
      <c r="B2467" s="167">
        <v>18</v>
      </c>
      <c r="C2467" s="238">
        <v>20.495744414000001</v>
      </c>
    </row>
    <row r="2468" spans="1:3" x14ac:dyDescent="0.25">
      <c r="A2468" s="184">
        <v>43932</v>
      </c>
      <c r="B2468" s="167">
        <v>19</v>
      </c>
      <c r="C2468" s="238">
        <v>20.306996759</v>
      </c>
    </row>
    <row r="2469" spans="1:3" x14ac:dyDescent="0.25">
      <c r="A2469" s="184">
        <v>43932</v>
      </c>
      <c r="B2469" s="167">
        <v>20</v>
      </c>
      <c r="C2469" s="238">
        <v>19.621294832</v>
      </c>
    </row>
    <row r="2470" spans="1:3" x14ac:dyDescent="0.25">
      <c r="A2470" s="184">
        <v>43932</v>
      </c>
      <c r="B2470" s="167">
        <v>21</v>
      </c>
      <c r="C2470" s="238">
        <v>19.616181628</v>
      </c>
    </row>
    <row r="2471" spans="1:3" x14ac:dyDescent="0.25">
      <c r="A2471" s="184">
        <v>43932</v>
      </c>
      <c r="B2471" s="167">
        <v>22</v>
      </c>
      <c r="C2471" s="238">
        <v>20.197551863000001</v>
      </c>
    </row>
    <row r="2472" spans="1:3" x14ac:dyDescent="0.25">
      <c r="A2472" s="184">
        <v>43932</v>
      </c>
      <c r="B2472" s="167">
        <v>23</v>
      </c>
      <c r="C2472" s="238">
        <v>20.405671003999998</v>
      </c>
    </row>
    <row r="2473" spans="1:3" x14ac:dyDescent="0.25">
      <c r="A2473" s="184">
        <v>43932</v>
      </c>
      <c r="B2473" s="167">
        <v>24</v>
      </c>
      <c r="C2473" s="238">
        <v>20.565039590000001</v>
      </c>
    </row>
    <row r="2474" spans="1:3" x14ac:dyDescent="0.25">
      <c r="A2474" s="184">
        <v>43933</v>
      </c>
      <c r="B2474" s="167">
        <v>1</v>
      </c>
      <c r="C2474" s="238">
        <v>20.518862993999999</v>
      </c>
    </row>
    <row r="2475" spans="1:3" x14ac:dyDescent="0.25">
      <c r="A2475" s="184">
        <v>43933</v>
      </c>
      <c r="B2475" s="167">
        <v>2</v>
      </c>
      <c r="C2475" s="238">
        <v>19.560241514000001</v>
      </c>
    </row>
    <row r="2476" spans="1:3" x14ac:dyDescent="0.25">
      <c r="A2476" s="184">
        <v>43933</v>
      </c>
      <c r="B2476" s="167">
        <v>3</v>
      </c>
      <c r="C2476" s="238">
        <v>19.517602978999999</v>
      </c>
    </row>
    <row r="2477" spans="1:3" x14ac:dyDescent="0.25">
      <c r="A2477" s="184">
        <v>43933</v>
      </c>
      <c r="B2477" s="167">
        <v>4</v>
      </c>
      <c r="C2477" s="238">
        <v>19.768967232999998</v>
      </c>
    </row>
    <row r="2478" spans="1:3" x14ac:dyDescent="0.25">
      <c r="A2478" s="184">
        <v>43933</v>
      </c>
      <c r="B2478" s="167">
        <v>5</v>
      </c>
      <c r="C2478" s="238">
        <v>19.690448391</v>
      </c>
    </row>
    <row r="2479" spans="1:3" x14ac:dyDescent="0.25">
      <c r="A2479" s="184">
        <v>43933</v>
      </c>
      <c r="B2479" s="167">
        <v>6</v>
      </c>
      <c r="C2479" s="238">
        <v>19.739109134</v>
      </c>
    </row>
    <row r="2480" spans="1:3" x14ac:dyDescent="0.25">
      <c r="A2480" s="184">
        <v>43933</v>
      </c>
      <c r="B2480" s="167">
        <v>7</v>
      </c>
      <c r="C2480" s="238">
        <v>19.278323139000001</v>
      </c>
    </row>
    <row r="2481" spans="1:3" x14ac:dyDescent="0.25">
      <c r="A2481" s="184">
        <v>43933</v>
      </c>
      <c r="B2481" s="167">
        <v>8</v>
      </c>
      <c r="C2481" s="238">
        <v>18.342004991000003</v>
      </c>
    </row>
    <row r="2482" spans="1:3" x14ac:dyDescent="0.25">
      <c r="A2482" s="184">
        <v>43933</v>
      </c>
      <c r="B2482" s="167">
        <v>9</v>
      </c>
      <c r="C2482" s="238">
        <v>17.496769339</v>
      </c>
    </row>
    <row r="2483" spans="1:3" x14ac:dyDescent="0.25">
      <c r="A2483" s="184">
        <v>43933</v>
      </c>
      <c r="B2483" s="167">
        <v>10</v>
      </c>
      <c r="C2483" s="238">
        <v>16.893521231999998</v>
      </c>
    </row>
    <row r="2484" spans="1:3" x14ac:dyDescent="0.25">
      <c r="A2484" s="184">
        <v>43933</v>
      </c>
      <c r="B2484" s="167">
        <v>11</v>
      </c>
      <c r="C2484" s="238">
        <v>17.021258316000001</v>
      </c>
    </row>
    <row r="2485" spans="1:3" x14ac:dyDescent="0.25">
      <c r="A2485" s="184">
        <v>43933</v>
      </c>
      <c r="B2485" s="167">
        <v>12</v>
      </c>
      <c r="C2485" s="238">
        <v>16.868183061</v>
      </c>
    </row>
    <row r="2486" spans="1:3" x14ac:dyDescent="0.25">
      <c r="A2486" s="184">
        <v>43933</v>
      </c>
      <c r="B2486" s="167">
        <v>13</v>
      </c>
      <c r="C2486" s="238">
        <v>16.758751074999999</v>
      </c>
    </row>
    <row r="2487" spans="1:3" x14ac:dyDescent="0.25">
      <c r="A2487" s="184">
        <v>43933</v>
      </c>
      <c r="B2487" s="167">
        <v>14</v>
      </c>
      <c r="C2487" s="238">
        <v>16.59074219</v>
      </c>
    </row>
    <row r="2488" spans="1:3" x14ac:dyDescent="0.25">
      <c r="A2488" s="184">
        <v>43933</v>
      </c>
      <c r="B2488" s="167">
        <v>15</v>
      </c>
      <c r="C2488" s="238">
        <v>16.720307182999999</v>
      </c>
    </row>
    <row r="2489" spans="1:3" x14ac:dyDescent="0.25">
      <c r="A2489" s="184">
        <v>43933</v>
      </c>
      <c r="B2489" s="167">
        <v>16</v>
      </c>
      <c r="C2489" s="238">
        <v>16.602299820999999</v>
      </c>
    </row>
    <row r="2490" spans="1:3" x14ac:dyDescent="0.25">
      <c r="A2490" s="184">
        <v>43933</v>
      </c>
      <c r="B2490" s="167">
        <v>17</v>
      </c>
      <c r="C2490" s="238">
        <v>15.852349688</v>
      </c>
    </row>
    <row r="2491" spans="1:3" x14ac:dyDescent="0.25">
      <c r="A2491" s="184">
        <v>43933</v>
      </c>
      <c r="B2491" s="167">
        <v>18</v>
      </c>
      <c r="C2491" s="238">
        <v>17.217691855000002</v>
      </c>
    </row>
    <row r="2492" spans="1:3" x14ac:dyDescent="0.25">
      <c r="A2492" s="184">
        <v>43933</v>
      </c>
      <c r="B2492" s="167">
        <v>19</v>
      </c>
      <c r="C2492" s="238">
        <v>17.862931485000001</v>
      </c>
    </row>
    <row r="2493" spans="1:3" x14ac:dyDescent="0.25">
      <c r="A2493" s="184">
        <v>43933</v>
      </c>
      <c r="B2493" s="167">
        <v>20</v>
      </c>
      <c r="C2493" s="238">
        <v>17.780855818999999</v>
      </c>
    </row>
    <row r="2494" spans="1:3" x14ac:dyDescent="0.25">
      <c r="A2494" s="184">
        <v>43933</v>
      </c>
      <c r="B2494" s="167">
        <v>21</v>
      </c>
      <c r="C2494" s="238">
        <v>18.033065306000001</v>
      </c>
    </row>
    <row r="2495" spans="1:3" x14ac:dyDescent="0.25">
      <c r="A2495" s="184">
        <v>43933</v>
      </c>
      <c r="B2495" s="167">
        <v>22</v>
      </c>
      <c r="C2495" s="238">
        <v>18.523317619</v>
      </c>
    </row>
    <row r="2496" spans="1:3" x14ac:dyDescent="0.25">
      <c r="A2496" s="184">
        <v>43933</v>
      </c>
      <c r="B2496" s="167">
        <v>23</v>
      </c>
      <c r="C2496" s="238">
        <v>18.249893151000002</v>
      </c>
    </row>
    <row r="2497" spans="1:3" x14ac:dyDescent="0.25">
      <c r="A2497" s="184">
        <v>43933</v>
      </c>
      <c r="B2497" s="167">
        <v>24</v>
      </c>
      <c r="C2497" s="238">
        <v>18.854607820000002</v>
      </c>
    </row>
    <row r="2498" spans="1:3" x14ac:dyDescent="0.25">
      <c r="A2498" s="184">
        <v>43934</v>
      </c>
      <c r="B2498" s="167">
        <v>1</v>
      </c>
      <c r="C2498" s="238">
        <v>18.967558946</v>
      </c>
    </row>
    <row r="2499" spans="1:3" x14ac:dyDescent="0.25">
      <c r="A2499" s="184">
        <v>43934</v>
      </c>
      <c r="B2499" s="167">
        <v>2</v>
      </c>
      <c r="C2499" s="238">
        <v>18.689682507000001</v>
      </c>
    </row>
    <row r="2500" spans="1:3" x14ac:dyDescent="0.25">
      <c r="A2500" s="184">
        <v>43934</v>
      </c>
      <c r="B2500" s="167">
        <v>3</v>
      </c>
      <c r="C2500" s="238">
        <v>18.268361367000001</v>
      </c>
    </row>
    <row r="2501" spans="1:3" x14ac:dyDescent="0.25">
      <c r="A2501" s="184">
        <v>43934</v>
      </c>
      <c r="B2501" s="167">
        <v>4</v>
      </c>
      <c r="C2501" s="238">
        <v>18.258398808999999</v>
      </c>
    </row>
    <row r="2502" spans="1:3" x14ac:dyDescent="0.25">
      <c r="A2502" s="184">
        <v>43934</v>
      </c>
      <c r="B2502" s="167">
        <v>5</v>
      </c>
      <c r="C2502" s="238">
        <v>18.828626385</v>
      </c>
    </row>
    <row r="2503" spans="1:3" x14ac:dyDescent="0.25">
      <c r="A2503" s="184">
        <v>43934</v>
      </c>
      <c r="B2503" s="167">
        <v>6</v>
      </c>
      <c r="C2503" s="238">
        <v>20.027083279999999</v>
      </c>
    </row>
    <row r="2504" spans="1:3" x14ac:dyDescent="0.25">
      <c r="A2504" s="184">
        <v>43934</v>
      </c>
      <c r="B2504" s="167">
        <v>7</v>
      </c>
      <c r="C2504" s="238">
        <v>21.984129786</v>
      </c>
    </row>
    <row r="2505" spans="1:3" x14ac:dyDescent="0.25">
      <c r="A2505" s="184">
        <v>43934</v>
      </c>
      <c r="B2505" s="167">
        <v>8</v>
      </c>
      <c r="C2505" s="238">
        <v>25.665482348000001</v>
      </c>
    </row>
    <row r="2506" spans="1:3" x14ac:dyDescent="0.25">
      <c r="A2506" s="184">
        <v>43934</v>
      </c>
      <c r="B2506" s="167">
        <v>9</v>
      </c>
      <c r="C2506" s="238">
        <v>28.009299276999997</v>
      </c>
    </row>
    <row r="2507" spans="1:3" x14ac:dyDescent="0.25">
      <c r="A2507" s="184">
        <v>43934</v>
      </c>
      <c r="B2507" s="167">
        <v>10</v>
      </c>
      <c r="C2507" s="238">
        <v>29.785461929</v>
      </c>
    </row>
    <row r="2508" spans="1:3" x14ac:dyDescent="0.25">
      <c r="A2508" s="184">
        <v>43934</v>
      </c>
      <c r="B2508" s="167">
        <v>11</v>
      </c>
      <c r="C2508" s="238">
        <v>31.438154837999999</v>
      </c>
    </row>
    <row r="2509" spans="1:3" x14ac:dyDescent="0.25">
      <c r="A2509" s="184">
        <v>43934</v>
      </c>
      <c r="B2509" s="167">
        <v>12</v>
      </c>
      <c r="C2509" s="238">
        <v>31.423844990000003</v>
      </c>
    </row>
    <row r="2510" spans="1:3" x14ac:dyDescent="0.25">
      <c r="A2510" s="184">
        <v>43934</v>
      </c>
      <c r="B2510" s="167">
        <v>13</v>
      </c>
      <c r="C2510" s="238">
        <v>31.741467639</v>
      </c>
    </row>
    <row r="2511" spans="1:3" x14ac:dyDescent="0.25">
      <c r="A2511" s="184">
        <v>43934</v>
      </c>
      <c r="B2511" s="167">
        <v>14</v>
      </c>
      <c r="C2511" s="238">
        <v>32.555452305999999</v>
      </c>
    </row>
    <row r="2512" spans="1:3" x14ac:dyDescent="0.25">
      <c r="A2512" s="184">
        <v>43934</v>
      </c>
      <c r="B2512" s="167">
        <v>15</v>
      </c>
      <c r="C2512" s="238">
        <v>33.087705033999995</v>
      </c>
    </row>
    <row r="2513" spans="1:3" x14ac:dyDescent="0.25">
      <c r="A2513" s="184">
        <v>43934</v>
      </c>
      <c r="B2513" s="167">
        <v>16</v>
      </c>
      <c r="C2513" s="238">
        <v>32.434760863999998</v>
      </c>
    </row>
    <row r="2514" spans="1:3" x14ac:dyDescent="0.25">
      <c r="A2514" s="184">
        <v>43934</v>
      </c>
      <c r="B2514" s="167">
        <v>17</v>
      </c>
      <c r="C2514" s="238">
        <v>31.453996235999998</v>
      </c>
    </row>
    <row r="2515" spans="1:3" x14ac:dyDescent="0.25">
      <c r="A2515" s="184">
        <v>43934</v>
      </c>
      <c r="B2515" s="167">
        <v>18</v>
      </c>
      <c r="C2515" s="238">
        <v>31.464254108000002</v>
      </c>
    </row>
    <row r="2516" spans="1:3" x14ac:dyDescent="0.25">
      <c r="A2516" s="184">
        <v>43934</v>
      </c>
      <c r="B2516" s="167">
        <v>19</v>
      </c>
      <c r="C2516" s="238">
        <v>30.864429592</v>
      </c>
    </row>
    <row r="2517" spans="1:3" x14ac:dyDescent="0.25">
      <c r="A2517" s="184">
        <v>43934</v>
      </c>
      <c r="B2517" s="167">
        <v>20</v>
      </c>
      <c r="C2517" s="238">
        <v>30.374990706000002</v>
      </c>
    </row>
    <row r="2518" spans="1:3" x14ac:dyDescent="0.25">
      <c r="A2518" s="184">
        <v>43934</v>
      </c>
      <c r="B2518" s="167">
        <v>21</v>
      </c>
      <c r="C2518" s="238">
        <v>30.330585839000001</v>
      </c>
    </row>
    <row r="2519" spans="1:3" x14ac:dyDescent="0.25">
      <c r="A2519" s="184">
        <v>43934</v>
      </c>
      <c r="B2519" s="167">
        <v>22</v>
      </c>
      <c r="C2519" s="238">
        <v>30.494297449000001</v>
      </c>
    </row>
    <row r="2520" spans="1:3" x14ac:dyDescent="0.25">
      <c r="A2520" s="184">
        <v>43934</v>
      </c>
      <c r="B2520" s="167">
        <v>23</v>
      </c>
      <c r="C2520" s="238">
        <v>30.644344239999999</v>
      </c>
    </row>
    <row r="2521" spans="1:3" x14ac:dyDescent="0.25">
      <c r="A2521" s="184">
        <v>43934</v>
      </c>
      <c r="B2521" s="167">
        <v>24</v>
      </c>
      <c r="C2521" s="238">
        <v>31.053993516999999</v>
      </c>
    </row>
    <row r="2522" spans="1:3" x14ac:dyDescent="0.25">
      <c r="A2522" s="184">
        <v>43935</v>
      </c>
      <c r="B2522" s="167">
        <v>1</v>
      </c>
      <c r="C2522" s="238">
        <v>31.498649190000002</v>
      </c>
    </row>
    <row r="2523" spans="1:3" x14ac:dyDescent="0.25">
      <c r="A2523" s="184">
        <v>43935</v>
      </c>
      <c r="B2523" s="167">
        <v>2</v>
      </c>
      <c r="C2523" s="238">
        <v>30.836894674</v>
      </c>
    </row>
    <row r="2524" spans="1:3" x14ac:dyDescent="0.25">
      <c r="A2524" s="184">
        <v>43935</v>
      </c>
      <c r="B2524" s="167">
        <v>3</v>
      </c>
      <c r="C2524" s="238">
        <v>30.506008230999999</v>
      </c>
    </row>
    <row r="2525" spans="1:3" x14ac:dyDescent="0.25">
      <c r="A2525" s="184">
        <v>43935</v>
      </c>
      <c r="B2525" s="167">
        <v>4</v>
      </c>
      <c r="C2525" s="238">
        <v>30.588323339999999</v>
      </c>
    </row>
    <row r="2526" spans="1:3" x14ac:dyDescent="0.25">
      <c r="A2526" s="184">
        <v>43935</v>
      </c>
      <c r="B2526" s="167">
        <v>5</v>
      </c>
      <c r="C2526" s="238">
        <v>31.166959175999999</v>
      </c>
    </row>
    <row r="2527" spans="1:3" x14ac:dyDescent="0.25">
      <c r="A2527" s="184">
        <v>43935</v>
      </c>
      <c r="B2527" s="167">
        <v>6</v>
      </c>
      <c r="C2527" s="238">
        <v>31.392205892000003</v>
      </c>
    </row>
    <row r="2528" spans="1:3" x14ac:dyDescent="0.25">
      <c r="A2528" s="184">
        <v>43935</v>
      </c>
      <c r="B2528" s="167">
        <v>7</v>
      </c>
      <c r="C2528" s="238">
        <v>33.771567802999996</v>
      </c>
    </row>
    <row r="2529" spans="1:3" x14ac:dyDescent="0.25">
      <c r="A2529" s="184">
        <v>43935</v>
      </c>
      <c r="B2529" s="167">
        <v>8</v>
      </c>
      <c r="C2529" s="238">
        <v>39.110544664000003</v>
      </c>
    </row>
    <row r="2530" spans="1:3" x14ac:dyDescent="0.25">
      <c r="A2530" s="184">
        <v>43935</v>
      </c>
      <c r="B2530" s="167">
        <v>9</v>
      </c>
      <c r="C2530" s="238">
        <v>40.289437363999994</v>
      </c>
    </row>
    <row r="2531" spans="1:3" x14ac:dyDescent="0.25">
      <c r="A2531" s="184">
        <v>43935</v>
      </c>
      <c r="B2531" s="167">
        <v>10</v>
      </c>
      <c r="C2531" s="238">
        <v>40.983921117000001</v>
      </c>
    </row>
    <row r="2532" spans="1:3" x14ac:dyDescent="0.25">
      <c r="A2532" s="184">
        <v>43935</v>
      </c>
      <c r="B2532" s="167">
        <v>11</v>
      </c>
      <c r="C2532" s="238">
        <v>40.757581725999998</v>
      </c>
    </row>
    <row r="2533" spans="1:3" x14ac:dyDescent="0.25">
      <c r="A2533" s="184">
        <v>43935</v>
      </c>
      <c r="B2533" s="167">
        <v>12</v>
      </c>
      <c r="C2533" s="238">
        <v>41.587978788000001</v>
      </c>
    </row>
    <row r="2534" spans="1:3" x14ac:dyDescent="0.25">
      <c r="A2534" s="184">
        <v>43935</v>
      </c>
      <c r="B2534" s="167">
        <v>13</v>
      </c>
      <c r="C2534" s="238">
        <v>42.608525061000002</v>
      </c>
    </row>
    <row r="2535" spans="1:3" x14ac:dyDescent="0.25">
      <c r="A2535" s="184">
        <v>43935</v>
      </c>
      <c r="B2535" s="167">
        <v>14</v>
      </c>
      <c r="C2535" s="238">
        <v>42.540238234</v>
      </c>
    </row>
    <row r="2536" spans="1:3" x14ac:dyDescent="0.25">
      <c r="A2536" s="184">
        <v>43935</v>
      </c>
      <c r="B2536" s="167">
        <v>15</v>
      </c>
      <c r="C2536" s="238">
        <v>41.069972741000001</v>
      </c>
    </row>
    <row r="2537" spans="1:3" x14ac:dyDescent="0.25">
      <c r="A2537" s="184">
        <v>43935</v>
      </c>
      <c r="B2537" s="167">
        <v>16</v>
      </c>
      <c r="C2537" s="238">
        <v>39.981303535999999</v>
      </c>
    </row>
    <row r="2538" spans="1:3" x14ac:dyDescent="0.25">
      <c r="A2538" s="184">
        <v>43935</v>
      </c>
      <c r="B2538" s="167">
        <v>17</v>
      </c>
      <c r="C2538" s="238">
        <v>39.422162172999997</v>
      </c>
    </row>
    <row r="2539" spans="1:3" x14ac:dyDescent="0.25">
      <c r="A2539" s="184">
        <v>43935</v>
      </c>
      <c r="B2539" s="167">
        <v>18</v>
      </c>
      <c r="C2539" s="238">
        <v>39.068167688999999</v>
      </c>
    </row>
    <row r="2540" spans="1:3" x14ac:dyDescent="0.25">
      <c r="A2540" s="184">
        <v>43935</v>
      </c>
      <c r="B2540" s="167">
        <v>19</v>
      </c>
      <c r="C2540" s="238">
        <v>39.122195500000004</v>
      </c>
    </row>
    <row r="2541" spans="1:3" x14ac:dyDescent="0.25">
      <c r="A2541" s="184">
        <v>43935</v>
      </c>
      <c r="B2541" s="167">
        <v>20</v>
      </c>
      <c r="C2541" s="238">
        <v>38.267699095999994</v>
      </c>
    </row>
    <row r="2542" spans="1:3" x14ac:dyDescent="0.25">
      <c r="A2542" s="184">
        <v>43935</v>
      </c>
      <c r="B2542" s="167">
        <v>21</v>
      </c>
      <c r="C2542" s="238">
        <v>38.030565880000005</v>
      </c>
    </row>
    <row r="2543" spans="1:3" x14ac:dyDescent="0.25">
      <c r="A2543" s="184">
        <v>43935</v>
      </c>
      <c r="B2543" s="167">
        <v>22</v>
      </c>
      <c r="C2543" s="238">
        <v>38.217608032999998</v>
      </c>
    </row>
    <row r="2544" spans="1:3" x14ac:dyDescent="0.25">
      <c r="A2544" s="184">
        <v>43935</v>
      </c>
      <c r="B2544" s="167">
        <v>23</v>
      </c>
      <c r="C2544" s="238">
        <v>38.302394960999997</v>
      </c>
    </row>
    <row r="2545" spans="1:3" x14ac:dyDescent="0.25">
      <c r="A2545" s="184">
        <v>43935</v>
      </c>
      <c r="B2545" s="167">
        <v>24</v>
      </c>
      <c r="C2545" s="238">
        <v>38.364609999000002</v>
      </c>
    </row>
    <row r="2546" spans="1:3" x14ac:dyDescent="0.25">
      <c r="A2546" s="184">
        <v>43936</v>
      </c>
      <c r="B2546" s="167">
        <v>1</v>
      </c>
      <c r="C2546" s="238">
        <v>38.468799795999999</v>
      </c>
    </row>
    <row r="2547" spans="1:3" x14ac:dyDescent="0.25">
      <c r="A2547" s="184">
        <v>43936</v>
      </c>
      <c r="B2547" s="167">
        <v>2</v>
      </c>
      <c r="C2547" s="238">
        <v>38.649440695999999</v>
      </c>
    </row>
    <row r="2548" spans="1:3" x14ac:dyDescent="0.25">
      <c r="A2548" s="184">
        <v>43936</v>
      </c>
      <c r="B2548" s="167">
        <v>3</v>
      </c>
      <c r="C2548" s="238">
        <v>38.129071983999999</v>
      </c>
    </row>
    <row r="2549" spans="1:3" x14ac:dyDescent="0.25">
      <c r="A2549" s="184">
        <v>43936</v>
      </c>
      <c r="B2549" s="167">
        <v>4</v>
      </c>
      <c r="C2549" s="238">
        <v>38.132022363999994</v>
      </c>
    </row>
    <row r="2550" spans="1:3" x14ac:dyDescent="0.25">
      <c r="A2550" s="184">
        <v>43936</v>
      </c>
      <c r="B2550" s="167">
        <v>5</v>
      </c>
      <c r="C2550" s="238">
        <v>36.058422804000003</v>
      </c>
    </row>
    <row r="2551" spans="1:3" x14ac:dyDescent="0.25">
      <c r="A2551" s="184">
        <v>43936</v>
      </c>
      <c r="B2551" s="167">
        <v>6</v>
      </c>
      <c r="C2551" s="238">
        <v>37.472834645000006</v>
      </c>
    </row>
    <row r="2552" spans="1:3" x14ac:dyDescent="0.25">
      <c r="A2552" s="184">
        <v>43936</v>
      </c>
      <c r="B2552" s="167">
        <v>7</v>
      </c>
      <c r="C2552" s="238">
        <v>37.978698292000004</v>
      </c>
    </row>
    <row r="2553" spans="1:3" x14ac:dyDescent="0.25">
      <c r="A2553" s="184">
        <v>43936</v>
      </c>
      <c r="B2553" s="167">
        <v>8</v>
      </c>
      <c r="C2553" s="238">
        <v>41.298191434000003</v>
      </c>
    </row>
    <row r="2554" spans="1:3" x14ac:dyDescent="0.25">
      <c r="A2554" s="184">
        <v>43936</v>
      </c>
      <c r="B2554" s="167">
        <v>9</v>
      </c>
      <c r="C2554" s="238">
        <v>44.516669661999998</v>
      </c>
    </row>
    <row r="2555" spans="1:3" x14ac:dyDescent="0.25">
      <c r="A2555" s="184">
        <v>43936</v>
      </c>
      <c r="B2555" s="167">
        <v>10</v>
      </c>
      <c r="C2555" s="238">
        <v>46.743977287</v>
      </c>
    </row>
    <row r="2556" spans="1:3" x14ac:dyDescent="0.25">
      <c r="A2556" s="184">
        <v>43936</v>
      </c>
      <c r="B2556" s="167">
        <v>11</v>
      </c>
      <c r="C2556" s="238">
        <v>47.231512519000006</v>
      </c>
    </row>
    <row r="2557" spans="1:3" x14ac:dyDescent="0.25">
      <c r="A2557" s="184">
        <v>43936</v>
      </c>
      <c r="B2557" s="167">
        <v>12</v>
      </c>
      <c r="C2557" s="238">
        <v>47.278225609000003</v>
      </c>
    </row>
    <row r="2558" spans="1:3" x14ac:dyDescent="0.25">
      <c r="A2558" s="184">
        <v>43936</v>
      </c>
      <c r="B2558" s="167">
        <v>13</v>
      </c>
      <c r="C2558" s="238">
        <v>47.486326676999994</v>
      </c>
    </row>
    <row r="2559" spans="1:3" x14ac:dyDescent="0.25">
      <c r="A2559" s="184">
        <v>43936</v>
      </c>
      <c r="B2559" s="167">
        <v>14</v>
      </c>
      <c r="C2559" s="238">
        <v>46.499799272999994</v>
      </c>
    </row>
    <row r="2560" spans="1:3" x14ac:dyDescent="0.25">
      <c r="A2560" s="184">
        <v>43936</v>
      </c>
      <c r="B2560" s="167">
        <v>15</v>
      </c>
      <c r="C2560" s="238">
        <v>47.278891176999998</v>
      </c>
    </row>
    <row r="2561" spans="1:3" x14ac:dyDescent="0.25">
      <c r="A2561" s="184">
        <v>43936</v>
      </c>
      <c r="B2561" s="167">
        <v>16</v>
      </c>
      <c r="C2561" s="238">
        <v>46.077556262000002</v>
      </c>
    </row>
    <row r="2562" spans="1:3" x14ac:dyDescent="0.25">
      <c r="A2562" s="184">
        <v>43936</v>
      </c>
      <c r="B2562" s="167">
        <v>17</v>
      </c>
      <c r="C2562" s="238">
        <v>43.911293464000003</v>
      </c>
    </row>
    <row r="2563" spans="1:3" x14ac:dyDescent="0.25">
      <c r="A2563" s="184">
        <v>43936</v>
      </c>
      <c r="B2563" s="167">
        <v>18</v>
      </c>
      <c r="C2563" s="238">
        <v>43.761344617000006</v>
      </c>
    </row>
    <row r="2564" spans="1:3" x14ac:dyDescent="0.25">
      <c r="A2564" s="184">
        <v>43936</v>
      </c>
      <c r="B2564" s="167">
        <v>19</v>
      </c>
      <c r="C2564" s="238">
        <v>43.480897878999997</v>
      </c>
    </row>
    <row r="2565" spans="1:3" x14ac:dyDescent="0.25">
      <c r="A2565" s="184">
        <v>43936</v>
      </c>
      <c r="B2565" s="167">
        <v>20</v>
      </c>
      <c r="C2565" s="238">
        <v>43.183144986000002</v>
      </c>
    </row>
    <row r="2566" spans="1:3" x14ac:dyDescent="0.25">
      <c r="A2566" s="184">
        <v>43936</v>
      </c>
      <c r="B2566" s="167">
        <v>21</v>
      </c>
      <c r="C2566" s="238">
        <v>42.762457232999999</v>
      </c>
    </row>
    <row r="2567" spans="1:3" x14ac:dyDescent="0.25">
      <c r="A2567" s="184">
        <v>43936</v>
      </c>
      <c r="B2567" s="167">
        <v>22</v>
      </c>
      <c r="C2567" s="238">
        <v>42.793657113000002</v>
      </c>
    </row>
    <row r="2568" spans="1:3" x14ac:dyDescent="0.25">
      <c r="A2568" s="184">
        <v>43936</v>
      </c>
      <c r="B2568" s="167">
        <v>23</v>
      </c>
      <c r="C2568" s="238">
        <v>43.211715138999999</v>
      </c>
    </row>
    <row r="2569" spans="1:3" x14ac:dyDescent="0.25">
      <c r="A2569" s="184">
        <v>43936</v>
      </c>
      <c r="B2569" s="167">
        <v>24</v>
      </c>
      <c r="C2569" s="238">
        <v>43.017231606000003</v>
      </c>
    </row>
    <row r="2570" spans="1:3" x14ac:dyDescent="0.25">
      <c r="A2570" s="184">
        <v>43937</v>
      </c>
      <c r="B2570" s="167">
        <v>1</v>
      </c>
      <c r="C2570" s="238">
        <v>42.714500736000005</v>
      </c>
    </row>
    <row r="2571" spans="1:3" x14ac:dyDescent="0.25">
      <c r="A2571" s="184">
        <v>43937</v>
      </c>
      <c r="B2571" s="167">
        <v>2</v>
      </c>
      <c r="C2571" s="238">
        <v>42.799477013000001</v>
      </c>
    </row>
    <row r="2572" spans="1:3" x14ac:dyDescent="0.25">
      <c r="A2572" s="184">
        <v>43937</v>
      </c>
      <c r="B2572" s="167">
        <v>3</v>
      </c>
      <c r="C2572" s="238">
        <v>42.637576346000003</v>
      </c>
    </row>
    <row r="2573" spans="1:3" x14ac:dyDescent="0.25">
      <c r="A2573" s="184">
        <v>43937</v>
      </c>
      <c r="B2573" s="167">
        <v>4</v>
      </c>
      <c r="C2573" s="238">
        <v>42.939141063000001</v>
      </c>
    </row>
    <row r="2574" spans="1:3" x14ac:dyDescent="0.25">
      <c r="A2574" s="184">
        <v>43937</v>
      </c>
      <c r="B2574" s="167">
        <v>5</v>
      </c>
      <c r="C2574" s="238">
        <v>43.523524511000005</v>
      </c>
    </row>
    <row r="2575" spans="1:3" x14ac:dyDescent="0.25">
      <c r="A2575" s="184">
        <v>43937</v>
      </c>
      <c r="B2575" s="167">
        <v>6</v>
      </c>
      <c r="C2575" s="238">
        <v>43.824928718000002</v>
      </c>
    </row>
    <row r="2576" spans="1:3" x14ac:dyDescent="0.25">
      <c r="A2576" s="184">
        <v>43937</v>
      </c>
      <c r="B2576" s="167">
        <v>7</v>
      </c>
      <c r="C2576" s="238">
        <v>44.770979595</v>
      </c>
    </row>
    <row r="2577" spans="1:3" x14ac:dyDescent="0.25">
      <c r="A2577" s="184">
        <v>43937</v>
      </c>
      <c r="B2577" s="167">
        <v>8</v>
      </c>
      <c r="C2577" s="238">
        <v>48.507838864999997</v>
      </c>
    </row>
    <row r="2578" spans="1:3" x14ac:dyDescent="0.25">
      <c r="A2578" s="184">
        <v>43937</v>
      </c>
      <c r="B2578" s="167">
        <v>9</v>
      </c>
      <c r="C2578" s="238">
        <v>50.174474269000001</v>
      </c>
    </row>
    <row r="2579" spans="1:3" x14ac:dyDescent="0.25">
      <c r="A2579" s="184">
        <v>43937</v>
      </c>
      <c r="B2579" s="167">
        <v>10</v>
      </c>
      <c r="C2579" s="238">
        <v>50.415202164</v>
      </c>
    </row>
    <row r="2580" spans="1:3" x14ac:dyDescent="0.25">
      <c r="A2580" s="184">
        <v>43937</v>
      </c>
      <c r="B2580" s="167">
        <v>11</v>
      </c>
      <c r="C2580" s="238">
        <v>51.130315132000007</v>
      </c>
    </row>
    <row r="2581" spans="1:3" x14ac:dyDescent="0.25">
      <c r="A2581" s="184">
        <v>43937</v>
      </c>
      <c r="B2581" s="167">
        <v>12</v>
      </c>
      <c r="C2581" s="238">
        <v>50.561848622999996</v>
      </c>
    </row>
    <row r="2582" spans="1:3" x14ac:dyDescent="0.25">
      <c r="A2582" s="184">
        <v>43937</v>
      </c>
      <c r="B2582" s="167">
        <v>13</v>
      </c>
      <c r="C2582" s="238">
        <v>51.113929706</v>
      </c>
    </row>
    <row r="2583" spans="1:3" x14ac:dyDescent="0.25">
      <c r="A2583" s="184">
        <v>43937</v>
      </c>
      <c r="B2583" s="167">
        <v>14</v>
      </c>
      <c r="C2583" s="238">
        <v>50.612677204000001</v>
      </c>
    </row>
    <row r="2584" spans="1:3" x14ac:dyDescent="0.25">
      <c r="A2584" s="184">
        <v>43937</v>
      </c>
      <c r="B2584" s="167">
        <v>15</v>
      </c>
      <c r="C2584" s="238">
        <v>50.524837936999994</v>
      </c>
    </row>
    <row r="2585" spans="1:3" x14ac:dyDescent="0.25">
      <c r="A2585" s="184">
        <v>43937</v>
      </c>
      <c r="B2585" s="167">
        <v>16</v>
      </c>
      <c r="C2585" s="238">
        <v>49.157373620999998</v>
      </c>
    </row>
    <row r="2586" spans="1:3" x14ac:dyDescent="0.25">
      <c r="A2586" s="184">
        <v>43937</v>
      </c>
      <c r="B2586" s="167">
        <v>17</v>
      </c>
      <c r="C2586" s="238">
        <v>47.776239552</v>
      </c>
    </row>
    <row r="2587" spans="1:3" x14ac:dyDescent="0.25">
      <c r="A2587" s="184">
        <v>43937</v>
      </c>
      <c r="B2587" s="167">
        <v>18</v>
      </c>
      <c r="C2587" s="238">
        <v>46.861736479999998</v>
      </c>
    </row>
    <row r="2588" spans="1:3" x14ac:dyDescent="0.25">
      <c r="A2588" s="184">
        <v>43937</v>
      </c>
      <c r="B2588" s="167">
        <v>19</v>
      </c>
      <c r="C2588" s="238">
        <v>46.149911116000006</v>
      </c>
    </row>
    <row r="2589" spans="1:3" x14ac:dyDescent="0.25">
      <c r="A2589" s="184">
        <v>43937</v>
      </c>
      <c r="B2589" s="167">
        <v>20</v>
      </c>
      <c r="C2589" s="238">
        <v>45.842093978999998</v>
      </c>
    </row>
    <row r="2590" spans="1:3" x14ac:dyDescent="0.25">
      <c r="A2590" s="184">
        <v>43937</v>
      </c>
      <c r="B2590" s="167">
        <v>21</v>
      </c>
      <c r="C2590" s="238">
        <v>45.945287917000002</v>
      </c>
    </row>
    <row r="2591" spans="1:3" x14ac:dyDescent="0.25">
      <c r="A2591" s="184">
        <v>43937</v>
      </c>
      <c r="B2591" s="167">
        <v>22</v>
      </c>
      <c r="C2591" s="238">
        <v>45.854483848999998</v>
      </c>
    </row>
    <row r="2592" spans="1:3" x14ac:dyDescent="0.25">
      <c r="A2592" s="184">
        <v>43937</v>
      </c>
      <c r="B2592" s="167">
        <v>23</v>
      </c>
      <c r="C2592" s="238">
        <v>47.419481230999999</v>
      </c>
    </row>
    <row r="2593" spans="1:3" x14ac:dyDescent="0.25">
      <c r="A2593" s="184">
        <v>43937</v>
      </c>
      <c r="B2593" s="167">
        <v>24</v>
      </c>
      <c r="C2593" s="238">
        <v>47.256035020000006</v>
      </c>
    </row>
    <row r="2594" spans="1:3" x14ac:dyDescent="0.25">
      <c r="A2594" s="184">
        <v>43938</v>
      </c>
      <c r="B2594" s="167">
        <v>1</v>
      </c>
      <c r="C2594" s="238">
        <v>46.175410157999998</v>
      </c>
    </row>
    <row r="2595" spans="1:3" x14ac:dyDescent="0.25">
      <c r="A2595" s="184">
        <v>43938</v>
      </c>
      <c r="B2595" s="167">
        <v>2</v>
      </c>
      <c r="C2595" s="238">
        <v>46.087686376999997</v>
      </c>
    </row>
    <row r="2596" spans="1:3" x14ac:dyDescent="0.25">
      <c r="A2596" s="184">
        <v>43938</v>
      </c>
      <c r="B2596" s="167">
        <v>3</v>
      </c>
      <c r="C2596" s="238">
        <v>45.863027394999996</v>
      </c>
    </row>
    <row r="2597" spans="1:3" x14ac:dyDescent="0.25">
      <c r="A2597" s="184">
        <v>43938</v>
      </c>
      <c r="B2597" s="167">
        <v>4</v>
      </c>
      <c r="C2597" s="238">
        <v>45.430149232000005</v>
      </c>
    </row>
    <row r="2598" spans="1:3" x14ac:dyDescent="0.25">
      <c r="A2598" s="184">
        <v>43938</v>
      </c>
      <c r="B2598" s="167">
        <v>5</v>
      </c>
      <c r="C2598" s="238">
        <v>45.789064732</v>
      </c>
    </row>
    <row r="2599" spans="1:3" x14ac:dyDescent="0.25">
      <c r="A2599" s="184">
        <v>43938</v>
      </c>
      <c r="B2599" s="167">
        <v>6</v>
      </c>
      <c r="C2599" s="238">
        <v>46.322452626999997</v>
      </c>
    </row>
    <row r="2600" spans="1:3" x14ac:dyDescent="0.25">
      <c r="A2600" s="184">
        <v>43938</v>
      </c>
      <c r="B2600" s="167">
        <v>7</v>
      </c>
      <c r="C2600" s="238">
        <v>48.267919528</v>
      </c>
    </row>
    <row r="2601" spans="1:3" x14ac:dyDescent="0.25">
      <c r="A2601" s="184">
        <v>43938</v>
      </c>
      <c r="B2601" s="167">
        <v>8</v>
      </c>
      <c r="C2601" s="238">
        <v>52.084352857999995</v>
      </c>
    </row>
    <row r="2602" spans="1:3" x14ac:dyDescent="0.25">
      <c r="A2602" s="184">
        <v>43938</v>
      </c>
      <c r="B2602" s="167">
        <v>9</v>
      </c>
      <c r="C2602" s="238">
        <v>53.013890109999998</v>
      </c>
    </row>
    <row r="2603" spans="1:3" x14ac:dyDescent="0.25">
      <c r="A2603" s="184">
        <v>43938</v>
      </c>
      <c r="B2603" s="167">
        <v>10</v>
      </c>
      <c r="C2603" s="238">
        <v>53.988700657000003</v>
      </c>
    </row>
    <row r="2604" spans="1:3" x14ac:dyDescent="0.25">
      <c r="A2604" s="184">
        <v>43938</v>
      </c>
      <c r="B2604" s="167">
        <v>11</v>
      </c>
      <c r="C2604" s="238">
        <v>54.516737747000001</v>
      </c>
    </row>
    <row r="2605" spans="1:3" x14ac:dyDescent="0.25">
      <c r="A2605" s="184">
        <v>43938</v>
      </c>
      <c r="B2605" s="167">
        <v>12</v>
      </c>
      <c r="C2605" s="238">
        <v>54.430407592000002</v>
      </c>
    </row>
    <row r="2606" spans="1:3" x14ac:dyDescent="0.25">
      <c r="A2606" s="184">
        <v>43938</v>
      </c>
      <c r="B2606" s="167">
        <v>13</v>
      </c>
      <c r="C2606" s="238">
        <v>53.242219560999999</v>
      </c>
    </row>
    <row r="2607" spans="1:3" x14ac:dyDescent="0.25">
      <c r="A2607" s="184">
        <v>43938</v>
      </c>
      <c r="B2607" s="167">
        <v>14</v>
      </c>
      <c r="C2607" s="238">
        <v>52.099196624999998</v>
      </c>
    </row>
    <row r="2608" spans="1:3" x14ac:dyDescent="0.25">
      <c r="A2608" s="184">
        <v>43938</v>
      </c>
      <c r="B2608" s="167">
        <v>15</v>
      </c>
      <c r="C2608" s="238">
        <v>51.047104073</v>
      </c>
    </row>
    <row r="2609" spans="1:3" x14ac:dyDescent="0.25">
      <c r="A2609" s="184">
        <v>43938</v>
      </c>
      <c r="B2609" s="167">
        <v>16</v>
      </c>
      <c r="C2609" s="238">
        <v>49.725253494</v>
      </c>
    </row>
    <row r="2610" spans="1:3" x14ac:dyDescent="0.25">
      <c r="A2610" s="184">
        <v>43938</v>
      </c>
      <c r="B2610" s="167">
        <v>17</v>
      </c>
      <c r="C2610" s="238">
        <v>49.301014524999999</v>
      </c>
    </row>
    <row r="2611" spans="1:3" x14ac:dyDescent="0.25">
      <c r="A2611" s="184">
        <v>43938</v>
      </c>
      <c r="B2611" s="167">
        <v>18</v>
      </c>
      <c r="C2611" s="238">
        <v>48.853900398999997</v>
      </c>
    </row>
    <row r="2612" spans="1:3" x14ac:dyDescent="0.25">
      <c r="A2612" s="184">
        <v>43938</v>
      </c>
      <c r="B2612" s="167">
        <v>19</v>
      </c>
      <c r="C2612" s="238">
        <v>48.400352808000001</v>
      </c>
    </row>
    <row r="2613" spans="1:3" x14ac:dyDescent="0.25">
      <c r="A2613" s="184">
        <v>43938</v>
      </c>
      <c r="B2613" s="167">
        <v>20</v>
      </c>
      <c r="C2613" s="238">
        <v>47.404536018999998</v>
      </c>
    </row>
    <row r="2614" spans="1:3" x14ac:dyDescent="0.25">
      <c r="A2614" s="184">
        <v>43938</v>
      </c>
      <c r="B2614" s="167">
        <v>21</v>
      </c>
      <c r="C2614" s="238">
        <v>47.513252086999998</v>
      </c>
    </row>
    <row r="2615" spans="1:3" x14ac:dyDescent="0.25">
      <c r="A2615" s="184">
        <v>43938</v>
      </c>
      <c r="B2615" s="167">
        <v>22</v>
      </c>
      <c r="C2615" s="238">
        <v>48.118367387999996</v>
      </c>
    </row>
    <row r="2616" spans="1:3" x14ac:dyDescent="0.25">
      <c r="A2616" s="184">
        <v>43938</v>
      </c>
      <c r="B2616" s="167">
        <v>23</v>
      </c>
      <c r="C2616" s="238">
        <v>48.370502744999996</v>
      </c>
    </row>
    <row r="2617" spans="1:3" x14ac:dyDescent="0.25">
      <c r="A2617" s="184">
        <v>43938</v>
      </c>
      <c r="B2617" s="167">
        <v>24</v>
      </c>
      <c r="C2617" s="238">
        <v>48.192741437999999</v>
      </c>
    </row>
    <row r="2618" spans="1:3" x14ac:dyDescent="0.25">
      <c r="A2618" s="184">
        <v>43939</v>
      </c>
      <c r="B2618" s="167">
        <v>1</v>
      </c>
      <c r="C2618" s="238">
        <v>47.086921095999998</v>
      </c>
    </row>
    <row r="2619" spans="1:3" x14ac:dyDescent="0.25">
      <c r="A2619" s="184">
        <v>43939</v>
      </c>
      <c r="B2619" s="167">
        <v>2</v>
      </c>
      <c r="C2619" s="238">
        <v>46.967243066000002</v>
      </c>
    </row>
    <row r="2620" spans="1:3" x14ac:dyDescent="0.25">
      <c r="A2620" s="184">
        <v>43939</v>
      </c>
      <c r="B2620" s="167">
        <v>3</v>
      </c>
      <c r="C2620" s="238">
        <v>46.943757968999996</v>
      </c>
    </row>
    <row r="2621" spans="1:3" x14ac:dyDescent="0.25">
      <c r="A2621" s="184">
        <v>43939</v>
      </c>
      <c r="B2621" s="167">
        <v>4</v>
      </c>
      <c r="C2621" s="238">
        <v>46.894524963999999</v>
      </c>
    </row>
    <row r="2622" spans="1:3" x14ac:dyDescent="0.25">
      <c r="A2622" s="184">
        <v>43939</v>
      </c>
      <c r="B2622" s="167">
        <v>5</v>
      </c>
      <c r="C2622" s="238">
        <v>47.616688885000002</v>
      </c>
    </row>
    <row r="2623" spans="1:3" x14ac:dyDescent="0.25">
      <c r="A2623" s="184">
        <v>43939</v>
      </c>
      <c r="B2623" s="167">
        <v>6</v>
      </c>
      <c r="C2623" s="238">
        <v>47.188061533999999</v>
      </c>
    </row>
    <row r="2624" spans="1:3" x14ac:dyDescent="0.25">
      <c r="A2624" s="184">
        <v>43939</v>
      </c>
      <c r="B2624" s="167">
        <v>7</v>
      </c>
      <c r="C2624" s="238">
        <v>47.354811328999993</v>
      </c>
    </row>
    <row r="2625" spans="1:3" x14ac:dyDescent="0.25">
      <c r="A2625" s="184">
        <v>43939</v>
      </c>
      <c r="B2625" s="167">
        <v>8</v>
      </c>
      <c r="C2625" s="238">
        <v>48.459821128000002</v>
      </c>
    </row>
    <row r="2626" spans="1:3" x14ac:dyDescent="0.25">
      <c r="A2626" s="184">
        <v>43939</v>
      </c>
      <c r="B2626" s="167">
        <v>9</v>
      </c>
      <c r="C2626" s="238">
        <v>49.078275894999997</v>
      </c>
    </row>
    <row r="2627" spans="1:3" x14ac:dyDescent="0.25">
      <c r="A2627" s="184">
        <v>43939</v>
      </c>
      <c r="B2627" s="167">
        <v>10</v>
      </c>
      <c r="C2627" s="238">
        <v>49.189913902000001</v>
      </c>
    </row>
    <row r="2628" spans="1:3" x14ac:dyDescent="0.25">
      <c r="A2628" s="184">
        <v>43939</v>
      </c>
      <c r="B2628" s="167">
        <v>11</v>
      </c>
      <c r="C2628" s="238">
        <v>49.450748646999998</v>
      </c>
    </row>
    <row r="2629" spans="1:3" x14ac:dyDescent="0.25">
      <c r="A2629" s="184">
        <v>43939</v>
      </c>
      <c r="B2629" s="167">
        <v>12</v>
      </c>
      <c r="C2629" s="238">
        <v>49.553384713999996</v>
      </c>
    </row>
    <row r="2630" spans="1:3" x14ac:dyDescent="0.25">
      <c r="A2630" s="184">
        <v>43939</v>
      </c>
      <c r="B2630" s="167">
        <v>13</v>
      </c>
      <c r="C2630" s="238">
        <v>45.477421031999995</v>
      </c>
    </row>
    <row r="2631" spans="1:3" x14ac:dyDescent="0.25">
      <c r="A2631" s="184">
        <v>43939</v>
      </c>
      <c r="B2631" s="167">
        <v>14</v>
      </c>
      <c r="C2631" s="238">
        <v>46.979346532000001</v>
      </c>
    </row>
    <row r="2632" spans="1:3" x14ac:dyDescent="0.25">
      <c r="A2632" s="184">
        <v>43939</v>
      </c>
      <c r="B2632" s="167">
        <v>15</v>
      </c>
      <c r="C2632" s="238">
        <v>45.878082330999995</v>
      </c>
    </row>
    <row r="2633" spans="1:3" x14ac:dyDescent="0.25">
      <c r="A2633" s="184">
        <v>43939</v>
      </c>
      <c r="B2633" s="167">
        <v>16</v>
      </c>
      <c r="C2633" s="238">
        <v>45.667174236999998</v>
      </c>
    </row>
    <row r="2634" spans="1:3" x14ac:dyDescent="0.25">
      <c r="A2634" s="184">
        <v>43939</v>
      </c>
      <c r="B2634" s="167">
        <v>17</v>
      </c>
      <c r="C2634" s="238">
        <v>45.10819944</v>
      </c>
    </row>
    <row r="2635" spans="1:3" x14ac:dyDescent="0.25">
      <c r="A2635" s="184">
        <v>43939</v>
      </c>
      <c r="B2635" s="167">
        <v>18</v>
      </c>
      <c r="C2635" s="238">
        <v>44.945745414999998</v>
      </c>
    </row>
    <row r="2636" spans="1:3" x14ac:dyDescent="0.25">
      <c r="A2636" s="184">
        <v>43939</v>
      </c>
      <c r="B2636" s="167">
        <v>19</v>
      </c>
      <c r="C2636" s="238">
        <v>44.635398752</v>
      </c>
    </row>
    <row r="2637" spans="1:3" x14ac:dyDescent="0.25">
      <c r="A2637" s="184">
        <v>43939</v>
      </c>
      <c r="B2637" s="167">
        <v>20</v>
      </c>
      <c r="C2637" s="238">
        <v>44.302872657999998</v>
      </c>
    </row>
    <row r="2638" spans="1:3" x14ac:dyDescent="0.25">
      <c r="A2638" s="184">
        <v>43939</v>
      </c>
      <c r="B2638" s="167">
        <v>21</v>
      </c>
      <c r="C2638" s="238">
        <v>44.172826258000001</v>
      </c>
    </row>
    <row r="2639" spans="1:3" x14ac:dyDescent="0.25">
      <c r="A2639" s="184">
        <v>43939</v>
      </c>
      <c r="B2639" s="167">
        <v>22</v>
      </c>
      <c r="C2639" s="238">
        <v>44.200508956999997</v>
      </c>
    </row>
    <row r="2640" spans="1:3" x14ac:dyDescent="0.25">
      <c r="A2640" s="184">
        <v>43939</v>
      </c>
      <c r="B2640" s="167">
        <v>23</v>
      </c>
      <c r="C2640" s="238">
        <v>44.365774176000002</v>
      </c>
    </row>
    <row r="2641" spans="1:3" x14ac:dyDescent="0.25">
      <c r="A2641" s="184">
        <v>43939</v>
      </c>
      <c r="B2641" s="167">
        <v>24</v>
      </c>
      <c r="C2641" s="238">
        <v>44.143326533999996</v>
      </c>
    </row>
    <row r="2642" spans="1:3" x14ac:dyDescent="0.25">
      <c r="A2642" s="184">
        <v>43940</v>
      </c>
      <c r="B2642" s="167">
        <v>1</v>
      </c>
      <c r="C2642" s="238">
        <v>43.927220632999997</v>
      </c>
    </row>
    <row r="2643" spans="1:3" x14ac:dyDescent="0.25">
      <c r="A2643" s="184">
        <v>43940</v>
      </c>
      <c r="B2643" s="167">
        <v>2</v>
      </c>
      <c r="C2643" s="238">
        <v>43.758117149</v>
      </c>
    </row>
    <row r="2644" spans="1:3" x14ac:dyDescent="0.25">
      <c r="A2644" s="184">
        <v>43940</v>
      </c>
      <c r="B2644" s="167">
        <v>3</v>
      </c>
      <c r="C2644" s="238">
        <v>42.569105655000001</v>
      </c>
    </row>
    <row r="2645" spans="1:3" x14ac:dyDescent="0.25">
      <c r="A2645" s="184">
        <v>43940</v>
      </c>
      <c r="B2645" s="167">
        <v>4</v>
      </c>
      <c r="C2645" s="238">
        <v>42.223843617999997</v>
      </c>
    </row>
    <row r="2646" spans="1:3" x14ac:dyDescent="0.25">
      <c r="A2646" s="184">
        <v>43940</v>
      </c>
      <c r="B2646" s="167">
        <v>5</v>
      </c>
      <c r="C2646" s="238">
        <v>41.689946916000004</v>
      </c>
    </row>
    <row r="2647" spans="1:3" x14ac:dyDescent="0.25">
      <c r="A2647" s="184">
        <v>43940</v>
      </c>
      <c r="B2647" s="167">
        <v>6</v>
      </c>
      <c r="C2647" s="238">
        <v>41.699672229999997</v>
      </c>
    </row>
    <row r="2648" spans="1:3" x14ac:dyDescent="0.25">
      <c r="A2648" s="184">
        <v>43940</v>
      </c>
      <c r="B2648" s="167">
        <v>7</v>
      </c>
      <c r="C2648" s="238">
        <v>41.532204290000003</v>
      </c>
    </row>
    <row r="2649" spans="1:3" x14ac:dyDescent="0.25">
      <c r="A2649" s="184">
        <v>43940</v>
      </c>
      <c r="B2649" s="167">
        <v>8</v>
      </c>
      <c r="C2649" s="238">
        <v>40.466637380000002</v>
      </c>
    </row>
    <row r="2650" spans="1:3" x14ac:dyDescent="0.25">
      <c r="A2650" s="184">
        <v>43940</v>
      </c>
      <c r="B2650" s="167">
        <v>9</v>
      </c>
      <c r="C2650" s="238">
        <v>40.344267242000001</v>
      </c>
    </row>
    <row r="2651" spans="1:3" x14ac:dyDescent="0.25">
      <c r="A2651" s="184">
        <v>43940</v>
      </c>
      <c r="B2651" s="167">
        <v>10</v>
      </c>
      <c r="C2651" s="238">
        <v>39.824752181999997</v>
      </c>
    </row>
    <row r="2652" spans="1:3" x14ac:dyDescent="0.25">
      <c r="A2652" s="184">
        <v>43940</v>
      </c>
      <c r="B2652" s="167">
        <v>11</v>
      </c>
      <c r="C2652" s="238">
        <v>39.685593859999997</v>
      </c>
    </row>
    <row r="2653" spans="1:3" x14ac:dyDescent="0.25">
      <c r="A2653" s="184">
        <v>43940</v>
      </c>
      <c r="B2653" s="167">
        <v>12</v>
      </c>
      <c r="C2653" s="238">
        <v>38.951965704000003</v>
      </c>
    </row>
    <row r="2654" spans="1:3" x14ac:dyDescent="0.25">
      <c r="A2654" s="184">
        <v>43940</v>
      </c>
      <c r="B2654" s="167">
        <v>13</v>
      </c>
      <c r="C2654" s="238">
        <v>39.019935932000003</v>
      </c>
    </row>
    <row r="2655" spans="1:3" x14ac:dyDescent="0.25">
      <c r="A2655" s="184">
        <v>43940</v>
      </c>
      <c r="B2655" s="167">
        <v>14</v>
      </c>
      <c r="C2655" s="238">
        <v>39.138131826999995</v>
      </c>
    </row>
    <row r="2656" spans="1:3" x14ac:dyDescent="0.25">
      <c r="A2656" s="184">
        <v>43940</v>
      </c>
      <c r="B2656" s="167">
        <v>15</v>
      </c>
      <c r="C2656" s="238">
        <v>39.105076804999996</v>
      </c>
    </row>
    <row r="2657" spans="1:3" x14ac:dyDescent="0.25">
      <c r="A2657" s="184">
        <v>43940</v>
      </c>
      <c r="B2657" s="167">
        <v>16</v>
      </c>
      <c r="C2657" s="238">
        <v>38.883896610999997</v>
      </c>
    </row>
    <row r="2658" spans="1:3" x14ac:dyDescent="0.25">
      <c r="A2658" s="184">
        <v>43940</v>
      </c>
      <c r="B2658" s="167">
        <v>17</v>
      </c>
      <c r="C2658" s="238">
        <v>38.667246027000004</v>
      </c>
    </row>
    <row r="2659" spans="1:3" x14ac:dyDescent="0.25">
      <c r="A2659" s="184">
        <v>43940</v>
      </c>
      <c r="B2659" s="167">
        <v>18</v>
      </c>
      <c r="C2659" s="238">
        <v>39.284535044999998</v>
      </c>
    </row>
    <row r="2660" spans="1:3" x14ac:dyDescent="0.25">
      <c r="A2660" s="184">
        <v>43940</v>
      </c>
      <c r="B2660" s="167">
        <v>19</v>
      </c>
      <c r="C2660" s="238">
        <v>39.652481913000003</v>
      </c>
    </row>
    <row r="2661" spans="1:3" x14ac:dyDescent="0.25">
      <c r="A2661" s="184">
        <v>43940</v>
      </c>
      <c r="B2661" s="167">
        <v>20</v>
      </c>
      <c r="C2661" s="238">
        <v>39.191282703999995</v>
      </c>
    </row>
    <row r="2662" spans="1:3" x14ac:dyDescent="0.25">
      <c r="A2662" s="184">
        <v>43940</v>
      </c>
      <c r="B2662" s="167">
        <v>21</v>
      </c>
      <c r="C2662" s="238">
        <v>38.846172981999999</v>
      </c>
    </row>
    <row r="2663" spans="1:3" x14ac:dyDescent="0.25">
      <c r="A2663" s="184">
        <v>43940</v>
      </c>
      <c r="B2663" s="167">
        <v>22</v>
      </c>
      <c r="C2663" s="238">
        <v>37.935808057999999</v>
      </c>
    </row>
    <row r="2664" spans="1:3" x14ac:dyDescent="0.25">
      <c r="A2664" s="184">
        <v>43940</v>
      </c>
      <c r="B2664" s="167">
        <v>23</v>
      </c>
      <c r="C2664" s="238">
        <v>38.236143499999997</v>
      </c>
    </row>
    <row r="2665" spans="1:3" x14ac:dyDescent="0.25">
      <c r="A2665" s="184">
        <v>43940</v>
      </c>
      <c r="B2665" s="167">
        <v>24</v>
      </c>
      <c r="C2665" s="238">
        <v>38.096344848000001</v>
      </c>
    </row>
    <row r="2666" spans="1:3" x14ac:dyDescent="0.25">
      <c r="A2666" s="184">
        <v>43941</v>
      </c>
      <c r="B2666" s="167">
        <v>1</v>
      </c>
      <c r="C2666" s="238">
        <v>37.542389649</v>
      </c>
    </row>
    <row r="2667" spans="1:3" x14ac:dyDescent="0.25">
      <c r="A2667" s="184">
        <v>43941</v>
      </c>
      <c r="B2667" s="167">
        <v>2</v>
      </c>
      <c r="C2667" s="238">
        <v>37.485356779</v>
      </c>
    </row>
    <row r="2668" spans="1:3" x14ac:dyDescent="0.25">
      <c r="A2668" s="184">
        <v>43941</v>
      </c>
      <c r="B2668" s="167">
        <v>3</v>
      </c>
      <c r="C2668" s="238">
        <v>37.545361172999996</v>
      </c>
    </row>
    <row r="2669" spans="1:3" x14ac:dyDescent="0.25">
      <c r="A2669" s="184">
        <v>43941</v>
      </c>
      <c r="B2669" s="167">
        <v>4</v>
      </c>
      <c r="C2669" s="238">
        <v>37.851749514000005</v>
      </c>
    </row>
    <row r="2670" spans="1:3" x14ac:dyDescent="0.25">
      <c r="A2670" s="184">
        <v>43941</v>
      </c>
      <c r="B2670" s="167">
        <v>5</v>
      </c>
      <c r="C2670" s="238">
        <v>37.568210464000003</v>
      </c>
    </row>
    <row r="2671" spans="1:3" x14ac:dyDescent="0.25">
      <c r="A2671" s="184">
        <v>43941</v>
      </c>
      <c r="B2671" s="167">
        <v>6</v>
      </c>
      <c r="C2671" s="238">
        <v>37.787227337999994</v>
      </c>
    </row>
    <row r="2672" spans="1:3" x14ac:dyDescent="0.25">
      <c r="A2672" s="184">
        <v>43941</v>
      </c>
      <c r="B2672" s="167">
        <v>7</v>
      </c>
      <c r="C2672" s="238">
        <v>41.360732648999999</v>
      </c>
    </row>
    <row r="2673" spans="1:3" x14ac:dyDescent="0.25">
      <c r="A2673" s="184">
        <v>43941</v>
      </c>
      <c r="B2673" s="167">
        <v>8</v>
      </c>
      <c r="C2673" s="238">
        <v>48.854517899000001</v>
      </c>
    </row>
    <row r="2674" spans="1:3" x14ac:dyDescent="0.25">
      <c r="A2674" s="184">
        <v>43941</v>
      </c>
      <c r="B2674" s="167">
        <v>9</v>
      </c>
      <c r="C2674" s="238">
        <v>51.636124704000004</v>
      </c>
    </row>
    <row r="2675" spans="1:3" x14ac:dyDescent="0.25">
      <c r="A2675" s="184">
        <v>43941</v>
      </c>
      <c r="B2675" s="167">
        <v>10</v>
      </c>
      <c r="C2675" s="238">
        <v>53.363697260999999</v>
      </c>
    </row>
    <row r="2676" spans="1:3" x14ac:dyDescent="0.25">
      <c r="A2676" s="184">
        <v>43941</v>
      </c>
      <c r="B2676" s="167">
        <v>11</v>
      </c>
      <c r="C2676" s="238">
        <v>52.819559998999999</v>
      </c>
    </row>
    <row r="2677" spans="1:3" x14ac:dyDescent="0.25">
      <c r="A2677" s="184">
        <v>43941</v>
      </c>
      <c r="B2677" s="167">
        <v>12</v>
      </c>
      <c r="C2677" s="238">
        <v>48.983125333999993</v>
      </c>
    </row>
    <row r="2678" spans="1:3" x14ac:dyDescent="0.25">
      <c r="A2678" s="184">
        <v>43941</v>
      </c>
      <c r="B2678" s="167">
        <v>13</v>
      </c>
      <c r="C2678" s="238">
        <v>50.635776149999998</v>
      </c>
    </row>
    <row r="2679" spans="1:3" x14ac:dyDescent="0.25">
      <c r="A2679" s="184">
        <v>43941</v>
      </c>
      <c r="B2679" s="167">
        <v>14</v>
      </c>
      <c r="C2679" s="238">
        <v>51.790706226000005</v>
      </c>
    </row>
    <row r="2680" spans="1:3" x14ac:dyDescent="0.25">
      <c r="A2680" s="184">
        <v>43941</v>
      </c>
      <c r="B2680" s="167">
        <v>15</v>
      </c>
      <c r="C2680" s="238">
        <v>50.914765473999999</v>
      </c>
    </row>
    <row r="2681" spans="1:3" x14ac:dyDescent="0.25">
      <c r="A2681" s="184">
        <v>43941</v>
      </c>
      <c r="B2681" s="167">
        <v>16</v>
      </c>
      <c r="C2681" s="238">
        <v>50.537680379000001</v>
      </c>
    </row>
    <row r="2682" spans="1:3" x14ac:dyDescent="0.25">
      <c r="A2682" s="184">
        <v>43941</v>
      </c>
      <c r="B2682" s="167">
        <v>17</v>
      </c>
      <c r="C2682" s="238">
        <v>48.600219870000004</v>
      </c>
    </row>
    <row r="2683" spans="1:3" x14ac:dyDescent="0.25">
      <c r="A2683" s="184">
        <v>43941</v>
      </c>
      <c r="B2683" s="167">
        <v>18</v>
      </c>
      <c r="C2683" s="238">
        <v>47.356320492999998</v>
      </c>
    </row>
    <row r="2684" spans="1:3" x14ac:dyDescent="0.25">
      <c r="A2684" s="184">
        <v>43941</v>
      </c>
      <c r="B2684" s="167">
        <v>19</v>
      </c>
      <c r="C2684" s="238">
        <v>47.175712013999998</v>
      </c>
    </row>
    <row r="2685" spans="1:3" x14ac:dyDescent="0.25">
      <c r="A2685" s="184">
        <v>43941</v>
      </c>
      <c r="B2685" s="167">
        <v>20</v>
      </c>
      <c r="C2685" s="238">
        <v>46.797629825999998</v>
      </c>
    </row>
    <row r="2686" spans="1:3" x14ac:dyDescent="0.25">
      <c r="A2686" s="184">
        <v>43941</v>
      </c>
      <c r="B2686" s="167">
        <v>21</v>
      </c>
      <c r="C2686" s="238">
        <v>46.267566590000001</v>
      </c>
    </row>
    <row r="2687" spans="1:3" x14ac:dyDescent="0.25">
      <c r="A2687" s="184">
        <v>43941</v>
      </c>
      <c r="B2687" s="167">
        <v>22</v>
      </c>
      <c r="C2687" s="238">
        <v>46.061991450000001</v>
      </c>
    </row>
    <row r="2688" spans="1:3" x14ac:dyDescent="0.25">
      <c r="A2688" s="184">
        <v>43941</v>
      </c>
      <c r="B2688" s="167">
        <v>23</v>
      </c>
      <c r="C2688" s="238">
        <v>46.015547093000002</v>
      </c>
    </row>
    <row r="2689" spans="1:3" x14ac:dyDescent="0.25">
      <c r="A2689" s="184">
        <v>43941</v>
      </c>
      <c r="B2689" s="167">
        <v>24</v>
      </c>
      <c r="C2689" s="238">
        <v>45.538317997</v>
      </c>
    </row>
    <row r="2690" spans="1:3" x14ac:dyDescent="0.25">
      <c r="A2690" s="184">
        <v>43942</v>
      </c>
      <c r="B2690" s="167">
        <v>1</v>
      </c>
      <c r="C2690" s="238">
        <v>45.889370773000003</v>
      </c>
    </row>
    <row r="2691" spans="1:3" x14ac:dyDescent="0.25">
      <c r="A2691" s="184">
        <v>43942</v>
      </c>
      <c r="B2691" s="167">
        <v>2</v>
      </c>
      <c r="C2691" s="238">
        <v>46.461084493000001</v>
      </c>
    </row>
    <row r="2692" spans="1:3" x14ac:dyDescent="0.25">
      <c r="A2692" s="184">
        <v>43942</v>
      </c>
      <c r="B2692" s="167">
        <v>3</v>
      </c>
      <c r="C2692" s="238">
        <v>46.366938539000003</v>
      </c>
    </row>
    <row r="2693" spans="1:3" x14ac:dyDescent="0.25">
      <c r="A2693" s="184">
        <v>43942</v>
      </c>
      <c r="B2693" s="167">
        <v>4</v>
      </c>
      <c r="C2693" s="238">
        <v>46.828334976000001</v>
      </c>
    </row>
    <row r="2694" spans="1:3" x14ac:dyDescent="0.25">
      <c r="A2694" s="184">
        <v>43942</v>
      </c>
      <c r="B2694" s="167">
        <v>5</v>
      </c>
      <c r="C2694" s="238">
        <v>47.749016738000002</v>
      </c>
    </row>
    <row r="2695" spans="1:3" x14ac:dyDescent="0.25">
      <c r="A2695" s="184">
        <v>43942</v>
      </c>
      <c r="B2695" s="167">
        <v>6</v>
      </c>
      <c r="C2695" s="238">
        <v>47.642392824000005</v>
      </c>
    </row>
    <row r="2696" spans="1:3" x14ac:dyDescent="0.25">
      <c r="A2696" s="184">
        <v>43942</v>
      </c>
      <c r="B2696" s="167">
        <v>7</v>
      </c>
      <c r="C2696" s="238">
        <v>49.071864565999995</v>
      </c>
    </row>
    <row r="2697" spans="1:3" x14ac:dyDescent="0.25">
      <c r="A2697" s="184">
        <v>43942</v>
      </c>
      <c r="B2697" s="167">
        <v>8</v>
      </c>
      <c r="C2697" s="238">
        <v>54.388208822999999</v>
      </c>
    </row>
    <row r="2698" spans="1:3" x14ac:dyDescent="0.25">
      <c r="A2698" s="184">
        <v>43942</v>
      </c>
      <c r="B2698" s="167">
        <v>9</v>
      </c>
      <c r="C2698" s="238">
        <v>54.736288340999998</v>
      </c>
    </row>
    <row r="2699" spans="1:3" x14ac:dyDescent="0.25">
      <c r="A2699" s="184">
        <v>43942</v>
      </c>
      <c r="B2699" s="167">
        <v>10</v>
      </c>
      <c r="C2699" s="238">
        <v>58.663833984</v>
      </c>
    </row>
    <row r="2700" spans="1:3" x14ac:dyDescent="0.25">
      <c r="A2700" s="184">
        <v>43942</v>
      </c>
      <c r="B2700" s="167">
        <v>11</v>
      </c>
      <c r="C2700" s="238">
        <v>60.007037865999997</v>
      </c>
    </row>
    <row r="2701" spans="1:3" x14ac:dyDescent="0.25">
      <c r="A2701" s="184">
        <v>43942</v>
      </c>
      <c r="B2701" s="167">
        <v>12</v>
      </c>
      <c r="C2701" s="238">
        <v>61.010801316999995</v>
      </c>
    </row>
    <row r="2702" spans="1:3" x14ac:dyDescent="0.25">
      <c r="A2702" s="184">
        <v>43942</v>
      </c>
      <c r="B2702" s="167">
        <v>13</v>
      </c>
      <c r="C2702" s="238">
        <v>60.642929597000006</v>
      </c>
    </row>
    <row r="2703" spans="1:3" x14ac:dyDescent="0.25">
      <c r="A2703" s="184">
        <v>43942</v>
      </c>
      <c r="B2703" s="167">
        <v>14</v>
      </c>
      <c r="C2703" s="238">
        <v>61.740889194000005</v>
      </c>
    </row>
    <row r="2704" spans="1:3" x14ac:dyDescent="0.25">
      <c r="A2704" s="184">
        <v>43942</v>
      </c>
      <c r="B2704" s="167">
        <v>15</v>
      </c>
      <c r="C2704" s="238">
        <v>60.482422884999998</v>
      </c>
    </row>
    <row r="2705" spans="1:3" x14ac:dyDescent="0.25">
      <c r="A2705" s="184">
        <v>43942</v>
      </c>
      <c r="B2705" s="167">
        <v>16</v>
      </c>
      <c r="C2705" s="238">
        <v>59.245986328999997</v>
      </c>
    </row>
    <row r="2706" spans="1:3" x14ac:dyDescent="0.25">
      <c r="A2706" s="184">
        <v>43942</v>
      </c>
      <c r="B2706" s="167">
        <v>17</v>
      </c>
      <c r="C2706" s="238">
        <v>56.956189946000002</v>
      </c>
    </row>
    <row r="2707" spans="1:3" x14ac:dyDescent="0.25">
      <c r="A2707" s="184">
        <v>43942</v>
      </c>
      <c r="B2707" s="167">
        <v>18</v>
      </c>
      <c r="C2707" s="238">
        <v>55.632128418999997</v>
      </c>
    </row>
    <row r="2708" spans="1:3" x14ac:dyDescent="0.25">
      <c r="A2708" s="184">
        <v>43942</v>
      </c>
      <c r="B2708" s="167">
        <v>19</v>
      </c>
      <c r="C2708" s="238">
        <v>54.842036440999998</v>
      </c>
    </row>
    <row r="2709" spans="1:3" x14ac:dyDescent="0.25">
      <c r="A2709" s="184">
        <v>43942</v>
      </c>
      <c r="B2709" s="167">
        <v>20</v>
      </c>
      <c r="C2709" s="238">
        <v>53.930337264000002</v>
      </c>
    </row>
    <row r="2710" spans="1:3" x14ac:dyDescent="0.25">
      <c r="A2710" s="184">
        <v>43942</v>
      </c>
      <c r="B2710" s="167">
        <v>21</v>
      </c>
      <c r="C2710" s="238">
        <v>53.222145847</v>
      </c>
    </row>
    <row r="2711" spans="1:3" x14ac:dyDescent="0.25">
      <c r="A2711" s="184">
        <v>43942</v>
      </c>
      <c r="B2711" s="167">
        <v>22</v>
      </c>
      <c r="C2711" s="238">
        <v>52.921104366000002</v>
      </c>
    </row>
    <row r="2712" spans="1:3" x14ac:dyDescent="0.25">
      <c r="A2712" s="184">
        <v>43942</v>
      </c>
      <c r="B2712" s="167">
        <v>23</v>
      </c>
      <c r="C2712" s="238">
        <v>55.981105276000001</v>
      </c>
    </row>
    <row r="2713" spans="1:3" x14ac:dyDescent="0.25">
      <c r="A2713" s="184">
        <v>43942</v>
      </c>
      <c r="B2713" s="167">
        <v>24</v>
      </c>
      <c r="C2713" s="238">
        <v>56.299506667999999</v>
      </c>
    </row>
    <row r="2714" spans="1:3" x14ac:dyDescent="0.25">
      <c r="A2714" s="184">
        <v>43943</v>
      </c>
      <c r="B2714" s="167">
        <v>1</v>
      </c>
      <c r="C2714" s="238">
        <v>56.239938211000002</v>
      </c>
    </row>
    <row r="2715" spans="1:3" x14ac:dyDescent="0.25">
      <c r="A2715" s="184">
        <v>43943</v>
      </c>
      <c r="B2715" s="167">
        <v>2</v>
      </c>
      <c r="C2715" s="238">
        <v>56.414059356999999</v>
      </c>
    </row>
    <row r="2716" spans="1:3" x14ac:dyDescent="0.25">
      <c r="A2716" s="184">
        <v>43943</v>
      </c>
      <c r="B2716" s="167">
        <v>3</v>
      </c>
      <c r="C2716" s="238">
        <v>56.113906784000001</v>
      </c>
    </row>
    <row r="2717" spans="1:3" x14ac:dyDescent="0.25">
      <c r="A2717" s="184">
        <v>43943</v>
      </c>
      <c r="B2717" s="167">
        <v>4</v>
      </c>
      <c r="C2717" s="238">
        <v>56.252731109999999</v>
      </c>
    </row>
    <row r="2718" spans="1:3" x14ac:dyDescent="0.25">
      <c r="A2718" s="184">
        <v>43943</v>
      </c>
      <c r="B2718" s="167">
        <v>5</v>
      </c>
      <c r="C2718" s="238">
        <v>56.506041033000002</v>
      </c>
    </row>
    <row r="2719" spans="1:3" x14ac:dyDescent="0.25">
      <c r="A2719" s="184">
        <v>43943</v>
      </c>
      <c r="B2719" s="167">
        <v>6</v>
      </c>
      <c r="C2719" s="238">
        <v>57.209313628999993</v>
      </c>
    </row>
    <row r="2720" spans="1:3" x14ac:dyDescent="0.25">
      <c r="A2720" s="184">
        <v>43943</v>
      </c>
      <c r="B2720" s="167">
        <v>7</v>
      </c>
      <c r="C2720" s="238">
        <v>59.241706643999997</v>
      </c>
    </row>
    <row r="2721" spans="1:3" x14ac:dyDescent="0.25">
      <c r="A2721" s="184">
        <v>43943</v>
      </c>
      <c r="B2721" s="167">
        <v>8</v>
      </c>
      <c r="C2721" s="238">
        <v>62.830935022999995</v>
      </c>
    </row>
    <row r="2722" spans="1:3" x14ac:dyDescent="0.25">
      <c r="A2722" s="184">
        <v>43943</v>
      </c>
      <c r="B2722" s="167">
        <v>9</v>
      </c>
      <c r="C2722" s="238">
        <v>63.628552427000002</v>
      </c>
    </row>
    <row r="2723" spans="1:3" x14ac:dyDescent="0.25">
      <c r="A2723" s="184">
        <v>43943</v>
      </c>
      <c r="B2723" s="167">
        <v>10</v>
      </c>
      <c r="C2723" s="238">
        <v>63.342021269</v>
      </c>
    </row>
    <row r="2724" spans="1:3" x14ac:dyDescent="0.25">
      <c r="A2724" s="184">
        <v>43943</v>
      </c>
      <c r="B2724" s="167">
        <v>11</v>
      </c>
      <c r="C2724" s="238">
        <v>63.775085916999998</v>
      </c>
    </row>
    <row r="2725" spans="1:3" x14ac:dyDescent="0.25">
      <c r="A2725" s="184">
        <v>43943</v>
      </c>
      <c r="B2725" s="167">
        <v>12</v>
      </c>
      <c r="C2725" s="238">
        <v>64.252109859000001</v>
      </c>
    </row>
    <row r="2726" spans="1:3" x14ac:dyDescent="0.25">
      <c r="A2726" s="184">
        <v>43943</v>
      </c>
      <c r="B2726" s="167">
        <v>13</v>
      </c>
      <c r="C2726" s="238">
        <v>64.306399761999998</v>
      </c>
    </row>
    <row r="2727" spans="1:3" x14ac:dyDescent="0.25">
      <c r="A2727" s="184">
        <v>43943</v>
      </c>
      <c r="B2727" s="167">
        <v>14</v>
      </c>
      <c r="C2727" s="238">
        <v>64.390276338999996</v>
      </c>
    </row>
    <row r="2728" spans="1:3" x14ac:dyDescent="0.25">
      <c r="A2728" s="184">
        <v>43943</v>
      </c>
      <c r="B2728" s="167">
        <v>15</v>
      </c>
      <c r="C2728" s="238">
        <v>63.375882855999997</v>
      </c>
    </row>
    <row r="2729" spans="1:3" x14ac:dyDescent="0.25">
      <c r="A2729" s="184">
        <v>43943</v>
      </c>
      <c r="B2729" s="167">
        <v>16</v>
      </c>
      <c r="C2729" s="238">
        <v>62.100795912000002</v>
      </c>
    </row>
    <row r="2730" spans="1:3" x14ac:dyDescent="0.25">
      <c r="A2730" s="184">
        <v>43943</v>
      </c>
      <c r="B2730" s="167">
        <v>17</v>
      </c>
      <c r="C2730" s="238">
        <v>61.115876470000003</v>
      </c>
    </row>
    <row r="2731" spans="1:3" x14ac:dyDescent="0.25">
      <c r="A2731" s="184">
        <v>43943</v>
      </c>
      <c r="B2731" s="167">
        <v>18</v>
      </c>
      <c r="C2731" s="238">
        <v>57.798368119999999</v>
      </c>
    </row>
    <row r="2732" spans="1:3" x14ac:dyDescent="0.25">
      <c r="A2732" s="184">
        <v>43943</v>
      </c>
      <c r="B2732" s="167">
        <v>19</v>
      </c>
      <c r="C2732" s="238">
        <v>57.168641794000003</v>
      </c>
    </row>
    <row r="2733" spans="1:3" x14ac:dyDescent="0.25">
      <c r="A2733" s="184">
        <v>43943</v>
      </c>
      <c r="B2733" s="167">
        <v>20</v>
      </c>
      <c r="C2733" s="238">
        <v>58.494040657999996</v>
      </c>
    </row>
    <row r="2734" spans="1:3" x14ac:dyDescent="0.25">
      <c r="A2734" s="184">
        <v>43943</v>
      </c>
      <c r="B2734" s="167">
        <v>21</v>
      </c>
      <c r="C2734" s="238">
        <v>59.607821645999998</v>
      </c>
    </row>
    <row r="2735" spans="1:3" x14ac:dyDescent="0.25">
      <c r="A2735" s="184">
        <v>43943</v>
      </c>
      <c r="B2735" s="167">
        <v>22</v>
      </c>
      <c r="C2735" s="238">
        <v>58.920598168999994</v>
      </c>
    </row>
    <row r="2736" spans="1:3" x14ac:dyDescent="0.25">
      <c r="A2736" s="184">
        <v>43943</v>
      </c>
      <c r="B2736" s="167">
        <v>23</v>
      </c>
      <c r="C2736" s="238">
        <v>58.255929268000003</v>
      </c>
    </row>
    <row r="2737" spans="1:3" x14ac:dyDescent="0.25">
      <c r="A2737" s="184">
        <v>43943</v>
      </c>
      <c r="B2737" s="167">
        <v>24</v>
      </c>
      <c r="C2737" s="238">
        <v>58.210458389000003</v>
      </c>
    </row>
    <row r="2738" spans="1:3" x14ac:dyDescent="0.25">
      <c r="A2738" s="184">
        <v>43944</v>
      </c>
      <c r="B2738" s="167">
        <v>1</v>
      </c>
      <c r="C2738" s="238">
        <v>58.188344077000004</v>
      </c>
    </row>
    <row r="2739" spans="1:3" x14ac:dyDescent="0.25">
      <c r="A2739" s="184">
        <v>43944</v>
      </c>
      <c r="B2739" s="167">
        <v>2</v>
      </c>
      <c r="C2739" s="238">
        <v>58.082680870999994</v>
      </c>
    </row>
    <row r="2740" spans="1:3" x14ac:dyDescent="0.25">
      <c r="A2740" s="184">
        <v>43944</v>
      </c>
      <c r="B2740" s="167">
        <v>3</v>
      </c>
      <c r="C2740" s="238">
        <v>57.922341246999999</v>
      </c>
    </row>
    <row r="2741" spans="1:3" x14ac:dyDescent="0.25">
      <c r="A2741" s="184">
        <v>43944</v>
      </c>
      <c r="B2741" s="167">
        <v>4</v>
      </c>
      <c r="C2741" s="238">
        <v>57.430577955000004</v>
      </c>
    </row>
    <row r="2742" spans="1:3" x14ac:dyDescent="0.25">
      <c r="A2742" s="184">
        <v>43944</v>
      </c>
      <c r="B2742" s="167">
        <v>5</v>
      </c>
      <c r="C2742" s="238">
        <v>57.017592893</v>
      </c>
    </row>
    <row r="2743" spans="1:3" x14ac:dyDescent="0.25">
      <c r="A2743" s="184">
        <v>43944</v>
      </c>
      <c r="B2743" s="167">
        <v>6</v>
      </c>
      <c r="C2743" s="238">
        <v>57.694052286000002</v>
      </c>
    </row>
    <row r="2744" spans="1:3" x14ac:dyDescent="0.25">
      <c r="A2744" s="184">
        <v>43944</v>
      </c>
      <c r="B2744" s="167">
        <v>7</v>
      </c>
      <c r="C2744" s="238">
        <v>59.678362808999999</v>
      </c>
    </row>
    <row r="2745" spans="1:3" x14ac:dyDescent="0.25">
      <c r="A2745" s="184">
        <v>43944</v>
      </c>
      <c r="B2745" s="167">
        <v>8</v>
      </c>
      <c r="C2745" s="238">
        <v>64.858570825000001</v>
      </c>
    </row>
    <row r="2746" spans="1:3" x14ac:dyDescent="0.25">
      <c r="A2746" s="184">
        <v>43944</v>
      </c>
      <c r="B2746" s="167">
        <v>9</v>
      </c>
      <c r="C2746" s="238">
        <v>68.223879869000001</v>
      </c>
    </row>
    <row r="2747" spans="1:3" x14ac:dyDescent="0.25">
      <c r="A2747" s="184">
        <v>43944</v>
      </c>
      <c r="B2747" s="167">
        <v>10</v>
      </c>
      <c r="C2747" s="238">
        <v>69.568465200000006</v>
      </c>
    </row>
    <row r="2748" spans="1:3" x14ac:dyDescent="0.25">
      <c r="A2748" s="184">
        <v>43944</v>
      </c>
      <c r="B2748" s="167">
        <v>11</v>
      </c>
      <c r="C2748" s="238">
        <v>71.101707238999992</v>
      </c>
    </row>
    <row r="2749" spans="1:3" x14ac:dyDescent="0.25">
      <c r="A2749" s="184">
        <v>43944</v>
      </c>
      <c r="B2749" s="167">
        <v>12</v>
      </c>
      <c r="C2749" s="238">
        <v>71.605915121999999</v>
      </c>
    </row>
    <row r="2750" spans="1:3" x14ac:dyDescent="0.25">
      <c r="A2750" s="184">
        <v>43944</v>
      </c>
      <c r="B2750" s="167">
        <v>13</v>
      </c>
      <c r="C2750" s="238">
        <v>70.617655232999994</v>
      </c>
    </row>
    <row r="2751" spans="1:3" x14ac:dyDescent="0.25">
      <c r="A2751" s="184">
        <v>43944</v>
      </c>
      <c r="B2751" s="167">
        <v>14</v>
      </c>
      <c r="C2751" s="238">
        <v>68.801837056000011</v>
      </c>
    </row>
    <row r="2752" spans="1:3" x14ac:dyDescent="0.25">
      <c r="A2752" s="184">
        <v>43944</v>
      </c>
      <c r="B2752" s="167">
        <v>15</v>
      </c>
      <c r="C2752" s="238">
        <v>68.961513101000008</v>
      </c>
    </row>
    <row r="2753" spans="1:3" x14ac:dyDescent="0.25">
      <c r="A2753" s="184">
        <v>43944</v>
      </c>
      <c r="B2753" s="167">
        <v>16</v>
      </c>
      <c r="C2753" s="238">
        <v>68.330427953000012</v>
      </c>
    </row>
    <row r="2754" spans="1:3" x14ac:dyDescent="0.25">
      <c r="A2754" s="184">
        <v>43944</v>
      </c>
      <c r="B2754" s="167">
        <v>17</v>
      </c>
      <c r="C2754" s="238">
        <v>67.568687237999995</v>
      </c>
    </row>
    <row r="2755" spans="1:3" x14ac:dyDescent="0.25">
      <c r="A2755" s="184">
        <v>43944</v>
      </c>
      <c r="B2755" s="167">
        <v>18</v>
      </c>
      <c r="C2755" s="238">
        <v>66.928927660999989</v>
      </c>
    </row>
    <row r="2756" spans="1:3" x14ac:dyDescent="0.25">
      <c r="A2756" s="184">
        <v>43944</v>
      </c>
      <c r="B2756" s="167">
        <v>19</v>
      </c>
      <c r="C2756" s="238">
        <v>66.226432828</v>
      </c>
    </row>
    <row r="2757" spans="1:3" x14ac:dyDescent="0.25">
      <c r="A2757" s="184">
        <v>43944</v>
      </c>
      <c r="B2757" s="167">
        <v>20</v>
      </c>
      <c r="C2757" s="238">
        <v>64.796195226000009</v>
      </c>
    </row>
    <row r="2758" spans="1:3" x14ac:dyDescent="0.25">
      <c r="A2758" s="184">
        <v>43944</v>
      </c>
      <c r="B2758" s="167">
        <v>21</v>
      </c>
      <c r="C2758" s="238">
        <v>64.008579448999996</v>
      </c>
    </row>
    <row r="2759" spans="1:3" x14ac:dyDescent="0.25">
      <c r="A2759" s="184">
        <v>43944</v>
      </c>
      <c r="B2759" s="167">
        <v>22</v>
      </c>
      <c r="C2759" s="238">
        <v>63.456998315999996</v>
      </c>
    </row>
    <row r="2760" spans="1:3" x14ac:dyDescent="0.25">
      <c r="A2760" s="184">
        <v>43944</v>
      </c>
      <c r="B2760" s="167">
        <v>23</v>
      </c>
      <c r="C2760" s="238">
        <v>63.728594687999994</v>
      </c>
    </row>
    <row r="2761" spans="1:3" x14ac:dyDescent="0.25">
      <c r="A2761" s="184">
        <v>43944</v>
      </c>
      <c r="B2761" s="167">
        <v>24</v>
      </c>
      <c r="C2761" s="238">
        <v>57.383471572000005</v>
      </c>
    </row>
    <row r="2762" spans="1:3" x14ac:dyDescent="0.25">
      <c r="A2762" s="184">
        <v>43945</v>
      </c>
      <c r="B2762" s="167">
        <v>1</v>
      </c>
      <c r="C2762" s="238">
        <v>57.006727022</v>
      </c>
    </row>
    <row r="2763" spans="1:3" x14ac:dyDescent="0.25">
      <c r="A2763" s="184">
        <v>43945</v>
      </c>
      <c r="B2763" s="167">
        <v>2</v>
      </c>
      <c r="C2763" s="238">
        <v>57.539957016000002</v>
      </c>
    </row>
    <row r="2764" spans="1:3" x14ac:dyDescent="0.25">
      <c r="A2764" s="184">
        <v>43945</v>
      </c>
      <c r="B2764" s="167">
        <v>3</v>
      </c>
      <c r="C2764" s="238">
        <v>60.362801087000001</v>
      </c>
    </row>
    <row r="2765" spans="1:3" x14ac:dyDescent="0.25">
      <c r="A2765" s="184">
        <v>43945</v>
      </c>
      <c r="B2765" s="167">
        <v>4</v>
      </c>
      <c r="C2765" s="238">
        <v>62.723859765</v>
      </c>
    </row>
    <row r="2766" spans="1:3" x14ac:dyDescent="0.25">
      <c r="A2766" s="184">
        <v>43945</v>
      </c>
      <c r="B2766" s="167">
        <v>5</v>
      </c>
      <c r="C2766" s="238">
        <v>62.833422120000002</v>
      </c>
    </row>
    <row r="2767" spans="1:3" x14ac:dyDescent="0.25">
      <c r="A2767" s="184">
        <v>43945</v>
      </c>
      <c r="B2767" s="167">
        <v>6</v>
      </c>
      <c r="C2767" s="238">
        <v>63.864909799000003</v>
      </c>
    </row>
    <row r="2768" spans="1:3" x14ac:dyDescent="0.25">
      <c r="A2768" s="184">
        <v>43945</v>
      </c>
      <c r="B2768" s="167">
        <v>7</v>
      </c>
      <c r="C2768" s="238">
        <v>65.502193667</v>
      </c>
    </row>
    <row r="2769" spans="1:3" x14ac:dyDescent="0.25">
      <c r="A2769" s="184">
        <v>43945</v>
      </c>
      <c r="B2769" s="167">
        <v>8</v>
      </c>
      <c r="C2769" s="238">
        <v>70.539246683000002</v>
      </c>
    </row>
    <row r="2770" spans="1:3" x14ac:dyDescent="0.25">
      <c r="A2770" s="184">
        <v>43945</v>
      </c>
      <c r="B2770" s="167">
        <v>9</v>
      </c>
      <c r="C2770" s="238">
        <v>72.136550138999993</v>
      </c>
    </row>
    <row r="2771" spans="1:3" x14ac:dyDescent="0.25">
      <c r="A2771" s="184">
        <v>43945</v>
      </c>
      <c r="B2771" s="167">
        <v>10</v>
      </c>
      <c r="C2771" s="238">
        <v>72.626088711999998</v>
      </c>
    </row>
    <row r="2772" spans="1:3" x14ac:dyDescent="0.25">
      <c r="A2772" s="184">
        <v>43945</v>
      </c>
      <c r="B2772" s="167">
        <v>11</v>
      </c>
      <c r="C2772" s="238">
        <v>71.658272043000011</v>
      </c>
    </row>
    <row r="2773" spans="1:3" x14ac:dyDescent="0.25">
      <c r="A2773" s="184">
        <v>43945</v>
      </c>
      <c r="B2773" s="167">
        <v>12</v>
      </c>
      <c r="C2773" s="238">
        <v>71.166887166999999</v>
      </c>
    </row>
    <row r="2774" spans="1:3" x14ac:dyDescent="0.25">
      <c r="A2774" s="184">
        <v>43945</v>
      </c>
      <c r="B2774" s="167">
        <v>13</v>
      </c>
      <c r="C2774" s="238">
        <v>70.935880179999998</v>
      </c>
    </row>
    <row r="2775" spans="1:3" x14ac:dyDescent="0.25">
      <c r="A2775" s="184">
        <v>43945</v>
      </c>
      <c r="B2775" s="167">
        <v>14</v>
      </c>
      <c r="C2775" s="238">
        <v>70.734085613000005</v>
      </c>
    </row>
    <row r="2776" spans="1:3" x14ac:dyDescent="0.25">
      <c r="A2776" s="184">
        <v>43945</v>
      </c>
      <c r="B2776" s="167">
        <v>15</v>
      </c>
      <c r="C2776" s="238">
        <v>69.829682281999993</v>
      </c>
    </row>
    <row r="2777" spans="1:3" x14ac:dyDescent="0.25">
      <c r="A2777" s="184">
        <v>43945</v>
      </c>
      <c r="B2777" s="167">
        <v>16</v>
      </c>
      <c r="C2777" s="238">
        <v>69.654254737000002</v>
      </c>
    </row>
    <row r="2778" spans="1:3" x14ac:dyDescent="0.25">
      <c r="A2778" s="184">
        <v>43945</v>
      </c>
      <c r="B2778" s="167">
        <v>17</v>
      </c>
      <c r="C2778" s="238">
        <v>69.283145046000001</v>
      </c>
    </row>
    <row r="2779" spans="1:3" x14ac:dyDescent="0.25">
      <c r="A2779" s="184">
        <v>43945</v>
      </c>
      <c r="B2779" s="167">
        <v>18</v>
      </c>
      <c r="C2779" s="238">
        <v>67.663314272000008</v>
      </c>
    </row>
    <row r="2780" spans="1:3" x14ac:dyDescent="0.25">
      <c r="A2780" s="184">
        <v>43945</v>
      </c>
      <c r="B2780" s="167">
        <v>19</v>
      </c>
      <c r="C2780" s="238">
        <v>67.478845045</v>
      </c>
    </row>
    <row r="2781" spans="1:3" x14ac:dyDescent="0.25">
      <c r="A2781" s="184">
        <v>43945</v>
      </c>
      <c r="B2781" s="167">
        <v>20</v>
      </c>
      <c r="C2781" s="238">
        <v>66.454222290000004</v>
      </c>
    </row>
    <row r="2782" spans="1:3" x14ac:dyDescent="0.25">
      <c r="A2782" s="184">
        <v>43945</v>
      </c>
      <c r="B2782" s="167">
        <v>21</v>
      </c>
      <c r="C2782" s="238">
        <v>65.491366755000001</v>
      </c>
    </row>
    <row r="2783" spans="1:3" x14ac:dyDescent="0.25">
      <c r="A2783" s="184">
        <v>43945</v>
      </c>
      <c r="B2783" s="167">
        <v>22</v>
      </c>
      <c r="C2783" s="238">
        <v>65.054113252999997</v>
      </c>
    </row>
    <row r="2784" spans="1:3" x14ac:dyDescent="0.25">
      <c r="A2784" s="184">
        <v>43945</v>
      </c>
      <c r="B2784" s="167">
        <v>23</v>
      </c>
      <c r="C2784" s="238">
        <v>64.550294144000006</v>
      </c>
    </row>
    <row r="2785" spans="1:3" x14ac:dyDescent="0.25">
      <c r="A2785" s="184">
        <v>43945</v>
      </c>
      <c r="B2785" s="167">
        <v>24</v>
      </c>
      <c r="C2785" s="238">
        <v>64.376991568999998</v>
      </c>
    </row>
    <row r="2786" spans="1:3" x14ac:dyDescent="0.25">
      <c r="A2786" s="184">
        <v>43946</v>
      </c>
      <c r="B2786" s="167">
        <v>1</v>
      </c>
      <c r="C2786" s="238">
        <v>64.298097643000006</v>
      </c>
    </row>
    <row r="2787" spans="1:3" x14ac:dyDescent="0.25">
      <c r="A2787" s="184">
        <v>43946</v>
      </c>
      <c r="B2787" s="167">
        <v>2</v>
      </c>
      <c r="C2787" s="238">
        <v>64.167100672000004</v>
      </c>
    </row>
    <row r="2788" spans="1:3" x14ac:dyDescent="0.25">
      <c r="A2788" s="184">
        <v>43946</v>
      </c>
      <c r="B2788" s="167">
        <v>3</v>
      </c>
      <c r="C2788" s="238">
        <v>64.018805577999998</v>
      </c>
    </row>
    <row r="2789" spans="1:3" x14ac:dyDescent="0.25">
      <c r="A2789" s="184">
        <v>43946</v>
      </c>
      <c r="B2789" s="167">
        <v>4</v>
      </c>
      <c r="C2789" s="238">
        <v>62.963071902000003</v>
      </c>
    </row>
    <row r="2790" spans="1:3" x14ac:dyDescent="0.25">
      <c r="A2790" s="184">
        <v>43946</v>
      </c>
      <c r="B2790" s="167">
        <v>5</v>
      </c>
      <c r="C2790" s="238">
        <v>62.590244158000004</v>
      </c>
    </row>
    <row r="2791" spans="1:3" x14ac:dyDescent="0.25">
      <c r="A2791" s="184">
        <v>43946</v>
      </c>
      <c r="B2791" s="167">
        <v>6</v>
      </c>
      <c r="C2791" s="238">
        <v>62.985831119000004</v>
      </c>
    </row>
    <row r="2792" spans="1:3" x14ac:dyDescent="0.25">
      <c r="A2792" s="184">
        <v>43946</v>
      </c>
      <c r="B2792" s="167">
        <v>7</v>
      </c>
      <c r="C2792" s="238">
        <v>65.452551994000004</v>
      </c>
    </row>
    <row r="2793" spans="1:3" x14ac:dyDescent="0.25">
      <c r="A2793" s="184">
        <v>43946</v>
      </c>
      <c r="B2793" s="167">
        <v>8</v>
      </c>
      <c r="C2793" s="238">
        <v>68.538215450999999</v>
      </c>
    </row>
    <row r="2794" spans="1:3" x14ac:dyDescent="0.25">
      <c r="A2794" s="184">
        <v>43946</v>
      </c>
      <c r="B2794" s="167">
        <v>9</v>
      </c>
      <c r="C2794" s="238">
        <v>69.537842992999998</v>
      </c>
    </row>
    <row r="2795" spans="1:3" x14ac:dyDescent="0.25">
      <c r="A2795" s="184">
        <v>43946</v>
      </c>
      <c r="B2795" s="167">
        <v>10</v>
      </c>
      <c r="C2795" s="238">
        <v>68.963303522000004</v>
      </c>
    </row>
    <row r="2796" spans="1:3" x14ac:dyDescent="0.25">
      <c r="A2796" s="184">
        <v>43946</v>
      </c>
      <c r="B2796" s="167">
        <v>11</v>
      </c>
      <c r="C2796" s="238">
        <v>68.291922952999997</v>
      </c>
    </row>
    <row r="2797" spans="1:3" x14ac:dyDescent="0.25">
      <c r="A2797" s="184">
        <v>43946</v>
      </c>
      <c r="B2797" s="167">
        <v>12</v>
      </c>
      <c r="C2797" s="238">
        <v>69.084959803999993</v>
      </c>
    </row>
    <row r="2798" spans="1:3" x14ac:dyDescent="0.25">
      <c r="A2798" s="184">
        <v>43946</v>
      </c>
      <c r="B2798" s="167">
        <v>13</v>
      </c>
      <c r="C2798" s="238">
        <v>70.240622287000008</v>
      </c>
    </row>
    <row r="2799" spans="1:3" x14ac:dyDescent="0.25">
      <c r="A2799" s="184">
        <v>43946</v>
      </c>
      <c r="B2799" s="167">
        <v>14</v>
      </c>
      <c r="C2799" s="238">
        <v>70.499779357999998</v>
      </c>
    </row>
    <row r="2800" spans="1:3" x14ac:dyDescent="0.25">
      <c r="A2800" s="184">
        <v>43946</v>
      </c>
      <c r="B2800" s="167">
        <v>15</v>
      </c>
      <c r="C2800" s="238">
        <v>69.121780299999998</v>
      </c>
    </row>
    <row r="2801" spans="1:3" x14ac:dyDescent="0.25">
      <c r="A2801" s="184">
        <v>43946</v>
      </c>
      <c r="B2801" s="167">
        <v>16</v>
      </c>
      <c r="C2801" s="238">
        <v>65.373678045000005</v>
      </c>
    </row>
    <row r="2802" spans="1:3" x14ac:dyDescent="0.25">
      <c r="A2802" s="184">
        <v>43946</v>
      </c>
      <c r="B2802" s="167">
        <v>17</v>
      </c>
      <c r="C2802" s="238">
        <v>59.558606500000003</v>
      </c>
    </row>
    <row r="2803" spans="1:3" x14ac:dyDescent="0.25">
      <c r="A2803" s="184">
        <v>43946</v>
      </c>
      <c r="B2803" s="167">
        <v>18</v>
      </c>
      <c r="C2803" s="238">
        <v>57.959637712000003</v>
      </c>
    </row>
    <row r="2804" spans="1:3" x14ac:dyDescent="0.25">
      <c r="A2804" s="184">
        <v>43946</v>
      </c>
      <c r="B2804" s="167">
        <v>19</v>
      </c>
      <c r="C2804" s="238">
        <v>57.882443903999999</v>
      </c>
    </row>
    <row r="2805" spans="1:3" x14ac:dyDescent="0.25">
      <c r="A2805" s="184">
        <v>43946</v>
      </c>
      <c r="B2805" s="167">
        <v>20</v>
      </c>
      <c r="C2805" s="238">
        <v>56.185063008999997</v>
      </c>
    </row>
    <row r="2806" spans="1:3" x14ac:dyDescent="0.25">
      <c r="A2806" s="184">
        <v>43946</v>
      </c>
      <c r="B2806" s="167">
        <v>21</v>
      </c>
      <c r="C2806" s="238">
        <v>50.850321401999999</v>
      </c>
    </row>
    <row r="2807" spans="1:3" x14ac:dyDescent="0.25">
      <c r="A2807" s="184">
        <v>43946</v>
      </c>
      <c r="B2807" s="167">
        <v>22</v>
      </c>
      <c r="C2807" s="238">
        <v>53.048809857000002</v>
      </c>
    </row>
    <row r="2808" spans="1:3" x14ac:dyDescent="0.25">
      <c r="A2808" s="184">
        <v>43946</v>
      </c>
      <c r="B2808" s="167">
        <v>23</v>
      </c>
      <c r="C2808" s="238">
        <v>53.455045239</v>
      </c>
    </row>
    <row r="2809" spans="1:3" x14ac:dyDescent="0.25">
      <c r="A2809" s="184">
        <v>43946</v>
      </c>
      <c r="B2809" s="167">
        <v>24</v>
      </c>
      <c r="C2809" s="238">
        <v>53.770559794</v>
      </c>
    </row>
    <row r="2810" spans="1:3" x14ac:dyDescent="0.25">
      <c r="A2810" s="184">
        <v>43947</v>
      </c>
      <c r="B2810" s="167">
        <v>1</v>
      </c>
      <c r="C2810" s="238">
        <v>53.756281450000003</v>
      </c>
    </row>
    <row r="2811" spans="1:3" x14ac:dyDescent="0.25">
      <c r="A2811" s="184">
        <v>43947</v>
      </c>
      <c r="B2811" s="167">
        <v>2</v>
      </c>
      <c r="C2811" s="238">
        <v>53.555676581999997</v>
      </c>
    </row>
    <row r="2812" spans="1:3" x14ac:dyDescent="0.25">
      <c r="A2812" s="184">
        <v>43947</v>
      </c>
      <c r="B2812" s="167">
        <v>3</v>
      </c>
      <c r="C2812" s="238">
        <v>52.781717662000005</v>
      </c>
    </row>
    <row r="2813" spans="1:3" x14ac:dyDescent="0.25">
      <c r="A2813" s="184">
        <v>43947</v>
      </c>
      <c r="B2813" s="167">
        <v>4</v>
      </c>
      <c r="C2813" s="238">
        <v>51.255193622</v>
      </c>
    </row>
    <row r="2814" spans="1:3" x14ac:dyDescent="0.25">
      <c r="A2814" s="184">
        <v>43947</v>
      </c>
      <c r="B2814" s="167">
        <v>5</v>
      </c>
      <c r="C2814" s="238">
        <v>50.234060163000002</v>
      </c>
    </row>
    <row r="2815" spans="1:3" x14ac:dyDescent="0.25">
      <c r="A2815" s="184">
        <v>43947</v>
      </c>
      <c r="B2815" s="167">
        <v>6</v>
      </c>
      <c r="C2815" s="238">
        <v>50.458891650999995</v>
      </c>
    </row>
    <row r="2816" spans="1:3" x14ac:dyDescent="0.25">
      <c r="A2816" s="184">
        <v>43947</v>
      </c>
      <c r="B2816" s="167">
        <v>7</v>
      </c>
      <c r="C2816" s="238">
        <v>49.198732120999999</v>
      </c>
    </row>
    <row r="2817" spans="1:3" x14ac:dyDescent="0.25">
      <c r="A2817" s="184">
        <v>43947</v>
      </c>
      <c r="B2817" s="167">
        <v>8</v>
      </c>
      <c r="C2817" s="238">
        <v>48.238838967000007</v>
      </c>
    </row>
    <row r="2818" spans="1:3" x14ac:dyDescent="0.25">
      <c r="A2818" s="184">
        <v>43947</v>
      </c>
      <c r="B2818" s="167">
        <v>9</v>
      </c>
      <c r="C2818" s="238">
        <v>47.871329270000004</v>
      </c>
    </row>
    <row r="2819" spans="1:3" x14ac:dyDescent="0.25">
      <c r="A2819" s="184">
        <v>43947</v>
      </c>
      <c r="B2819" s="167">
        <v>10</v>
      </c>
      <c r="C2819" s="238">
        <v>47.376330840000001</v>
      </c>
    </row>
    <row r="2820" spans="1:3" x14ac:dyDescent="0.25">
      <c r="A2820" s="184">
        <v>43947</v>
      </c>
      <c r="B2820" s="167">
        <v>11</v>
      </c>
      <c r="C2820" s="238">
        <v>47.119830491999998</v>
      </c>
    </row>
    <row r="2821" spans="1:3" x14ac:dyDescent="0.25">
      <c r="A2821" s="184">
        <v>43947</v>
      </c>
      <c r="B2821" s="167">
        <v>12</v>
      </c>
      <c r="C2821" s="238">
        <v>47.400959891999996</v>
      </c>
    </row>
    <row r="2822" spans="1:3" x14ac:dyDescent="0.25">
      <c r="A2822" s="184">
        <v>43947</v>
      </c>
      <c r="B2822" s="167">
        <v>13</v>
      </c>
      <c r="C2822" s="238">
        <v>47.398155387999999</v>
      </c>
    </row>
    <row r="2823" spans="1:3" x14ac:dyDescent="0.25">
      <c r="A2823" s="184">
        <v>43947</v>
      </c>
      <c r="B2823" s="167">
        <v>14</v>
      </c>
      <c r="C2823" s="238">
        <v>47.275816464000002</v>
      </c>
    </row>
    <row r="2824" spans="1:3" x14ac:dyDescent="0.25">
      <c r="A2824" s="184">
        <v>43947</v>
      </c>
      <c r="B2824" s="167">
        <v>15</v>
      </c>
      <c r="C2824" s="238">
        <v>46.828759256999994</v>
      </c>
    </row>
    <row r="2825" spans="1:3" x14ac:dyDescent="0.25">
      <c r="A2825" s="184">
        <v>43947</v>
      </c>
      <c r="B2825" s="167">
        <v>16</v>
      </c>
      <c r="C2825" s="238">
        <v>46.455115567</v>
      </c>
    </row>
    <row r="2826" spans="1:3" x14ac:dyDescent="0.25">
      <c r="A2826" s="184">
        <v>43947</v>
      </c>
      <c r="B2826" s="167">
        <v>17</v>
      </c>
      <c r="C2826" s="238">
        <v>46.858492038999998</v>
      </c>
    </row>
    <row r="2827" spans="1:3" x14ac:dyDescent="0.25">
      <c r="A2827" s="184">
        <v>43947</v>
      </c>
      <c r="B2827" s="167">
        <v>18</v>
      </c>
      <c r="C2827" s="238">
        <v>46.756038113000002</v>
      </c>
    </row>
    <row r="2828" spans="1:3" x14ac:dyDescent="0.25">
      <c r="A2828" s="184">
        <v>43947</v>
      </c>
      <c r="B2828" s="167">
        <v>19</v>
      </c>
      <c r="C2828" s="238">
        <v>46.320123348999999</v>
      </c>
    </row>
    <row r="2829" spans="1:3" x14ac:dyDescent="0.25">
      <c r="A2829" s="184">
        <v>43947</v>
      </c>
      <c r="B2829" s="167">
        <v>20</v>
      </c>
      <c r="C2829" s="238">
        <v>45.497909886000002</v>
      </c>
    </row>
    <row r="2830" spans="1:3" x14ac:dyDescent="0.25">
      <c r="A2830" s="184">
        <v>43947</v>
      </c>
      <c r="B2830" s="167">
        <v>21</v>
      </c>
      <c r="C2830" s="238">
        <v>45.787303819999998</v>
      </c>
    </row>
    <row r="2831" spans="1:3" x14ac:dyDescent="0.25">
      <c r="A2831" s="184">
        <v>43947</v>
      </c>
      <c r="B2831" s="167">
        <v>22</v>
      </c>
      <c r="C2831" s="238">
        <v>45.380264078000003</v>
      </c>
    </row>
    <row r="2832" spans="1:3" x14ac:dyDescent="0.25">
      <c r="A2832" s="184">
        <v>43947</v>
      </c>
      <c r="B2832" s="167">
        <v>23</v>
      </c>
      <c r="C2832" s="238">
        <v>45.638754026000001</v>
      </c>
    </row>
    <row r="2833" spans="1:3" x14ac:dyDescent="0.25">
      <c r="A2833" s="184">
        <v>43947</v>
      </c>
      <c r="B2833" s="167">
        <v>24</v>
      </c>
      <c r="C2833" s="238">
        <v>45.581371582999999</v>
      </c>
    </row>
    <row r="2834" spans="1:3" x14ac:dyDescent="0.25">
      <c r="A2834" s="184">
        <v>43948</v>
      </c>
      <c r="B2834" s="167">
        <v>1</v>
      </c>
      <c r="C2834" s="238">
        <v>45.301078447000002</v>
      </c>
    </row>
    <row r="2835" spans="1:3" x14ac:dyDescent="0.25">
      <c r="A2835" s="184">
        <v>43948</v>
      </c>
      <c r="B2835" s="167">
        <v>2</v>
      </c>
      <c r="C2835" s="238">
        <v>46.826548037999999</v>
      </c>
    </row>
    <row r="2836" spans="1:3" x14ac:dyDescent="0.25">
      <c r="A2836" s="184">
        <v>43948</v>
      </c>
      <c r="B2836" s="167">
        <v>3</v>
      </c>
      <c r="C2836" s="238">
        <v>46.312062809000004</v>
      </c>
    </row>
    <row r="2837" spans="1:3" x14ac:dyDescent="0.25">
      <c r="A2837" s="184">
        <v>43948</v>
      </c>
      <c r="B2837" s="167">
        <v>4</v>
      </c>
      <c r="C2837" s="238">
        <v>46.882144528999994</v>
      </c>
    </row>
    <row r="2838" spans="1:3" x14ac:dyDescent="0.25">
      <c r="A2838" s="184">
        <v>43948</v>
      </c>
      <c r="B2838" s="167">
        <v>5</v>
      </c>
      <c r="C2838" s="238">
        <v>46.439185617</v>
      </c>
    </row>
    <row r="2839" spans="1:3" x14ac:dyDescent="0.25">
      <c r="A2839" s="184">
        <v>43948</v>
      </c>
      <c r="B2839" s="167">
        <v>6</v>
      </c>
      <c r="C2839" s="238">
        <v>47.121003105000007</v>
      </c>
    </row>
    <row r="2840" spans="1:3" x14ac:dyDescent="0.25">
      <c r="A2840" s="184">
        <v>43948</v>
      </c>
      <c r="B2840" s="167">
        <v>7</v>
      </c>
      <c r="C2840" s="238">
        <v>52.028025706999998</v>
      </c>
    </row>
    <row r="2841" spans="1:3" x14ac:dyDescent="0.25">
      <c r="A2841" s="184">
        <v>43948</v>
      </c>
      <c r="B2841" s="167">
        <v>8</v>
      </c>
      <c r="C2841" s="238">
        <v>59.681412287000001</v>
      </c>
    </row>
    <row r="2842" spans="1:3" x14ac:dyDescent="0.25">
      <c r="A2842" s="184">
        <v>43948</v>
      </c>
      <c r="B2842" s="167">
        <v>9</v>
      </c>
      <c r="C2842" s="238">
        <v>64.572040330999997</v>
      </c>
    </row>
    <row r="2843" spans="1:3" x14ac:dyDescent="0.25">
      <c r="A2843" s="184">
        <v>43948</v>
      </c>
      <c r="B2843" s="167">
        <v>10</v>
      </c>
      <c r="C2843" s="238">
        <v>64.253071942000005</v>
      </c>
    </row>
    <row r="2844" spans="1:3" x14ac:dyDescent="0.25">
      <c r="A2844" s="184">
        <v>43948</v>
      </c>
      <c r="B2844" s="167">
        <v>11</v>
      </c>
      <c r="C2844" s="238">
        <v>65.461957777000009</v>
      </c>
    </row>
    <row r="2845" spans="1:3" x14ac:dyDescent="0.25">
      <c r="A2845" s="184">
        <v>43948</v>
      </c>
      <c r="B2845" s="167">
        <v>12</v>
      </c>
      <c r="C2845" s="238">
        <v>68.722670608000001</v>
      </c>
    </row>
    <row r="2846" spans="1:3" x14ac:dyDescent="0.25">
      <c r="A2846" s="184">
        <v>43948</v>
      </c>
      <c r="B2846" s="167">
        <v>13</v>
      </c>
      <c r="C2846" s="238">
        <v>69.21464950299999</v>
      </c>
    </row>
    <row r="2847" spans="1:3" x14ac:dyDescent="0.25">
      <c r="A2847" s="184">
        <v>43948</v>
      </c>
      <c r="B2847" s="167">
        <v>14</v>
      </c>
      <c r="C2847" s="238">
        <v>70.594513172000006</v>
      </c>
    </row>
    <row r="2848" spans="1:3" x14ac:dyDescent="0.25">
      <c r="A2848" s="184">
        <v>43948</v>
      </c>
      <c r="B2848" s="167">
        <v>15</v>
      </c>
      <c r="C2848" s="238">
        <v>71.651517235</v>
      </c>
    </row>
    <row r="2849" spans="1:3" x14ac:dyDescent="0.25">
      <c r="A2849" s="184">
        <v>43948</v>
      </c>
      <c r="B2849" s="167">
        <v>16</v>
      </c>
      <c r="C2849" s="238">
        <v>72.968234511000006</v>
      </c>
    </row>
    <row r="2850" spans="1:3" x14ac:dyDescent="0.25">
      <c r="A2850" s="184">
        <v>43948</v>
      </c>
      <c r="B2850" s="167">
        <v>17</v>
      </c>
      <c r="C2850" s="238">
        <v>71.197060157999999</v>
      </c>
    </row>
    <row r="2851" spans="1:3" x14ac:dyDescent="0.25">
      <c r="A2851" s="184">
        <v>43948</v>
      </c>
      <c r="B2851" s="167">
        <v>18</v>
      </c>
      <c r="C2851" s="238">
        <v>70.765975243</v>
      </c>
    </row>
    <row r="2852" spans="1:3" x14ac:dyDescent="0.25">
      <c r="A2852" s="184">
        <v>43948</v>
      </c>
      <c r="B2852" s="167">
        <v>19</v>
      </c>
      <c r="C2852" s="238">
        <v>70.449484719999987</v>
      </c>
    </row>
    <row r="2853" spans="1:3" x14ac:dyDescent="0.25">
      <c r="A2853" s="184">
        <v>43948</v>
      </c>
      <c r="B2853" s="167">
        <v>20</v>
      </c>
      <c r="C2853" s="238">
        <v>70.141662732</v>
      </c>
    </row>
    <row r="2854" spans="1:3" x14ac:dyDescent="0.25">
      <c r="A2854" s="184">
        <v>43948</v>
      </c>
      <c r="B2854" s="167">
        <v>21</v>
      </c>
      <c r="C2854" s="238">
        <v>69.538462990999989</v>
      </c>
    </row>
    <row r="2855" spans="1:3" x14ac:dyDescent="0.25">
      <c r="A2855" s="184">
        <v>43948</v>
      </c>
      <c r="B2855" s="167">
        <v>22</v>
      </c>
      <c r="C2855" s="238">
        <v>68.989439473999994</v>
      </c>
    </row>
    <row r="2856" spans="1:3" x14ac:dyDescent="0.25">
      <c r="A2856" s="184">
        <v>43948</v>
      </c>
      <c r="B2856" s="167">
        <v>23</v>
      </c>
      <c r="C2856" s="238">
        <v>69.087849175000002</v>
      </c>
    </row>
    <row r="2857" spans="1:3" x14ac:dyDescent="0.25">
      <c r="A2857" s="184">
        <v>43948</v>
      </c>
      <c r="B2857" s="167">
        <v>24</v>
      </c>
      <c r="C2857" s="238">
        <v>69.116486226999996</v>
      </c>
    </row>
    <row r="2858" spans="1:3" x14ac:dyDescent="0.25">
      <c r="A2858" s="184">
        <v>43949</v>
      </c>
      <c r="B2858" s="167">
        <v>1</v>
      </c>
      <c r="C2858" s="238">
        <v>69.658843411999996</v>
      </c>
    </row>
    <row r="2859" spans="1:3" x14ac:dyDescent="0.25">
      <c r="A2859" s="184">
        <v>43949</v>
      </c>
      <c r="B2859" s="167">
        <v>2</v>
      </c>
      <c r="C2859" s="238">
        <v>72.544817093999995</v>
      </c>
    </row>
    <row r="2860" spans="1:3" x14ac:dyDescent="0.25">
      <c r="A2860" s="184">
        <v>43949</v>
      </c>
      <c r="B2860" s="167">
        <v>3</v>
      </c>
      <c r="C2860" s="238">
        <v>73.306386853000006</v>
      </c>
    </row>
    <row r="2861" spans="1:3" x14ac:dyDescent="0.25">
      <c r="A2861" s="184">
        <v>43949</v>
      </c>
      <c r="B2861" s="167">
        <v>4</v>
      </c>
      <c r="C2861" s="238">
        <v>73.402306608000004</v>
      </c>
    </row>
    <row r="2862" spans="1:3" x14ac:dyDescent="0.25">
      <c r="A2862" s="184">
        <v>43949</v>
      </c>
      <c r="B2862" s="167">
        <v>5</v>
      </c>
      <c r="C2862" s="238">
        <v>73.518508493999988</v>
      </c>
    </row>
    <row r="2863" spans="1:3" x14ac:dyDescent="0.25">
      <c r="A2863" s="184">
        <v>43949</v>
      </c>
      <c r="B2863" s="167">
        <v>6</v>
      </c>
      <c r="C2863" s="238">
        <v>74.146502135000006</v>
      </c>
    </row>
    <row r="2864" spans="1:3" x14ac:dyDescent="0.25">
      <c r="A2864" s="184">
        <v>43949</v>
      </c>
      <c r="B2864" s="167">
        <v>7</v>
      </c>
      <c r="C2864" s="238">
        <v>77.577924601000007</v>
      </c>
    </row>
    <row r="2865" spans="1:3" x14ac:dyDescent="0.25">
      <c r="A2865" s="184">
        <v>43949</v>
      </c>
      <c r="B2865" s="167">
        <v>8</v>
      </c>
      <c r="C2865" s="238">
        <v>81.055440526000012</v>
      </c>
    </row>
    <row r="2866" spans="1:3" x14ac:dyDescent="0.25">
      <c r="A2866" s="184">
        <v>43949</v>
      </c>
      <c r="B2866" s="167">
        <v>9</v>
      </c>
      <c r="C2866" s="238">
        <v>82.912957989999995</v>
      </c>
    </row>
    <row r="2867" spans="1:3" x14ac:dyDescent="0.25">
      <c r="A2867" s="184">
        <v>43949</v>
      </c>
      <c r="B2867" s="167">
        <v>10</v>
      </c>
      <c r="C2867" s="238">
        <v>84.558116800999997</v>
      </c>
    </row>
    <row r="2868" spans="1:3" x14ac:dyDescent="0.25">
      <c r="A2868" s="184">
        <v>43949</v>
      </c>
      <c r="B2868" s="167">
        <v>11</v>
      </c>
      <c r="C2868" s="238">
        <v>84.005983939000004</v>
      </c>
    </row>
    <row r="2869" spans="1:3" x14ac:dyDescent="0.25">
      <c r="A2869" s="184">
        <v>43949</v>
      </c>
      <c r="B2869" s="167">
        <v>12</v>
      </c>
      <c r="C2869" s="238">
        <v>83.229550528000004</v>
      </c>
    </row>
    <row r="2870" spans="1:3" x14ac:dyDescent="0.25">
      <c r="A2870" s="184">
        <v>43949</v>
      </c>
      <c r="B2870" s="167">
        <v>13</v>
      </c>
      <c r="C2870" s="238">
        <v>84.683220853999998</v>
      </c>
    </row>
    <row r="2871" spans="1:3" x14ac:dyDescent="0.25">
      <c r="A2871" s="184">
        <v>43949</v>
      </c>
      <c r="B2871" s="167">
        <v>14</v>
      </c>
      <c r="C2871" s="238">
        <v>85.238044357999996</v>
      </c>
    </row>
    <row r="2872" spans="1:3" x14ac:dyDescent="0.25">
      <c r="A2872" s="184">
        <v>43949</v>
      </c>
      <c r="B2872" s="167">
        <v>15</v>
      </c>
      <c r="C2872" s="238">
        <v>83.794060607000006</v>
      </c>
    </row>
    <row r="2873" spans="1:3" x14ac:dyDescent="0.25">
      <c r="A2873" s="184">
        <v>43949</v>
      </c>
      <c r="B2873" s="167">
        <v>16</v>
      </c>
      <c r="C2873" s="238">
        <v>84.232647745999998</v>
      </c>
    </row>
    <row r="2874" spans="1:3" x14ac:dyDescent="0.25">
      <c r="A2874" s="184">
        <v>43949</v>
      </c>
      <c r="B2874" s="167">
        <v>17</v>
      </c>
      <c r="C2874" s="238">
        <v>83.211868121999998</v>
      </c>
    </row>
    <row r="2875" spans="1:3" x14ac:dyDescent="0.25">
      <c r="A2875" s="184">
        <v>43949</v>
      </c>
      <c r="B2875" s="167">
        <v>18</v>
      </c>
      <c r="C2875" s="238">
        <v>81.74510402899999</v>
      </c>
    </row>
    <row r="2876" spans="1:3" x14ac:dyDescent="0.25">
      <c r="A2876" s="184">
        <v>43949</v>
      </c>
      <c r="B2876" s="167">
        <v>19</v>
      </c>
      <c r="C2876" s="238">
        <v>81.081366974999995</v>
      </c>
    </row>
    <row r="2877" spans="1:3" x14ac:dyDescent="0.25">
      <c r="A2877" s="184">
        <v>43949</v>
      </c>
      <c r="B2877" s="167">
        <v>20</v>
      </c>
      <c r="C2877" s="238">
        <v>79.836366824999999</v>
      </c>
    </row>
    <row r="2878" spans="1:3" x14ac:dyDescent="0.25">
      <c r="A2878" s="184">
        <v>43949</v>
      </c>
      <c r="B2878" s="167">
        <v>21</v>
      </c>
      <c r="C2878" s="238">
        <v>79.219249399999995</v>
      </c>
    </row>
    <row r="2879" spans="1:3" x14ac:dyDescent="0.25">
      <c r="A2879" s="184">
        <v>43949</v>
      </c>
      <c r="B2879" s="167">
        <v>22</v>
      </c>
      <c r="C2879" s="238">
        <v>78.835964743000005</v>
      </c>
    </row>
    <row r="2880" spans="1:3" x14ac:dyDescent="0.25">
      <c r="A2880" s="184">
        <v>43949</v>
      </c>
      <c r="B2880" s="167">
        <v>23</v>
      </c>
      <c r="C2880" s="238">
        <v>79.406947711000001</v>
      </c>
    </row>
    <row r="2881" spans="1:3" x14ac:dyDescent="0.25">
      <c r="A2881" s="184">
        <v>43949</v>
      </c>
      <c r="B2881" s="167">
        <v>24</v>
      </c>
      <c r="C2881" s="238">
        <v>79.964405470000003</v>
      </c>
    </row>
    <row r="2882" spans="1:3" x14ac:dyDescent="0.25">
      <c r="A2882" s="184">
        <v>43950</v>
      </c>
      <c r="B2882" s="167">
        <v>1</v>
      </c>
      <c r="C2882" s="238">
        <v>80.026343355000009</v>
      </c>
    </row>
    <row r="2883" spans="1:3" x14ac:dyDescent="0.25">
      <c r="A2883" s="184">
        <v>43950</v>
      </c>
      <c r="B2883" s="167">
        <v>2</v>
      </c>
      <c r="C2883" s="238">
        <v>79.518828804999998</v>
      </c>
    </row>
    <row r="2884" spans="1:3" x14ac:dyDescent="0.25">
      <c r="A2884" s="184">
        <v>43950</v>
      </c>
      <c r="B2884" s="167">
        <v>3</v>
      </c>
      <c r="C2884" s="238">
        <v>79.254110826000002</v>
      </c>
    </row>
    <row r="2885" spans="1:3" x14ac:dyDescent="0.25">
      <c r="A2885" s="184">
        <v>43950</v>
      </c>
      <c r="B2885" s="167">
        <v>4</v>
      </c>
      <c r="C2885" s="238">
        <v>78.885397029999993</v>
      </c>
    </row>
    <row r="2886" spans="1:3" x14ac:dyDescent="0.25">
      <c r="A2886" s="184">
        <v>43950</v>
      </c>
      <c r="B2886" s="167">
        <v>5</v>
      </c>
      <c r="C2886" s="238">
        <v>78.567737288999993</v>
      </c>
    </row>
    <row r="2887" spans="1:3" x14ac:dyDescent="0.25">
      <c r="A2887" s="184">
        <v>43950</v>
      </c>
      <c r="B2887" s="167">
        <v>6</v>
      </c>
      <c r="C2887" s="238">
        <v>78.196915417</v>
      </c>
    </row>
    <row r="2888" spans="1:3" x14ac:dyDescent="0.25">
      <c r="A2888" s="184">
        <v>43950</v>
      </c>
      <c r="B2888" s="167">
        <v>7</v>
      </c>
      <c r="C2888" s="238">
        <v>80.435274573000001</v>
      </c>
    </row>
    <row r="2889" spans="1:3" x14ac:dyDescent="0.25">
      <c r="A2889" s="184">
        <v>43950</v>
      </c>
      <c r="B2889" s="167">
        <v>8</v>
      </c>
      <c r="C2889" s="238">
        <v>82.123634541000001</v>
      </c>
    </row>
    <row r="2890" spans="1:3" x14ac:dyDescent="0.25">
      <c r="A2890" s="184">
        <v>43950</v>
      </c>
      <c r="B2890" s="167">
        <v>9</v>
      </c>
      <c r="C2890" s="238">
        <v>83.598085940000004</v>
      </c>
    </row>
    <row r="2891" spans="1:3" x14ac:dyDescent="0.25">
      <c r="A2891" s="184">
        <v>43950</v>
      </c>
      <c r="B2891" s="167">
        <v>10</v>
      </c>
      <c r="C2891" s="238">
        <v>82.926563858999998</v>
      </c>
    </row>
    <row r="2892" spans="1:3" x14ac:dyDescent="0.25">
      <c r="A2892" s="184">
        <v>43950</v>
      </c>
      <c r="B2892" s="167">
        <v>11</v>
      </c>
      <c r="C2892" s="238">
        <v>82.105124458000006</v>
      </c>
    </row>
    <row r="2893" spans="1:3" x14ac:dyDescent="0.25">
      <c r="A2893" s="184">
        <v>43950</v>
      </c>
      <c r="B2893" s="167">
        <v>12</v>
      </c>
      <c r="C2893" s="238">
        <v>82.939018228999998</v>
      </c>
    </row>
    <row r="2894" spans="1:3" x14ac:dyDescent="0.25">
      <c r="A2894" s="184">
        <v>43950</v>
      </c>
      <c r="B2894" s="167">
        <v>13</v>
      </c>
      <c r="C2894" s="238">
        <v>82.312753787999995</v>
      </c>
    </row>
    <row r="2895" spans="1:3" x14ac:dyDescent="0.25">
      <c r="A2895" s="184">
        <v>43950</v>
      </c>
      <c r="B2895" s="167">
        <v>14</v>
      </c>
      <c r="C2895" s="238">
        <v>83.302877292999995</v>
      </c>
    </row>
    <row r="2896" spans="1:3" x14ac:dyDescent="0.25">
      <c r="A2896" s="184">
        <v>43950</v>
      </c>
      <c r="B2896" s="167">
        <v>15</v>
      </c>
      <c r="C2896" s="238">
        <v>82.561160978000004</v>
      </c>
    </row>
    <row r="2897" spans="1:3" x14ac:dyDescent="0.25">
      <c r="A2897" s="184">
        <v>43950</v>
      </c>
      <c r="B2897" s="167">
        <v>16</v>
      </c>
      <c r="C2897" s="238">
        <v>80.59446638899999</v>
      </c>
    </row>
    <row r="2898" spans="1:3" x14ac:dyDescent="0.25">
      <c r="A2898" s="184">
        <v>43950</v>
      </c>
      <c r="B2898" s="167">
        <v>17</v>
      </c>
      <c r="C2898" s="238">
        <v>78.107290587999998</v>
      </c>
    </row>
    <row r="2899" spans="1:3" x14ac:dyDescent="0.25">
      <c r="A2899" s="184">
        <v>43950</v>
      </c>
      <c r="B2899" s="167">
        <v>18</v>
      </c>
      <c r="C2899" s="238">
        <v>78.041825370000012</v>
      </c>
    </row>
    <row r="2900" spans="1:3" x14ac:dyDescent="0.25">
      <c r="A2900" s="184">
        <v>43950</v>
      </c>
      <c r="B2900" s="167">
        <v>19</v>
      </c>
      <c r="C2900" s="238">
        <v>77.352689022999996</v>
      </c>
    </row>
    <row r="2901" spans="1:3" x14ac:dyDescent="0.25">
      <c r="A2901" s="184">
        <v>43950</v>
      </c>
      <c r="B2901" s="167">
        <v>20</v>
      </c>
      <c r="C2901" s="238">
        <v>77.708497730999994</v>
      </c>
    </row>
    <row r="2902" spans="1:3" x14ac:dyDescent="0.25">
      <c r="A2902" s="184">
        <v>43950</v>
      </c>
      <c r="B2902" s="167">
        <v>21</v>
      </c>
      <c r="C2902" s="238">
        <v>78.075641224000009</v>
      </c>
    </row>
    <row r="2903" spans="1:3" x14ac:dyDescent="0.25">
      <c r="A2903" s="184">
        <v>43950</v>
      </c>
      <c r="B2903" s="167">
        <v>22</v>
      </c>
      <c r="C2903" s="238">
        <v>77.790015514000004</v>
      </c>
    </row>
    <row r="2904" spans="1:3" x14ac:dyDescent="0.25">
      <c r="A2904" s="184">
        <v>43950</v>
      </c>
      <c r="B2904" s="167">
        <v>23</v>
      </c>
      <c r="C2904" s="238">
        <v>77.231316223999997</v>
      </c>
    </row>
    <row r="2905" spans="1:3" x14ac:dyDescent="0.25">
      <c r="A2905" s="184">
        <v>43950</v>
      </c>
      <c r="B2905" s="167">
        <v>24</v>
      </c>
      <c r="C2905" s="238">
        <v>76.646354451000008</v>
      </c>
    </row>
    <row r="2906" spans="1:3" x14ac:dyDescent="0.25">
      <c r="A2906" s="184">
        <v>43951</v>
      </c>
      <c r="B2906" s="167">
        <v>1</v>
      </c>
      <c r="C2906" s="238">
        <v>75.715141564000007</v>
      </c>
    </row>
    <row r="2907" spans="1:3" x14ac:dyDescent="0.25">
      <c r="A2907" s="184">
        <v>43951</v>
      </c>
      <c r="B2907" s="167">
        <v>2</v>
      </c>
      <c r="C2907" s="238">
        <v>75.472543646999995</v>
      </c>
    </row>
    <row r="2908" spans="1:3" x14ac:dyDescent="0.25">
      <c r="A2908" s="184">
        <v>43951</v>
      </c>
      <c r="B2908" s="167">
        <v>3</v>
      </c>
      <c r="C2908" s="238">
        <v>75.327960563999994</v>
      </c>
    </row>
    <row r="2909" spans="1:3" x14ac:dyDescent="0.25">
      <c r="A2909" s="184">
        <v>43951</v>
      </c>
      <c r="B2909" s="167">
        <v>4</v>
      </c>
      <c r="C2909" s="238">
        <v>75.58115883699999</v>
      </c>
    </row>
    <row r="2910" spans="1:3" x14ac:dyDescent="0.25">
      <c r="A2910" s="184">
        <v>43951</v>
      </c>
      <c r="B2910" s="167">
        <v>5</v>
      </c>
      <c r="C2910" s="238">
        <v>75.965593998000003</v>
      </c>
    </row>
    <row r="2911" spans="1:3" x14ac:dyDescent="0.25">
      <c r="A2911" s="184">
        <v>43951</v>
      </c>
      <c r="B2911" s="167">
        <v>6</v>
      </c>
      <c r="C2911" s="238">
        <v>76.423431066999996</v>
      </c>
    </row>
    <row r="2912" spans="1:3" x14ac:dyDescent="0.25">
      <c r="A2912" s="184">
        <v>43951</v>
      </c>
      <c r="B2912" s="167">
        <v>7</v>
      </c>
      <c r="C2912" s="238">
        <v>79.151935186999992</v>
      </c>
    </row>
    <row r="2913" spans="1:3" x14ac:dyDescent="0.25">
      <c r="A2913" s="184">
        <v>43951</v>
      </c>
      <c r="B2913" s="167">
        <v>8</v>
      </c>
      <c r="C2913" s="238">
        <v>82.220853904999998</v>
      </c>
    </row>
    <row r="2914" spans="1:3" x14ac:dyDescent="0.25">
      <c r="A2914" s="184">
        <v>43951</v>
      </c>
      <c r="B2914" s="167">
        <v>9</v>
      </c>
      <c r="C2914" s="238">
        <v>84.999085762999997</v>
      </c>
    </row>
    <row r="2915" spans="1:3" x14ac:dyDescent="0.25">
      <c r="A2915" s="184">
        <v>43951</v>
      </c>
      <c r="B2915" s="167">
        <v>10</v>
      </c>
      <c r="C2915" s="238">
        <v>85.669378467000001</v>
      </c>
    </row>
    <row r="2916" spans="1:3" x14ac:dyDescent="0.25">
      <c r="A2916" s="184">
        <v>43951</v>
      </c>
      <c r="B2916" s="167">
        <v>11</v>
      </c>
      <c r="C2916" s="238">
        <v>84.835573510999993</v>
      </c>
    </row>
    <row r="2917" spans="1:3" x14ac:dyDescent="0.25">
      <c r="A2917" s="184">
        <v>43951</v>
      </c>
      <c r="B2917" s="167">
        <v>12</v>
      </c>
      <c r="C2917" s="238">
        <v>83.028073803000012</v>
      </c>
    </row>
    <row r="2918" spans="1:3" x14ac:dyDescent="0.25">
      <c r="A2918" s="184">
        <v>43951</v>
      </c>
      <c r="B2918" s="167">
        <v>13</v>
      </c>
      <c r="C2918" s="238">
        <v>82.944623927999999</v>
      </c>
    </row>
    <row r="2919" spans="1:3" x14ac:dyDescent="0.25">
      <c r="A2919" s="184">
        <v>43951</v>
      </c>
      <c r="B2919" s="167">
        <v>14</v>
      </c>
      <c r="C2919" s="238">
        <v>83.753369677999999</v>
      </c>
    </row>
    <row r="2920" spans="1:3" x14ac:dyDescent="0.25">
      <c r="A2920" s="184">
        <v>43951</v>
      </c>
      <c r="B2920" s="167">
        <v>15</v>
      </c>
      <c r="C2920" s="238">
        <v>82.309091715999998</v>
      </c>
    </row>
    <row r="2921" spans="1:3" x14ac:dyDescent="0.25">
      <c r="A2921" s="184">
        <v>43951</v>
      </c>
      <c r="B2921" s="167">
        <v>16</v>
      </c>
      <c r="C2921" s="238">
        <v>80.359719588000004</v>
      </c>
    </row>
    <row r="2922" spans="1:3" x14ac:dyDescent="0.25">
      <c r="A2922" s="184">
        <v>43951</v>
      </c>
      <c r="B2922" s="167">
        <v>17</v>
      </c>
      <c r="C2922" s="238">
        <v>81.142812642999999</v>
      </c>
    </row>
    <row r="2923" spans="1:3" x14ac:dyDescent="0.25">
      <c r="A2923" s="184">
        <v>43951</v>
      </c>
      <c r="B2923" s="167">
        <v>18</v>
      </c>
      <c r="C2923" s="238">
        <v>79.375334147999993</v>
      </c>
    </row>
    <row r="2924" spans="1:3" x14ac:dyDescent="0.25">
      <c r="A2924" s="184">
        <v>43951</v>
      </c>
      <c r="B2924" s="167">
        <v>19</v>
      </c>
      <c r="C2924" s="238">
        <v>80.268602661000003</v>
      </c>
    </row>
    <row r="2925" spans="1:3" x14ac:dyDescent="0.25">
      <c r="A2925" s="184">
        <v>43951</v>
      </c>
      <c r="B2925" s="167">
        <v>20</v>
      </c>
      <c r="C2925" s="238">
        <v>79.429607950000005</v>
      </c>
    </row>
    <row r="2926" spans="1:3" x14ac:dyDescent="0.25">
      <c r="A2926" s="184">
        <v>43951</v>
      </c>
      <c r="B2926" s="167">
        <v>21</v>
      </c>
      <c r="C2926" s="238">
        <v>79.361422942999994</v>
      </c>
    </row>
    <row r="2927" spans="1:3" x14ac:dyDescent="0.25">
      <c r="A2927" s="184">
        <v>43951</v>
      </c>
      <c r="B2927" s="167">
        <v>22</v>
      </c>
      <c r="C2927" s="238">
        <v>79.331275697000009</v>
      </c>
    </row>
    <row r="2928" spans="1:3" x14ac:dyDescent="0.25">
      <c r="A2928" s="184">
        <v>43951</v>
      </c>
      <c r="B2928" s="167">
        <v>23</v>
      </c>
      <c r="C2928" s="238">
        <v>78.667635939999997</v>
      </c>
    </row>
    <row r="2929" spans="1:3" x14ac:dyDescent="0.25">
      <c r="A2929" s="184">
        <v>43951</v>
      </c>
      <c r="B2929" s="167">
        <v>24</v>
      </c>
      <c r="C2929" s="238">
        <v>78.293747627000002</v>
      </c>
    </row>
    <row r="2930" spans="1:3" x14ac:dyDescent="0.25">
      <c r="A2930" s="184">
        <v>43952</v>
      </c>
      <c r="B2930" s="167">
        <v>1</v>
      </c>
      <c r="C2930" s="238">
        <v>77.571491557999991</v>
      </c>
    </row>
    <row r="2931" spans="1:3" x14ac:dyDescent="0.25">
      <c r="A2931" s="184">
        <v>43952</v>
      </c>
      <c r="B2931" s="167">
        <v>2</v>
      </c>
      <c r="C2931" s="238">
        <v>75.249136186999991</v>
      </c>
    </row>
    <row r="2932" spans="1:3" x14ac:dyDescent="0.25">
      <c r="A2932" s="184">
        <v>43952</v>
      </c>
      <c r="B2932" s="167">
        <v>3</v>
      </c>
      <c r="C2932" s="238">
        <v>71.72786095299999</v>
      </c>
    </row>
    <row r="2933" spans="1:3" x14ac:dyDescent="0.25">
      <c r="A2933" s="184">
        <v>43952</v>
      </c>
      <c r="B2933" s="167">
        <v>4</v>
      </c>
      <c r="C2933" s="238">
        <v>69.542441318000002</v>
      </c>
    </row>
    <row r="2934" spans="1:3" x14ac:dyDescent="0.25">
      <c r="A2934" s="184">
        <v>43952</v>
      </c>
      <c r="B2934" s="167">
        <v>5</v>
      </c>
      <c r="C2934" s="238">
        <v>69.769519871</v>
      </c>
    </row>
    <row r="2935" spans="1:3" x14ac:dyDescent="0.25">
      <c r="A2935" s="184">
        <v>43952</v>
      </c>
      <c r="B2935" s="167">
        <v>6</v>
      </c>
      <c r="C2935" s="238">
        <v>69.807714118999996</v>
      </c>
    </row>
    <row r="2936" spans="1:3" x14ac:dyDescent="0.25">
      <c r="A2936" s="184">
        <v>43952</v>
      </c>
      <c r="B2936" s="167">
        <v>7</v>
      </c>
      <c r="C2936" s="238">
        <v>71.196498591999998</v>
      </c>
    </row>
    <row r="2937" spans="1:3" x14ac:dyDescent="0.25">
      <c r="A2937" s="184">
        <v>43952</v>
      </c>
      <c r="B2937" s="167">
        <v>8</v>
      </c>
      <c r="C2937" s="238">
        <v>73.979305198000006</v>
      </c>
    </row>
    <row r="2938" spans="1:3" x14ac:dyDescent="0.25">
      <c r="A2938" s="184">
        <v>43952</v>
      </c>
      <c r="B2938" s="167">
        <v>9</v>
      </c>
      <c r="C2938" s="238">
        <v>75.072964476999999</v>
      </c>
    </row>
    <row r="2939" spans="1:3" x14ac:dyDescent="0.25">
      <c r="A2939" s="184">
        <v>43952</v>
      </c>
      <c r="B2939" s="167">
        <v>10</v>
      </c>
      <c r="C2939" s="238">
        <v>75.412762571000002</v>
      </c>
    </row>
    <row r="2940" spans="1:3" x14ac:dyDescent="0.25">
      <c r="A2940" s="184">
        <v>43952</v>
      </c>
      <c r="B2940" s="167">
        <v>11</v>
      </c>
      <c r="C2940" s="238">
        <v>76.978850628000004</v>
      </c>
    </row>
    <row r="2941" spans="1:3" x14ac:dyDescent="0.25">
      <c r="A2941" s="184">
        <v>43952</v>
      </c>
      <c r="B2941" s="167">
        <v>12</v>
      </c>
      <c r="C2941" s="238">
        <v>76.545186706999999</v>
      </c>
    </row>
    <row r="2942" spans="1:3" x14ac:dyDescent="0.25">
      <c r="A2942" s="184">
        <v>43952</v>
      </c>
      <c r="B2942" s="167">
        <v>13</v>
      </c>
      <c r="C2942" s="238">
        <v>76.362945181000001</v>
      </c>
    </row>
    <row r="2943" spans="1:3" x14ac:dyDescent="0.25">
      <c r="A2943" s="184">
        <v>43952</v>
      </c>
      <c r="B2943" s="167">
        <v>14</v>
      </c>
      <c r="C2943" s="238">
        <v>77.375574657999991</v>
      </c>
    </row>
    <row r="2944" spans="1:3" x14ac:dyDescent="0.25">
      <c r="A2944" s="184">
        <v>43952</v>
      </c>
      <c r="B2944" s="167">
        <v>15</v>
      </c>
      <c r="C2944" s="238">
        <v>77.908650215999998</v>
      </c>
    </row>
    <row r="2945" spans="1:3" x14ac:dyDescent="0.25">
      <c r="A2945" s="184">
        <v>43952</v>
      </c>
      <c r="B2945" s="167">
        <v>16</v>
      </c>
      <c r="C2945" s="238">
        <v>75.517578181000005</v>
      </c>
    </row>
    <row r="2946" spans="1:3" x14ac:dyDescent="0.25">
      <c r="A2946" s="184">
        <v>43952</v>
      </c>
      <c r="B2946" s="167">
        <v>17</v>
      </c>
      <c r="C2946" s="238">
        <v>74.128979137000002</v>
      </c>
    </row>
    <row r="2947" spans="1:3" x14ac:dyDescent="0.25">
      <c r="A2947" s="184">
        <v>43952</v>
      </c>
      <c r="B2947" s="167">
        <v>18</v>
      </c>
      <c r="C2947" s="238">
        <v>73.151494573000008</v>
      </c>
    </row>
    <row r="2948" spans="1:3" x14ac:dyDescent="0.25">
      <c r="A2948" s="184">
        <v>43952</v>
      </c>
      <c r="B2948" s="167">
        <v>19</v>
      </c>
      <c r="C2948" s="238">
        <v>72.232287052000004</v>
      </c>
    </row>
    <row r="2949" spans="1:3" x14ac:dyDescent="0.25">
      <c r="A2949" s="184">
        <v>43952</v>
      </c>
      <c r="B2949" s="167">
        <v>20</v>
      </c>
      <c r="C2949" s="238">
        <v>71.70166107099999</v>
      </c>
    </row>
    <row r="2950" spans="1:3" x14ac:dyDescent="0.25">
      <c r="A2950" s="184">
        <v>43952</v>
      </c>
      <c r="B2950" s="167">
        <v>21</v>
      </c>
      <c r="C2950" s="238">
        <v>71.025339623000008</v>
      </c>
    </row>
    <row r="2951" spans="1:3" x14ac:dyDescent="0.25">
      <c r="A2951" s="184">
        <v>43952</v>
      </c>
      <c r="B2951" s="167">
        <v>22</v>
      </c>
      <c r="C2951" s="238">
        <v>71.726902879999997</v>
      </c>
    </row>
    <row r="2952" spans="1:3" x14ac:dyDescent="0.25">
      <c r="A2952" s="184">
        <v>43952</v>
      </c>
      <c r="B2952" s="167">
        <v>23</v>
      </c>
      <c r="C2952" s="238">
        <v>71.880548735999994</v>
      </c>
    </row>
    <row r="2953" spans="1:3" x14ac:dyDescent="0.25">
      <c r="A2953" s="184">
        <v>43952</v>
      </c>
      <c r="B2953" s="167">
        <v>24</v>
      </c>
      <c r="C2953" s="238">
        <v>71.930584484999997</v>
      </c>
    </row>
    <row r="2954" spans="1:3" x14ac:dyDescent="0.25">
      <c r="A2954" s="184">
        <v>43953</v>
      </c>
      <c r="B2954" s="167">
        <v>1</v>
      </c>
      <c r="C2954" s="238">
        <v>71.311795060999998</v>
      </c>
    </row>
    <row r="2955" spans="1:3" x14ac:dyDescent="0.25">
      <c r="A2955" s="184">
        <v>43953</v>
      </c>
      <c r="B2955" s="167">
        <v>2</v>
      </c>
      <c r="C2955" s="238">
        <v>70.480575889999997</v>
      </c>
    </row>
    <row r="2956" spans="1:3" x14ac:dyDescent="0.25">
      <c r="A2956" s="184">
        <v>43953</v>
      </c>
      <c r="B2956" s="167">
        <v>3</v>
      </c>
      <c r="C2956" s="238">
        <v>69.952334383999997</v>
      </c>
    </row>
    <row r="2957" spans="1:3" x14ac:dyDescent="0.25">
      <c r="A2957" s="184">
        <v>43953</v>
      </c>
      <c r="B2957" s="167">
        <v>4</v>
      </c>
      <c r="C2957" s="238">
        <v>69.953177905999993</v>
      </c>
    </row>
    <row r="2958" spans="1:3" x14ac:dyDescent="0.25">
      <c r="A2958" s="184">
        <v>43953</v>
      </c>
      <c r="B2958" s="167">
        <v>5</v>
      </c>
      <c r="C2958" s="238">
        <v>67.197521743999999</v>
      </c>
    </row>
    <row r="2959" spans="1:3" x14ac:dyDescent="0.25">
      <c r="A2959" s="184">
        <v>43953</v>
      </c>
      <c r="B2959" s="167">
        <v>6</v>
      </c>
      <c r="C2959" s="238">
        <v>65.391278209999996</v>
      </c>
    </row>
    <row r="2960" spans="1:3" x14ac:dyDescent="0.25">
      <c r="A2960" s="184">
        <v>43953</v>
      </c>
      <c r="B2960" s="167">
        <v>7</v>
      </c>
      <c r="C2960" s="238">
        <v>66.023907491000003</v>
      </c>
    </row>
    <row r="2961" spans="1:3" x14ac:dyDescent="0.25">
      <c r="A2961" s="184">
        <v>43953</v>
      </c>
      <c r="B2961" s="167">
        <v>8</v>
      </c>
      <c r="C2961" s="238">
        <v>67.558996708999999</v>
      </c>
    </row>
    <row r="2962" spans="1:3" x14ac:dyDescent="0.25">
      <c r="A2962" s="184">
        <v>43953</v>
      </c>
      <c r="B2962" s="167">
        <v>9</v>
      </c>
      <c r="C2962" s="238">
        <v>68.270282602000009</v>
      </c>
    </row>
    <row r="2963" spans="1:3" x14ac:dyDescent="0.25">
      <c r="A2963" s="184">
        <v>43953</v>
      </c>
      <c r="B2963" s="167">
        <v>10</v>
      </c>
      <c r="C2963" s="238">
        <v>68.265728009</v>
      </c>
    </row>
    <row r="2964" spans="1:3" x14ac:dyDescent="0.25">
      <c r="A2964" s="184">
        <v>43953</v>
      </c>
      <c r="B2964" s="167">
        <v>11</v>
      </c>
      <c r="C2964" s="238">
        <v>67.776336876999991</v>
      </c>
    </row>
    <row r="2965" spans="1:3" x14ac:dyDescent="0.25">
      <c r="A2965" s="184">
        <v>43953</v>
      </c>
      <c r="B2965" s="167">
        <v>12</v>
      </c>
      <c r="C2965" s="238">
        <v>67.716227454000006</v>
      </c>
    </row>
    <row r="2966" spans="1:3" x14ac:dyDescent="0.25">
      <c r="A2966" s="184">
        <v>43953</v>
      </c>
      <c r="B2966" s="167">
        <v>13</v>
      </c>
      <c r="C2966" s="238">
        <v>67.526667493999994</v>
      </c>
    </row>
    <row r="2967" spans="1:3" x14ac:dyDescent="0.25">
      <c r="A2967" s="184">
        <v>43953</v>
      </c>
      <c r="B2967" s="167">
        <v>14</v>
      </c>
      <c r="C2967" s="238">
        <v>66.612624649000011</v>
      </c>
    </row>
    <row r="2968" spans="1:3" x14ac:dyDescent="0.25">
      <c r="A2968" s="184">
        <v>43953</v>
      </c>
      <c r="B2968" s="167">
        <v>15</v>
      </c>
      <c r="C2968" s="238">
        <v>65.560102410000013</v>
      </c>
    </row>
    <row r="2969" spans="1:3" x14ac:dyDescent="0.25">
      <c r="A2969" s="184">
        <v>43953</v>
      </c>
      <c r="B2969" s="167">
        <v>16</v>
      </c>
      <c r="C2969" s="238">
        <v>64.929554365000001</v>
      </c>
    </row>
    <row r="2970" spans="1:3" x14ac:dyDescent="0.25">
      <c r="A2970" s="184">
        <v>43953</v>
      </c>
      <c r="B2970" s="167">
        <v>17</v>
      </c>
      <c r="C2970" s="238">
        <v>64.374489396999991</v>
      </c>
    </row>
    <row r="2971" spans="1:3" x14ac:dyDescent="0.25">
      <c r="A2971" s="184">
        <v>43953</v>
      </c>
      <c r="B2971" s="167">
        <v>18</v>
      </c>
      <c r="C2971" s="238">
        <v>64.144397771999991</v>
      </c>
    </row>
    <row r="2972" spans="1:3" x14ac:dyDescent="0.25">
      <c r="A2972" s="184">
        <v>43953</v>
      </c>
      <c r="B2972" s="167">
        <v>19</v>
      </c>
      <c r="C2972" s="238">
        <v>63.448302548999997</v>
      </c>
    </row>
    <row r="2973" spans="1:3" x14ac:dyDescent="0.25">
      <c r="A2973" s="184">
        <v>43953</v>
      </c>
      <c r="B2973" s="167">
        <v>20</v>
      </c>
      <c r="C2973" s="238">
        <v>63.106436754000001</v>
      </c>
    </row>
    <row r="2974" spans="1:3" x14ac:dyDescent="0.25">
      <c r="A2974" s="184">
        <v>43953</v>
      </c>
      <c r="B2974" s="167">
        <v>21</v>
      </c>
      <c r="C2974" s="238">
        <v>62.557078105999999</v>
      </c>
    </row>
    <row r="2975" spans="1:3" x14ac:dyDescent="0.25">
      <c r="A2975" s="184">
        <v>43953</v>
      </c>
      <c r="B2975" s="167">
        <v>22</v>
      </c>
      <c r="C2975" s="238">
        <v>62.313785068999998</v>
      </c>
    </row>
    <row r="2976" spans="1:3" x14ac:dyDescent="0.25">
      <c r="A2976" s="184">
        <v>43953</v>
      </c>
      <c r="B2976" s="167">
        <v>23</v>
      </c>
      <c r="C2976" s="238">
        <v>62.75026905</v>
      </c>
    </row>
    <row r="2977" spans="1:3" x14ac:dyDescent="0.25">
      <c r="A2977" s="184">
        <v>43953</v>
      </c>
      <c r="B2977" s="167">
        <v>24</v>
      </c>
      <c r="C2977" s="238">
        <v>62.166270799999999</v>
      </c>
    </row>
    <row r="2978" spans="1:3" x14ac:dyDescent="0.25">
      <c r="A2978" s="184">
        <v>43954</v>
      </c>
      <c r="B2978" s="167">
        <v>1</v>
      </c>
      <c r="C2978" s="238">
        <v>61.562326954999996</v>
      </c>
    </row>
    <row r="2979" spans="1:3" x14ac:dyDescent="0.25">
      <c r="A2979" s="184">
        <v>43954</v>
      </c>
      <c r="B2979" s="167">
        <v>2</v>
      </c>
      <c r="C2979" s="238">
        <v>61.546049834999998</v>
      </c>
    </row>
    <row r="2980" spans="1:3" x14ac:dyDescent="0.25">
      <c r="A2980" s="184">
        <v>43954</v>
      </c>
      <c r="B2980" s="167">
        <v>3</v>
      </c>
      <c r="C2980" s="238">
        <v>61.218140996999999</v>
      </c>
    </row>
    <row r="2981" spans="1:3" x14ac:dyDescent="0.25">
      <c r="A2981" s="184">
        <v>43954</v>
      </c>
      <c r="B2981" s="167">
        <v>4</v>
      </c>
      <c r="C2981" s="238">
        <v>60.745507465000003</v>
      </c>
    </row>
    <row r="2982" spans="1:3" x14ac:dyDescent="0.25">
      <c r="A2982" s="184">
        <v>43954</v>
      </c>
      <c r="B2982" s="167">
        <v>5</v>
      </c>
      <c r="C2982" s="238">
        <v>59.087011844000003</v>
      </c>
    </row>
    <row r="2983" spans="1:3" x14ac:dyDescent="0.25">
      <c r="A2983" s="184">
        <v>43954</v>
      </c>
      <c r="B2983" s="167">
        <v>6</v>
      </c>
      <c r="C2983" s="238">
        <v>57.718450197999999</v>
      </c>
    </row>
    <row r="2984" spans="1:3" x14ac:dyDescent="0.25">
      <c r="A2984" s="184">
        <v>43954</v>
      </c>
      <c r="B2984" s="167">
        <v>7</v>
      </c>
      <c r="C2984" s="238">
        <v>57.400479979999993</v>
      </c>
    </row>
    <row r="2985" spans="1:3" x14ac:dyDescent="0.25">
      <c r="A2985" s="184">
        <v>43954</v>
      </c>
      <c r="B2985" s="167">
        <v>8</v>
      </c>
      <c r="C2985" s="238">
        <v>56.706237994000006</v>
      </c>
    </row>
    <row r="2986" spans="1:3" x14ac:dyDescent="0.25">
      <c r="A2986" s="184">
        <v>43954</v>
      </c>
      <c r="B2986" s="167">
        <v>9</v>
      </c>
      <c r="C2986" s="238">
        <v>55.998784127999997</v>
      </c>
    </row>
    <row r="2987" spans="1:3" x14ac:dyDescent="0.25">
      <c r="A2987" s="184">
        <v>43954</v>
      </c>
      <c r="B2987" s="167">
        <v>10</v>
      </c>
      <c r="C2987" s="238">
        <v>55.096950316000004</v>
      </c>
    </row>
    <row r="2988" spans="1:3" x14ac:dyDescent="0.25">
      <c r="A2988" s="184">
        <v>43954</v>
      </c>
      <c r="B2988" s="167">
        <v>11</v>
      </c>
      <c r="C2988" s="238">
        <v>54.612061385000004</v>
      </c>
    </row>
    <row r="2989" spans="1:3" x14ac:dyDescent="0.25">
      <c r="A2989" s="184">
        <v>43954</v>
      </c>
      <c r="B2989" s="167">
        <v>12</v>
      </c>
      <c r="C2989" s="238">
        <v>54.620286502000006</v>
      </c>
    </row>
    <row r="2990" spans="1:3" x14ac:dyDescent="0.25">
      <c r="A2990" s="184">
        <v>43954</v>
      </c>
      <c r="B2990" s="167">
        <v>13</v>
      </c>
      <c r="C2990" s="238">
        <v>54.610028082999996</v>
      </c>
    </row>
    <row r="2991" spans="1:3" x14ac:dyDescent="0.25">
      <c r="A2991" s="184">
        <v>43954</v>
      </c>
      <c r="B2991" s="167">
        <v>14</v>
      </c>
      <c r="C2991" s="238">
        <v>54.647878132999999</v>
      </c>
    </row>
    <row r="2992" spans="1:3" x14ac:dyDescent="0.25">
      <c r="A2992" s="184">
        <v>43954</v>
      </c>
      <c r="B2992" s="167">
        <v>15</v>
      </c>
      <c r="C2992" s="238">
        <v>54.196658879000005</v>
      </c>
    </row>
    <row r="2993" spans="1:3" x14ac:dyDescent="0.25">
      <c r="A2993" s="184">
        <v>43954</v>
      </c>
      <c r="B2993" s="167">
        <v>16</v>
      </c>
      <c r="C2993" s="238">
        <v>53.121922505000001</v>
      </c>
    </row>
    <row r="2994" spans="1:3" x14ac:dyDescent="0.25">
      <c r="A2994" s="184">
        <v>43954</v>
      </c>
      <c r="B2994" s="167">
        <v>17</v>
      </c>
      <c r="C2994" s="238">
        <v>51.462767057999997</v>
      </c>
    </row>
    <row r="2995" spans="1:3" x14ac:dyDescent="0.25">
      <c r="A2995" s="184">
        <v>43954</v>
      </c>
      <c r="B2995" s="167">
        <v>18</v>
      </c>
      <c r="C2995" s="238">
        <v>51.098758333999996</v>
      </c>
    </row>
    <row r="2996" spans="1:3" x14ac:dyDescent="0.25">
      <c r="A2996" s="184">
        <v>43954</v>
      </c>
      <c r="B2996" s="167">
        <v>19</v>
      </c>
      <c r="C2996" s="238">
        <v>51.205034807999994</v>
      </c>
    </row>
    <row r="2997" spans="1:3" x14ac:dyDescent="0.25">
      <c r="A2997" s="184">
        <v>43954</v>
      </c>
      <c r="B2997" s="167">
        <v>20</v>
      </c>
      <c r="C2997" s="238">
        <v>50.564252707000001</v>
      </c>
    </row>
    <row r="2998" spans="1:3" x14ac:dyDescent="0.25">
      <c r="A2998" s="184">
        <v>43954</v>
      </c>
      <c r="B2998" s="167">
        <v>21</v>
      </c>
      <c r="C2998" s="238">
        <v>49.532412008999998</v>
      </c>
    </row>
    <row r="2999" spans="1:3" x14ac:dyDescent="0.25">
      <c r="A2999" s="184">
        <v>43954</v>
      </c>
      <c r="B2999" s="167">
        <v>22</v>
      </c>
      <c r="C2999" s="238">
        <v>49.203375348000002</v>
      </c>
    </row>
    <row r="3000" spans="1:3" x14ac:dyDescent="0.25">
      <c r="A3000" s="184">
        <v>43954</v>
      </c>
      <c r="B3000" s="167">
        <v>23</v>
      </c>
      <c r="C3000" s="238">
        <v>48.919465035999998</v>
      </c>
    </row>
    <row r="3001" spans="1:3" x14ac:dyDescent="0.25">
      <c r="A3001" s="184">
        <v>43954</v>
      </c>
      <c r="B3001" s="167">
        <v>24</v>
      </c>
      <c r="C3001" s="238">
        <v>48.885322139000003</v>
      </c>
    </row>
    <row r="3002" spans="1:3" x14ac:dyDescent="0.25">
      <c r="A3002" s="184">
        <v>43955</v>
      </c>
      <c r="B3002" s="167">
        <v>1</v>
      </c>
      <c r="C3002" s="238">
        <v>49.133495492000002</v>
      </c>
    </row>
    <row r="3003" spans="1:3" x14ac:dyDescent="0.25">
      <c r="A3003" s="184">
        <v>43955</v>
      </c>
      <c r="B3003" s="167">
        <v>2</v>
      </c>
      <c r="C3003" s="238">
        <v>50.031615442000003</v>
      </c>
    </row>
    <row r="3004" spans="1:3" x14ac:dyDescent="0.25">
      <c r="A3004" s="184">
        <v>43955</v>
      </c>
      <c r="B3004" s="167">
        <v>3</v>
      </c>
      <c r="C3004" s="238">
        <v>50.123760327000006</v>
      </c>
    </row>
    <row r="3005" spans="1:3" x14ac:dyDescent="0.25">
      <c r="A3005" s="184">
        <v>43955</v>
      </c>
      <c r="B3005" s="167">
        <v>4</v>
      </c>
      <c r="C3005" s="238">
        <v>49.979197378999999</v>
      </c>
    </row>
    <row r="3006" spans="1:3" x14ac:dyDescent="0.25">
      <c r="A3006" s="184">
        <v>43955</v>
      </c>
      <c r="B3006" s="167">
        <v>5</v>
      </c>
      <c r="C3006" s="238">
        <v>50.661772187000004</v>
      </c>
    </row>
    <row r="3007" spans="1:3" x14ac:dyDescent="0.25">
      <c r="A3007" s="184">
        <v>43955</v>
      </c>
      <c r="B3007" s="167">
        <v>6</v>
      </c>
      <c r="C3007" s="238">
        <v>53.30601265</v>
      </c>
    </row>
    <row r="3008" spans="1:3" x14ac:dyDescent="0.25">
      <c r="A3008" s="184">
        <v>43955</v>
      </c>
      <c r="B3008" s="167">
        <v>7</v>
      </c>
      <c r="C3008" s="238">
        <v>58.847860679999997</v>
      </c>
    </row>
    <row r="3009" spans="1:3" x14ac:dyDescent="0.25">
      <c r="A3009" s="184">
        <v>43955</v>
      </c>
      <c r="B3009" s="167">
        <v>8</v>
      </c>
      <c r="C3009" s="238">
        <v>69.036395012</v>
      </c>
    </row>
    <row r="3010" spans="1:3" x14ac:dyDescent="0.25">
      <c r="A3010" s="184">
        <v>43955</v>
      </c>
      <c r="B3010" s="167">
        <v>9</v>
      </c>
      <c r="C3010" s="238">
        <v>72.833927731000003</v>
      </c>
    </row>
    <row r="3011" spans="1:3" x14ac:dyDescent="0.25">
      <c r="A3011" s="184">
        <v>43955</v>
      </c>
      <c r="B3011" s="167">
        <v>10</v>
      </c>
      <c r="C3011" s="238">
        <v>75.504653602999994</v>
      </c>
    </row>
    <row r="3012" spans="1:3" x14ac:dyDescent="0.25">
      <c r="A3012" s="184">
        <v>43955</v>
      </c>
      <c r="B3012" s="167">
        <v>11</v>
      </c>
      <c r="C3012" s="238">
        <v>77.522932207000011</v>
      </c>
    </row>
    <row r="3013" spans="1:3" x14ac:dyDescent="0.25">
      <c r="A3013" s="184">
        <v>43955</v>
      </c>
      <c r="B3013" s="167">
        <v>12</v>
      </c>
      <c r="C3013" s="238">
        <v>78.127684857000006</v>
      </c>
    </row>
    <row r="3014" spans="1:3" x14ac:dyDescent="0.25">
      <c r="A3014" s="184">
        <v>43955</v>
      </c>
      <c r="B3014" s="167">
        <v>13</v>
      </c>
      <c r="C3014" s="238">
        <v>78.408118135999999</v>
      </c>
    </row>
    <row r="3015" spans="1:3" x14ac:dyDescent="0.25">
      <c r="A3015" s="184">
        <v>43955</v>
      </c>
      <c r="B3015" s="167">
        <v>14</v>
      </c>
      <c r="C3015" s="238">
        <v>78.816929766999991</v>
      </c>
    </row>
    <row r="3016" spans="1:3" x14ac:dyDescent="0.25">
      <c r="A3016" s="184">
        <v>43955</v>
      </c>
      <c r="B3016" s="167">
        <v>15</v>
      </c>
      <c r="C3016" s="238">
        <v>78.593267361000002</v>
      </c>
    </row>
    <row r="3017" spans="1:3" x14ac:dyDescent="0.25">
      <c r="A3017" s="184">
        <v>43955</v>
      </c>
      <c r="B3017" s="167">
        <v>16</v>
      </c>
      <c r="C3017" s="238">
        <v>76.697968039000003</v>
      </c>
    </row>
    <row r="3018" spans="1:3" x14ac:dyDescent="0.25">
      <c r="A3018" s="184">
        <v>43955</v>
      </c>
      <c r="B3018" s="167">
        <v>17</v>
      </c>
      <c r="C3018" s="238">
        <v>73.878245466999999</v>
      </c>
    </row>
    <row r="3019" spans="1:3" x14ac:dyDescent="0.25">
      <c r="A3019" s="184">
        <v>43955</v>
      </c>
      <c r="B3019" s="167">
        <v>18</v>
      </c>
      <c r="C3019" s="238">
        <v>73.384716501999989</v>
      </c>
    </row>
    <row r="3020" spans="1:3" x14ac:dyDescent="0.25">
      <c r="A3020" s="184">
        <v>43955</v>
      </c>
      <c r="B3020" s="167">
        <v>19</v>
      </c>
      <c r="C3020" s="238">
        <v>73.027114944999994</v>
      </c>
    </row>
    <row r="3021" spans="1:3" x14ac:dyDescent="0.25">
      <c r="A3021" s="184">
        <v>43955</v>
      </c>
      <c r="B3021" s="167">
        <v>20</v>
      </c>
      <c r="C3021" s="238">
        <v>71.876338527999991</v>
      </c>
    </row>
    <row r="3022" spans="1:3" x14ac:dyDescent="0.25">
      <c r="A3022" s="184">
        <v>43955</v>
      </c>
      <c r="B3022" s="167">
        <v>21</v>
      </c>
      <c r="C3022" s="238">
        <v>71.877372492999996</v>
      </c>
    </row>
    <row r="3023" spans="1:3" x14ac:dyDescent="0.25">
      <c r="A3023" s="184">
        <v>43955</v>
      </c>
      <c r="B3023" s="167">
        <v>22</v>
      </c>
      <c r="C3023" s="238">
        <v>71.493062057999992</v>
      </c>
    </row>
    <row r="3024" spans="1:3" x14ac:dyDescent="0.25">
      <c r="A3024" s="184">
        <v>43955</v>
      </c>
      <c r="B3024" s="167">
        <v>23</v>
      </c>
      <c r="C3024" s="238">
        <v>71.317394390999993</v>
      </c>
    </row>
    <row r="3025" spans="1:3" x14ac:dyDescent="0.25">
      <c r="A3025" s="184">
        <v>43955</v>
      </c>
      <c r="B3025" s="167">
        <v>24</v>
      </c>
      <c r="C3025" s="238">
        <v>71.309716130999988</v>
      </c>
    </row>
    <row r="3026" spans="1:3" x14ac:dyDescent="0.25">
      <c r="A3026" s="184">
        <v>43956</v>
      </c>
      <c r="B3026" s="167">
        <v>1</v>
      </c>
      <c r="C3026" s="238">
        <v>72.627264330999992</v>
      </c>
    </row>
    <row r="3027" spans="1:3" x14ac:dyDescent="0.25">
      <c r="A3027" s="184">
        <v>43956</v>
      </c>
      <c r="B3027" s="167">
        <v>2</v>
      </c>
      <c r="C3027" s="238">
        <v>78.832245297</v>
      </c>
    </row>
    <row r="3028" spans="1:3" x14ac:dyDescent="0.25">
      <c r="A3028" s="184">
        <v>43956</v>
      </c>
      <c r="B3028" s="167">
        <v>3</v>
      </c>
      <c r="C3028" s="238">
        <v>81.160476959000007</v>
      </c>
    </row>
    <row r="3029" spans="1:3" x14ac:dyDescent="0.25">
      <c r="A3029" s="184">
        <v>43956</v>
      </c>
      <c r="B3029" s="167">
        <v>4</v>
      </c>
      <c r="C3029" s="238">
        <v>82.190560542</v>
      </c>
    </row>
    <row r="3030" spans="1:3" x14ac:dyDescent="0.25">
      <c r="A3030" s="184">
        <v>43956</v>
      </c>
      <c r="B3030" s="167">
        <v>5</v>
      </c>
      <c r="C3030" s="238">
        <v>82.16147552599999</v>
      </c>
    </row>
    <row r="3031" spans="1:3" x14ac:dyDescent="0.25">
      <c r="A3031" s="184">
        <v>43956</v>
      </c>
      <c r="B3031" s="167">
        <v>6</v>
      </c>
      <c r="C3031" s="238">
        <v>81.465648893999997</v>
      </c>
    </row>
    <row r="3032" spans="1:3" x14ac:dyDescent="0.25">
      <c r="A3032" s="184">
        <v>43956</v>
      </c>
      <c r="B3032" s="167">
        <v>7</v>
      </c>
      <c r="C3032" s="238">
        <v>85.437786383000002</v>
      </c>
    </row>
    <row r="3033" spans="1:3" x14ac:dyDescent="0.25">
      <c r="A3033" s="184">
        <v>43956</v>
      </c>
      <c r="B3033" s="167">
        <v>8</v>
      </c>
      <c r="C3033" s="238">
        <v>89.255777797999997</v>
      </c>
    </row>
    <row r="3034" spans="1:3" x14ac:dyDescent="0.25">
      <c r="A3034" s="184">
        <v>43956</v>
      </c>
      <c r="B3034" s="167">
        <v>9</v>
      </c>
      <c r="C3034" s="238">
        <v>86.102794231999994</v>
      </c>
    </row>
    <row r="3035" spans="1:3" x14ac:dyDescent="0.25">
      <c r="A3035" s="184">
        <v>43956</v>
      </c>
      <c r="B3035" s="167">
        <v>10</v>
      </c>
      <c r="C3035" s="238">
        <v>89.854594504999994</v>
      </c>
    </row>
    <row r="3036" spans="1:3" x14ac:dyDescent="0.25">
      <c r="A3036" s="184">
        <v>43956</v>
      </c>
      <c r="B3036" s="167">
        <v>11</v>
      </c>
      <c r="C3036" s="238">
        <v>90.729855479999998</v>
      </c>
    </row>
    <row r="3037" spans="1:3" x14ac:dyDescent="0.25">
      <c r="A3037" s="184">
        <v>43956</v>
      </c>
      <c r="B3037" s="167">
        <v>12</v>
      </c>
      <c r="C3037" s="238">
        <v>90.107970062999996</v>
      </c>
    </row>
    <row r="3038" spans="1:3" x14ac:dyDescent="0.25">
      <c r="A3038" s="184">
        <v>43956</v>
      </c>
      <c r="B3038" s="167">
        <v>13</v>
      </c>
      <c r="C3038" s="238">
        <v>88.885953611000005</v>
      </c>
    </row>
    <row r="3039" spans="1:3" x14ac:dyDescent="0.25">
      <c r="A3039" s="184">
        <v>43956</v>
      </c>
      <c r="B3039" s="167">
        <v>14</v>
      </c>
      <c r="C3039" s="238">
        <v>88.329392296999998</v>
      </c>
    </row>
    <row r="3040" spans="1:3" x14ac:dyDescent="0.25">
      <c r="A3040" s="184">
        <v>43956</v>
      </c>
      <c r="B3040" s="167">
        <v>15</v>
      </c>
      <c r="C3040" s="238">
        <v>90.401375635999997</v>
      </c>
    </row>
    <row r="3041" spans="1:3" x14ac:dyDescent="0.25">
      <c r="A3041" s="184">
        <v>43956</v>
      </c>
      <c r="B3041" s="167">
        <v>16</v>
      </c>
      <c r="C3041" s="238">
        <v>88.153575028999995</v>
      </c>
    </row>
    <row r="3042" spans="1:3" x14ac:dyDescent="0.25">
      <c r="A3042" s="184">
        <v>43956</v>
      </c>
      <c r="B3042" s="167">
        <v>17</v>
      </c>
      <c r="C3042" s="238">
        <v>86.333493392999998</v>
      </c>
    </row>
    <row r="3043" spans="1:3" x14ac:dyDescent="0.25">
      <c r="A3043" s="184">
        <v>43956</v>
      </c>
      <c r="B3043" s="167">
        <v>18</v>
      </c>
      <c r="C3043" s="238">
        <v>85.652100273999991</v>
      </c>
    </row>
    <row r="3044" spans="1:3" x14ac:dyDescent="0.25">
      <c r="A3044" s="184">
        <v>43956</v>
      </c>
      <c r="B3044" s="167">
        <v>19</v>
      </c>
      <c r="C3044" s="238">
        <v>86.232000006999996</v>
      </c>
    </row>
    <row r="3045" spans="1:3" x14ac:dyDescent="0.25">
      <c r="A3045" s="184">
        <v>43956</v>
      </c>
      <c r="B3045" s="167">
        <v>20</v>
      </c>
      <c r="C3045" s="238">
        <v>85.923806091999992</v>
      </c>
    </row>
    <row r="3046" spans="1:3" x14ac:dyDescent="0.25">
      <c r="A3046" s="184">
        <v>43956</v>
      </c>
      <c r="B3046" s="167">
        <v>21</v>
      </c>
      <c r="C3046" s="238">
        <v>86.235648304000009</v>
      </c>
    </row>
    <row r="3047" spans="1:3" x14ac:dyDescent="0.25">
      <c r="A3047" s="184">
        <v>43956</v>
      </c>
      <c r="B3047" s="167">
        <v>22</v>
      </c>
      <c r="C3047" s="238">
        <v>87.054344622000002</v>
      </c>
    </row>
    <row r="3048" spans="1:3" x14ac:dyDescent="0.25">
      <c r="A3048" s="184">
        <v>43956</v>
      </c>
      <c r="B3048" s="167">
        <v>23</v>
      </c>
      <c r="C3048" s="238">
        <v>85.949227031999996</v>
      </c>
    </row>
    <row r="3049" spans="1:3" x14ac:dyDescent="0.25">
      <c r="A3049" s="184">
        <v>43956</v>
      </c>
      <c r="B3049" s="167">
        <v>24</v>
      </c>
      <c r="C3049" s="238">
        <v>85.096391457999999</v>
      </c>
    </row>
    <row r="3050" spans="1:3" x14ac:dyDescent="0.25">
      <c r="A3050" s="184">
        <v>43957</v>
      </c>
      <c r="B3050" s="167">
        <v>1</v>
      </c>
      <c r="C3050" s="238">
        <v>85.401219225999995</v>
      </c>
    </row>
    <row r="3051" spans="1:3" x14ac:dyDescent="0.25">
      <c r="A3051" s="184">
        <v>43957</v>
      </c>
      <c r="B3051" s="167">
        <v>2</v>
      </c>
      <c r="C3051" s="238">
        <v>85.332822707000005</v>
      </c>
    </row>
    <row r="3052" spans="1:3" x14ac:dyDescent="0.25">
      <c r="A3052" s="184">
        <v>43957</v>
      </c>
      <c r="B3052" s="167">
        <v>3</v>
      </c>
      <c r="C3052" s="238">
        <v>84.987020123999997</v>
      </c>
    </row>
    <row r="3053" spans="1:3" x14ac:dyDescent="0.25">
      <c r="A3053" s="184">
        <v>43957</v>
      </c>
      <c r="B3053" s="167">
        <v>4</v>
      </c>
      <c r="C3053" s="238">
        <v>84.807854206999991</v>
      </c>
    </row>
    <row r="3054" spans="1:3" x14ac:dyDescent="0.25">
      <c r="A3054" s="184">
        <v>43957</v>
      </c>
      <c r="B3054" s="167">
        <v>5</v>
      </c>
      <c r="C3054" s="238">
        <v>85.139316852000007</v>
      </c>
    </row>
    <row r="3055" spans="1:3" x14ac:dyDescent="0.25">
      <c r="A3055" s="184">
        <v>43957</v>
      </c>
      <c r="B3055" s="167">
        <v>6</v>
      </c>
      <c r="C3055" s="238">
        <v>85.464951077999999</v>
      </c>
    </row>
    <row r="3056" spans="1:3" x14ac:dyDescent="0.25">
      <c r="A3056" s="184">
        <v>43957</v>
      </c>
      <c r="B3056" s="167">
        <v>7</v>
      </c>
      <c r="C3056" s="238">
        <v>87.464247126000004</v>
      </c>
    </row>
    <row r="3057" spans="1:3" x14ac:dyDescent="0.25">
      <c r="A3057" s="184">
        <v>43957</v>
      </c>
      <c r="B3057" s="167">
        <v>8</v>
      </c>
      <c r="C3057" s="238">
        <v>87.345481838000012</v>
      </c>
    </row>
    <row r="3058" spans="1:3" x14ac:dyDescent="0.25">
      <c r="A3058" s="184">
        <v>43957</v>
      </c>
      <c r="B3058" s="167">
        <v>9</v>
      </c>
      <c r="C3058" s="238">
        <v>87.344862426000006</v>
      </c>
    </row>
    <row r="3059" spans="1:3" x14ac:dyDescent="0.25">
      <c r="A3059" s="184">
        <v>43957</v>
      </c>
      <c r="B3059" s="167">
        <v>10</v>
      </c>
      <c r="C3059" s="238">
        <v>86.853006415999999</v>
      </c>
    </row>
    <row r="3060" spans="1:3" x14ac:dyDescent="0.25">
      <c r="A3060" s="184">
        <v>43957</v>
      </c>
      <c r="B3060" s="167">
        <v>11</v>
      </c>
      <c r="C3060" s="238">
        <v>86.566376749</v>
      </c>
    </row>
    <row r="3061" spans="1:3" x14ac:dyDescent="0.25">
      <c r="A3061" s="184">
        <v>43957</v>
      </c>
      <c r="B3061" s="167">
        <v>12</v>
      </c>
      <c r="C3061" s="238">
        <v>86.653449825999999</v>
      </c>
    </row>
    <row r="3062" spans="1:3" x14ac:dyDescent="0.25">
      <c r="A3062" s="184">
        <v>43957</v>
      </c>
      <c r="B3062" s="167">
        <v>13</v>
      </c>
      <c r="C3062" s="238">
        <v>86.479235557999999</v>
      </c>
    </row>
    <row r="3063" spans="1:3" x14ac:dyDescent="0.25">
      <c r="A3063" s="184">
        <v>43957</v>
      </c>
      <c r="B3063" s="167">
        <v>14</v>
      </c>
      <c r="C3063" s="238">
        <v>87.240526207000002</v>
      </c>
    </row>
    <row r="3064" spans="1:3" x14ac:dyDescent="0.25">
      <c r="A3064" s="184">
        <v>43957</v>
      </c>
      <c r="B3064" s="167">
        <v>15</v>
      </c>
      <c r="C3064" s="238">
        <v>86.782497464000002</v>
      </c>
    </row>
    <row r="3065" spans="1:3" x14ac:dyDescent="0.25">
      <c r="A3065" s="184">
        <v>43957</v>
      </c>
      <c r="B3065" s="167">
        <v>16</v>
      </c>
      <c r="C3065" s="238">
        <v>85.170584409</v>
      </c>
    </row>
    <row r="3066" spans="1:3" x14ac:dyDescent="0.25">
      <c r="A3066" s="184">
        <v>43957</v>
      </c>
      <c r="B3066" s="167">
        <v>17</v>
      </c>
      <c r="C3066" s="238">
        <v>84.695767280999988</v>
      </c>
    </row>
    <row r="3067" spans="1:3" x14ac:dyDescent="0.25">
      <c r="A3067" s="184">
        <v>43957</v>
      </c>
      <c r="B3067" s="167">
        <v>18</v>
      </c>
      <c r="C3067" s="238">
        <v>84.172370242</v>
      </c>
    </row>
    <row r="3068" spans="1:3" x14ac:dyDescent="0.25">
      <c r="A3068" s="184">
        <v>43957</v>
      </c>
      <c r="B3068" s="167">
        <v>19</v>
      </c>
      <c r="C3068" s="238">
        <v>83.901916377000006</v>
      </c>
    </row>
    <row r="3069" spans="1:3" x14ac:dyDescent="0.25">
      <c r="A3069" s="184">
        <v>43957</v>
      </c>
      <c r="B3069" s="167">
        <v>20</v>
      </c>
      <c r="C3069" s="238">
        <v>84.368988756000007</v>
      </c>
    </row>
    <row r="3070" spans="1:3" x14ac:dyDescent="0.25">
      <c r="A3070" s="184">
        <v>43957</v>
      </c>
      <c r="B3070" s="167">
        <v>21</v>
      </c>
      <c r="C3070" s="238">
        <v>84.704269585999995</v>
      </c>
    </row>
    <row r="3071" spans="1:3" x14ac:dyDescent="0.25">
      <c r="A3071" s="184">
        <v>43957</v>
      </c>
      <c r="B3071" s="167">
        <v>22</v>
      </c>
      <c r="C3071" s="238">
        <v>84.06450298</v>
      </c>
    </row>
    <row r="3072" spans="1:3" x14ac:dyDescent="0.25">
      <c r="A3072" s="184">
        <v>43957</v>
      </c>
      <c r="B3072" s="167">
        <v>23</v>
      </c>
      <c r="C3072" s="238">
        <v>84.69314027099999</v>
      </c>
    </row>
    <row r="3073" spans="1:3" x14ac:dyDescent="0.25">
      <c r="A3073" s="184">
        <v>43957</v>
      </c>
      <c r="B3073" s="167">
        <v>24</v>
      </c>
      <c r="C3073" s="238">
        <v>84.686630449000006</v>
      </c>
    </row>
    <row r="3074" spans="1:3" x14ac:dyDescent="0.25">
      <c r="A3074" s="184">
        <v>43958</v>
      </c>
      <c r="B3074" s="167">
        <v>1</v>
      </c>
      <c r="C3074" s="238">
        <v>83.902477723000004</v>
      </c>
    </row>
    <row r="3075" spans="1:3" x14ac:dyDescent="0.25">
      <c r="A3075" s="184">
        <v>43958</v>
      </c>
      <c r="B3075" s="167">
        <v>2</v>
      </c>
      <c r="C3075" s="238">
        <v>83.688791227999999</v>
      </c>
    </row>
    <row r="3076" spans="1:3" x14ac:dyDescent="0.25">
      <c r="A3076" s="184">
        <v>43958</v>
      </c>
      <c r="B3076" s="167">
        <v>3</v>
      </c>
      <c r="C3076" s="238">
        <v>82.570110398000011</v>
      </c>
    </row>
    <row r="3077" spans="1:3" x14ac:dyDescent="0.25">
      <c r="A3077" s="184">
        <v>43958</v>
      </c>
      <c r="B3077" s="167">
        <v>4</v>
      </c>
      <c r="C3077" s="238">
        <v>82.924204672000002</v>
      </c>
    </row>
    <row r="3078" spans="1:3" x14ac:dyDescent="0.25">
      <c r="A3078" s="184">
        <v>43958</v>
      </c>
      <c r="B3078" s="167">
        <v>5</v>
      </c>
      <c r="C3078" s="238">
        <v>85.22766703500001</v>
      </c>
    </row>
    <row r="3079" spans="1:3" x14ac:dyDescent="0.25">
      <c r="A3079" s="184">
        <v>43958</v>
      </c>
      <c r="B3079" s="167">
        <v>6</v>
      </c>
      <c r="C3079" s="238">
        <v>86.420710926999988</v>
      </c>
    </row>
    <row r="3080" spans="1:3" x14ac:dyDescent="0.25">
      <c r="A3080" s="184">
        <v>43958</v>
      </c>
      <c r="B3080" s="167">
        <v>7</v>
      </c>
      <c r="C3080" s="238">
        <v>89.809386789000001</v>
      </c>
    </row>
    <row r="3081" spans="1:3" x14ac:dyDescent="0.25">
      <c r="A3081" s="184">
        <v>43958</v>
      </c>
      <c r="B3081" s="167">
        <v>8</v>
      </c>
      <c r="C3081" s="238">
        <v>91.351041257999995</v>
      </c>
    </row>
    <row r="3082" spans="1:3" x14ac:dyDescent="0.25">
      <c r="A3082" s="184">
        <v>43958</v>
      </c>
      <c r="B3082" s="167">
        <v>9</v>
      </c>
      <c r="C3082" s="238">
        <v>91.173225379000002</v>
      </c>
    </row>
    <row r="3083" spans="1:3" x14ac:dyDescent="0.25">
      <c r="A3083" s="184">
        <v>43958</v>
      </c>
      <c r="B3083" s="167">
        <v>10</v>
      </c>
      <c r="C3083" s="238">
        <v>91.839195750000002</v>
      </c>
    </row>
    <row r="3084" spans="1:3" x14ac:dyDescent="0.25">
      <c r="A3084" s="184">
        <v>43958</v>
      </c>
      <c r="B3084" s="167">
        <v>11</v>
      </c>
      <c r="C3084" s="238">
        <v>92.785505716000003</v>
      </c>
    </row>
    <row r="3085" spans="1:3" x14ac:dyDescent="0.25">
      <c r="A3085" s="184">
        <v>43958</v>
      </c>
      <c r="B3085" s="167">
        <v>12</v>
      </c>
      <c r="C3085" s="238">
        <v>92.040637008999994</v>
      </c>
    </row>
    <row r="3086" spans="1:3" x14ac:dyDescent="0.25">
      <c r="A3086" s="184">
        <v>43958</v>
      </c>
      <c r="B3086" s="167">
        <v>13</v>
      </c>
      <c r="C3086" s="238">
        <v>91.647870278999989</v>
      </c>
    </row>
    <row r="3087" spans="1:3" x14ac:dyDescent="0.25">
      <c r="A3087" s="184">
        <v>43958</v>
      </c>
      <c r="B3087" s="167">
        <v>14</v>
      </c>
      <c r="C3087" s="238">
        <v>88.887225409999999</v>
      </c>
    </row>
    <row r="3088" spans="1:3" x14ac:dyDescent="0.25">
      <c r="A3088" s="184">
        <v>43958</v>
      </c>
      <c r="B3088" s="167">
        <v>15</v>
      </c>
      <c r="C3088" s="238">
        <v>87.163599037000012</v>
      </c>
    </row>
    <row r="3089" spans="1:3" x14ac:dyDescent="0.25">
      <c r="A3089" s="184">
        <v>43958</v>
      </c>
      <c r="B3089" s="167">
        <v>16</v>
      </c>
      <c r="C3089" s="238">
        <v>85.830763848999993</v>
      </c>
    </row>
    <row r="3090" spans="1:3" x14ac:dyDescent="0.25">
      <c r="A3090" s="184">
        <v>43958</v>
      </c>
      <c r="B3090" s="167">
        <v>17</v>
      </c>
      <c r="C3090" s="238">
        <v>84.328054367000007</v>
      </c>
    </row>
    <row r="3091" spans="1:3" x14ac:dyDescent="0.25">
      <c r="A3091" s="184">
        <v>43958</v>
      </c>
      <c r="B3091" s="167">
        <v>18</v>
      </c>
      <c r="C3091" s="238">
        <v>84.228110709999996</v>
      </c>
    </row>
    <row r="3092" spans="1:3" x14ac:dyDescent="0.25">
      <c r="A3092" s="184">
        <v>43958</v>
      </c>
      <c r="B3092" s="167">
        <v>19</v>
      </c>
      <c r="C3092" s="238">
        <v>81.912092145000003</v>
      </c>
    </row>
    <row r="3093" spans="1:3" x14ac:dyDescent="0.25">
      <c r="A3093" s="184">
        <v>43958</v>
      </c>
      <c r="B3093" s="167">
        <v>20</v>
      </c>
      <c r="C3093" s="238">
        <v>81.547281155999997</v>
      </c>
    </row>
    <row r="3094" spans="1:3" x14ac:dyDescent="0.25">
      <c r="A3094" s="184">
        <v>43958</v>
      </c>
      <c r="B3094" s="167">
        <v>21</v>
      </c>
      <c r="C3094" s="238">
        <v>81.158737393999999</v>
      </c>
    </row>
    <row r="3095" spans="1:3" x14ac:dyDescent="0.25">
      <c r="A3095" s="184">
        <v>43958</v>
      </c>
      <c r="B3095" s="167">
        <v>22</v>
      </c>
      <c r="C3095" s="238">
        <v>80.917782500000001</v>
      </c>
    </row>
    <row r="3096" spans="1:3" x14ac:dyDescent="0.25">
      <c r="A3096" s="184">
        <v>43958</v>
      </c>
      <c r="B3096" s="167">
        <v>23</v>
      </c>
      <c r="C3096" s="238">
        <v>80.170521653000009</v>
      </c>
    </row>
    <row r="3097" spans="1:3" x14ac:dyDescent="0.25">
      <c r="A3097" s="184">
        <v>43958</v>
      </c>
      <c r="B3097" s="167">
        <v>24</v>
      </c>
      <c r="C3097" s="238">
        <v>80.663274099000006</v>
      </c>
    </row>
    <row r="3098" spans="1:3" x14ac:dyDescent="0.25">
      <c r="A3098" s="184">
        <v>43959</v>
      </c>
      <c r="B3098" s="167">
        <v>1</v>
      </c>
      <c r="C3098" s="238">
        <v>79.841020497000002</v>
      </c>
    </row>
    <row r="3099" spans="1:3" x14ac:dyDescent="0.25">
      <c r="A3099" s="184">
        <v>43959</v>
      </c>
      <c r="B3099" s="167">
        <v>2</v>
      </c>
      <c r="C3099" s="238">
        <v>78.291149122000007</v>
      </c>
    </row>
    <row r="3100" spans="1:3" x14ac:dyDescent="0.25">
      <c r="A3100" s="184">
        <v>43959</v>
      </c>
      <c r="B3100" s="167">
        <v>3</v>
      </c>
      <c r="C3100" s="238">
        <v>78.343360113999992</v>
      </c>
    </row>
    <row r="3101" spans="1:3" x14ac:dyDescent="0.25">
      <c r="A3101" s="184">
        <v>43959</v>
      </c>
      <c r="B3101" s="167">
        <v>4</v>
      </c>
      <c r="C3101" s="238">
        <v>78.347154786000004</v>
      </c>
    </row>
    <row r="3102" spans="1:3" x14ac:dyDescent="0.25">
      <c r="A3102" s="184">
        <v>43959</v>
      </c>
      <c r="B3102" s="167">
        <v>5</v>
      </c>
      <c r="C3102" s="238">
        <v>78.453488931999999</v>
      </c>
    </row>
    <row r="3103" spans="1:3" x14ac:dyDescent="0.25">
      <c r="A3103" s="184">
        <v>43959</v>
      </c>
      <c r="B3103" s="167">
        <v>6</v>
      </c>
      <c r="C3103" s="238">
        <v>80.238117293000002</v>
      </c>
    </row>
    <row r="3104" spans="1:3" x14ac:dyDescent="0.25">
      <c r="A3104" s="184">
        <v>43959</v>
      </c>
      <c r="B3104" s="167">
        <v>7</v>
      </c>
      <c r="C3104" s="238">
        <v>84.101302597</v>
      </c>
    </row>
    <row r="3105" spans="1:3" x14ac:dyDescent="0.25">
      <c r="A3105" s="184">
        <v>43959</v>
      </c>
      <c r="B3105" s="167">
        <v>8</v>
      </c>
      <c r="C3105" s="238">
        <v>87.66072332200001</v>
      </c>
    </row>
    <row r="3106" spans="1:3" x14ac:dyDescent="0.25">
      <c r="A3106" s="184">
        <v>43959</v>
      </c>
      <c r="B3106" s="167">
        <v>9</v>
      </c>
      <c r="C3106" s="238">
        <v>85.174465173000002</v>
      </c>
    </row>
    <row r="3107" spans="1:3" x14ac:dyDescent="0.25">
      <c r="A3107" s="184">
        <v>43959</v>
      </c>
      <c r="B3107" s="167">
        <v>10</v>
      </c>
      <c r="C3107" s="238">
        <v>90.690515593000001</v>
      </c>
    </row>
    <row r="3108" spans="1:3" x14ac:dyDescent="0.25">
      <c r="A3108" s="184">
        <v>43959</v>
      </c>
      <c r="B3108" s="167">
        <v>11</v>
      </c>
      <c r="C3108" s="238">
        <v>92.597913523000003</v>
      </c>
    </row>
    <row r="3109" spans="1:3" x14ac:dyDescent="0.25">
      <c r="A3109" s="184">
        <v>43959</v>
      </c>
      <c r="B3109" s="167">
        <v>12</v>
      </c>
      <c r="C3109" s="238">
        <v>93.026823153000009</v>
      </c>
    </row>
    <row r="3110" spans="1:3" x14ac:dyDescent="0.25">
      <c r="A3110" s="184">
        <v>43959</v>
      </c>
      <c r="B3110" s="167">
        <v>13</v>
      </c>
      <c r="C3110" s="238">
        <v>93.030578575000007</v>
      </c>
    </row>
    <row r="3111" spans="1:3" x14ac:dyDescent="0.25">
      <c r="A3111" s="184">
        <v>43959</v>
      </c>
      <c r="B3111" s="167">
        <v>14</v>
      </c>
      <c r="C3111" s="238">
        <v>92.340401592999996</v>
      </c>
    </row>
    <row r="3112" spans="1:3" x14ac:dyDescent="0.25">
      <c r="A3112" s="184">
        <v>43959</v>
      </c>
      <c r="B3112" s="167">
        <v>15</v>
      </c>
      <c r="C3112" s="238">
        <v>91.457715918999995</v>
      </c>
    </row>
    <row r="3113" spans="1:3" x14ac:dyDescent="0.25">
      <c r="A3113" s="184">
        <v>43959</v>
      </c>
      <c r="B3113" s="167">
        <v>16</v>
      </c>
      <c r="C3113" s="238">
        <v>89.095337211</v>
      </c>
    </row>
    <row r="3114" spans="1:3" x14ac:dyDescent="0.25">
      <c r="A3114" s="184">
        <v>43959</v>
      </c>
      <c r="B3114" s="167">
        <v>17</v>
      </c>
      <c r="C3114" s="238">
        <v>87.658713652999992</v>
      </c>
    </row>
    <row r="3115" spans="1:3" x14ac:dyDescent="0.25">
      <c r="A3115" s="184">
        <v>43959</v>
      </c>
      <c r="B3115" s="167">
        <v>18</v>
      </c>
      <c r="C3115" s="238">
        <v>86.582286905000004</v>
      </c>
    </row>
    <row r="3116" spans="1:3" x14ac:dyDescent="0.25">
      <c r="A3116" s="184">
        <v>43959</v>
      </c>
      <c r="B3116" s="167">
        <v>19</v>
      </c>
      <c r="C3116" s="238">
        <v>87.275698691000002</v>
      </c>
    </row>
    <row r="3117" spans="1:3" x14ac:dyDescent="0.25">
      <c r="A3117" s="184">
        <v>43959</v>
      </c>
      <c r="B3117" s="167">
        <v>20</v>
      </c>
      <c r="C3117" s="238">
        <v>86.621182666999999</v>
      </c>
    </row>
    <row r="3118" spans="1:3" x14ac:dyDescent="0.25">
      <c r="A3118" s="184">
        <v>43959</v>
      </c>
      <c r="B3118" s="167">
        <v>21</v>
      </c>
      <c r="C3118" s="238">
        <v>85.926370347999992</v>
      </c>
    </row>
    <row r="3119" spans="1:3" x14ac:dyDescent="0.25">
      <c r="A3119" s="184">
        <v>43959</v>
      </c>
      <c r="B3119" s="167">
        <v>22</v>
      </c>
      <c r="C3119" s="238">
        <v>86.582403384999992</v>
      </c>
    </row>
    <row r="3120" spans="1:3" x14ac:dyDescent="0.25">
      <c r="A3120" s="184">
        <v>43959</v>
      </c>
      <c r="B3120" s="167">
        <v>23</v>
      </c>
      <c r="C3120" s="238">
        <v>85.562393876000002</v>
      </c>
    </row>
    <row r="3121" spans="1:3" x14ac:dyDescent="0.25">
      <c r="A3121" s="184">
        <v>43959</v>
      </c>
      <c r="B3121" s="167">
        <v>24</v>
      </c>
      <c r="C3121" s="238">
        <v>85.061463958999994</v>
      </c>
    </row>
    <row r="3122" spans="1:3" x14ac:dyDescent="0.25">
      <c r="A3122" s="184">
        <v>43960</v>
      </c>
      <c r="B3122" s="167">
        <v>1</v>
      </c>
      <c r="C3122" s="238">
        <v>85.829960634000003</v>
      </c>
    </row>
    <row r="3123" spans="1:3" x14ac:dyDescent="0.25">
      <c r="A3123" s="184">
        <v>43960</v>
      </c>
      <c r="B3123" s="167">
        <v>2</v>
      </c>
      <c r="C3123" s="238">
        <v>84.779453360000005</v>
      </c>
    </row>
    <row r="3124" spans="1:3" x14ac:dyDescent="0.25">
      <c r="A3124" s="184">
        <v>43960</v>
      </c>
      <c r="B3124" s="167">
        <v>3</v>
      </c>
      <c r="C3124" s="238">
        <v>82.777030444999994</v>
      </c>
    </row>
    <row r="3125" spans="1:3" x14ac:dyDescent="0.25">
      <c r="A3125" s="184">
        <v>43960</v>
      </c>
      <c r="B3125" s="167">
        <v>4</v>
      </c>
      <c r="C3125" s="238">
        <v>82.040000354999989</v>
      </c>
    </row>
    <row r="3126" spans="1:3" x14ac:dyDescent="0.25">
      <c r="A3126" s="184">
        <v>43960</v>
      </c>
      <c r="B3126" s="167">
        <v>5</v>
      </c>
      <c r="C3126" s="238">
        <v>81.268112697000007</v>
      </c>
    </row>
    <row r="3127" spans="1:3" x14ac:dyDescent="0.25">
      <c r="A3127" s="184">
        <v>43960</v>
      </c>
      <c r="B3127" s="167">
        <v>6</v>
      </c>
      <c r="C3127" s="238">
        <v>81.273775891</v>
      </c>
    </row>
    <row r="3128" spans="1:3" x14ac:dyDescent="0.25">
      <c r="A3128" s="184">
        <v>43960</v>
      </c>
      <c r="B3128" s="167">
        <v>7</v>
      </c>
      <c r="C3128" s="238">
        <v>83.988356465999999</v>
      </c>
    </row>
    <row r="3129" spans="1:3" x14ac:dyDescent="0.25">
      <c r="A3129" s="184">
        <v>43960</v>
      </c>
      <c r="B3129" s="167">
        <v>8</v>
      </c>
      <c r="C3129" s="238">
        <v>85.605559733999996</v>
      </c>
    </row>
    <row r="3130" spans="1:3" x14ac:dyDescent="0.25">
      <c r="A3130" s="184">
        <v>43960</v>
      </c>
      <c r="B3130" s="167">
        <v>9</v>
      </c>
      <c r="C3130" s="238">
        <v>86.569876441999995</v>
      </c>
    </row>
    <row r="3131" spans="1:3" x14ac:dyDescent="0.25">
      <c r="A3131" s="184">
        <v>43960</v>
      </c>
      <c r="B3131" s="167">
        <v>10</v>
      </c>
      <c r="C3131" s="238">
        <v>87.160280190000009</v>
      </c>
    </row>
    <row r="3132" spans="1:3" x14ac:dyDescent="0.25">
      <c r="A3132" s="184">
        <v>43960</v>
      </c>
      <c r="B3132" s="167">
        <v>11</v>
      </c>
      <c r="C3132" s="238">
        <v>86.774216889000002</v>
      </c>
    </row>
    <row r="3133" spans="1:3" x14ac:dyDescent="0.25">
      <c r="A3133" s="184">
        <v>43960</v>
      </c>
      <c r="B3133" s="167">
        <v>12</v>
      </c>
      <c r="C3133" s="238">
        <v>86.146108083000001</v>
      </c>
    </row>
    <row r="3134" spans="1:3" x14ac:dyDescent="0.25">
      <c r="A3134" s="184">
        <v>43960</v>
      </c>
      <c r="B3134" s="167">
        <v>13</v>
      </c>
      <c r="C3134" s="238">
        <v>86.524973486999997</v>
      </c>
    </row>
    <row r="3135" spans="1:3" x14ac:dyDescent="0.25">
      <c r="A3135" s="184">
        <v>43960</v>
      </c>
      <c r="B3135" s="167">
        <v>14</v>
      </c>
      <c r="C3135" s="238">
        <v>85.909509753000009</v>
      </c>
    </row>
    <row r="3136" spans="1:3" x14ac:dyDescent="0.25">
      <c r="A3136" s="184">
        <v>43960</v>
      </c>
      <c r="B3136" s="167">
        <v>15</v>
      </c>
      <c r="C3136" s="238">
        <v>84.023624549000004</v>
      </c>
    </row>
    <row r="3137" spans="1:3" x14ac:dyDescent="0.25">
      <c r="A3137" s="184">
        <v>43960</v>
      </c>
      <c r="B3137" s="167">
        <v>16</v>
      </c>
      <c r="C3137" s="238">
        <v>82.130157521000001</v>
      </c>
    </row>
    <row r="3138" spans="1:3" x14ac:dyDescent="0.25">
      <c r="A3138" s="184">
        <v>43960</v>
      </c>
      <c r="B3138" s="167">
        <v>17</v>
      </c>
      <c r="C3138" s="238">
        <v>80.732284895999996</v>
      </c>
    </row>
    <row r="3139" spans="1:3" x14ac:dyDescent="0.25">
      <c r="A3139" s="184">
        <v>43960</v>
      </c>
      <c r="B3139" s="167">
        <v>18</v>
      </c>
      <c r="C3139" s="238">
        <v>79.339409289000002</v>
      </c>
    </row>
    <row r="3140" spans="1:3" x14ac:dyDescent="0.25">
      <c r="A3140" s="184">
        <v>43960</v>
      </c>
      <c r="B3140" s="167">
        <v>19</v>
      </c>
      <c r="C3140" s="238">
        <v>78.349230483000014</v>
      </c>
    </row>
    <row r="3141" spans="1:3" x14ac:dyDescent="0.25">
      <c r="A3141" s="184">
        <v>43960</v>
      </c>
      <c r="B3141" s="167">
        <v>20</v>
      </c>
      <c r="C3141" s="238">
        <v>78.024450969</v>
      </c>
    </row>
    <row r="3142" spans="1:3" x14ac:dyDescent="0.25">
      <c r="A3142" s="184">
        <v>43960</v>
      </c>
      <c r="B3142" s="167">
        <v>21</v>
      </c>
      <c r="C3142" s="238">
        <v>78.466177807999998</v>
      </c>
    </row>
    <row r="3143" spans="1:3" x14ac:dyDescent="0.25">
      <c r="A3143" s="184">
        <v>43960</v>
      </c>
      <c r="B3143" s="167">
        <v>22</v>
      </c>
      <c r="C3143" s="238">
        <v>77.891541947999997</v>
      </c>
    </row>
    <row r="3144" spans="1:3" x14ac:dyDescent="0.25">
      <c r="A3144" s="184">
        <v>43960</v>
      </c>
      <c r="B3144" s="167">
        <v>23</v>
      </c>
      <c r="C3144" s="238">
        <v>77.304403508999997</v>
      </c>
    </row>
    <row r="3145" spans="1:3" x14ac:dyDescent="0.25">
      <c r="A3145" s="184">
        <v>43960</v>
      </c>
      <c r="B3145" s="167">
        <v>24</v>
      </c>
      <c r="C3145" s="238">
        <v>76.926952768000007</v>
      </c>
    </row>
    <row r="3146" spans="1:3" x14ac:dyDescent="0.25">
      <c r="A3146" s="184">
        <v>43961</v>
      </c>
      <c r="B3146" s="167">
        <v>1</v>
      </c>
      <c r="C3146" s="238">
        <v>76.292050195999991</v>
      </c>
    </row>
    <row r="3147" spans="1:3" x14ac:dyDescent="0.25">
      <c r="A3147" s="184">
        <v>43961</v>
      </c>
      <c r="B3147" s="167">
        <v>2</v>
      </c>
      <c r="C3147" s="238">
        <v>76.042181868</v>
      </c>
    </row>
    <row r="3148" spans="1:3" x14ac:dyDescent="0.25">
      <c r="A3148" s="184">
        <v>43961</v>
      </c>
      <c r="B3148" s="167">
        <v>3</v>
      </c>
      <c r="C3148" s="238">
        <v>76.219063903999995</v>
      </c>
    </row>
    <row r="3149" spans="1:3" x14ac:dyDescent="0.25">
      <c r="A3149" s="184">
        <v>43961</v>
      </c>
      <c r="B3149" s="167">
        <v>4</v>
      </c>
      <c r="C3149" s="238">
        <v>75.959568423000007</v>
      </c>
    </row>
    <row r="3150" spans="1:3" x14ac:dyDescent="0.25">
      <c r="A3150" s="184">
        <v>43961</v>
      </c>
      <c r="B3150" s="167">
        <v>5</v>
      </c>
      <c r="C3150" s="238">
        <v>75.705594817000005</v>
      </c>
    </row>
    <row r="3151" spans="1:3" x14ac:dyDescent="0.25">
      <c r="A3151" s="184">
        <v>43961</v>
      </c>
      <c r="B3151" s="167">
        <v>6</v>
      </c>
      <c r="C3151" s="238">
        <v>74.496508176000006</v>
      </c>
    </row>
    <row r="3152" spans="1:3" x14ac:dyDescent="0.25">
      <c r="A3152" s="184">
        <v>43961</v>
      </c>
      <c r="B3152" s="167">
        <v>7</v>
      </c>
      <c r="C3152" s="238">
        <v>73.575681697000007</v>
      </c>
    </row>
    <row r="3153" spans="1:3" x14ac:dyDescent="0.25">
      <c r="A3153" s="184">
        <v>43961</v>
      </c>
      <c r="B3153" s="167">
        <v>8</v>
      </c>
      <c r="C3153" s="238">
        <v>73.334505489000009</v>
      </c>
    </row>
    <row r="3154" spans="1:3" x14ac:dyDescent="0.25">
      <c r="A3154" s="184">
        <v>43961</v>
      </c>
      <c r="B3154" s="167">
        <v>9</v>
      </c>
      <c r="C3154" s="238">
        <v>73.812814789000001</v>
      </c>
    </row>
    <row r="3155" spans="1:3" x14ac:dyDescent="0.25">
      <c r="A3155" s="184">
        <v>43961</v>
      </c>
      <c r="B3155" s="167">
        <v>10</v>
      </c>
      <c r="C3155" s="238">
        <v>74.350219979000002</v>
      </c>
    </row>
    <row r="3156" spans="1:3" x14ac:dyDescent="0.25">
      <c r="A3156" s="184">
        <v>43961</v>
      </c>
      <c r="B3156" s="167">
        <v>11</v>
      </c>
      <c r="C3156" s="238">
        <v>73.413704912</v>
      </c>
    </row>
    <row r="3157" spans="1:3" x14ac:dyDescent="0.25">
      <c r="A3157" s="184">
        <v>43961</v>
      </c>
      <c r="B3157" s="167">
        <v>12</v>
      </c>
      <c r="C3157" s="238">
        <v>71.631383763000002</v>
      </c>
    </row>
    <row r="3158" spans="1:3" x14ac:dyDescent="0.25">
      <c r="A3158" s="184">
        <v>43961</v>
      </c>
      <c r="B3158" s="167">
        <v>13</v>
      </c>
      <c r="C3158" s="238">
        <v>71.472277998999999</v>
      </c>
    </row>
    <row r="3159" spans="1:3" x14ac:dyDescent="0.25">
      <c r="A3159" s="184">
        <v>43961</v>
      </c>
      <c r="B3159" s="167">
        <v>14</v>
      </c>
      <c r="C3159" s="238">
        <v>71.208843986999995</v>
      </c>
    </row>
    <row r="3160" spans="1:3" x14ac:dyDescent="0.25">
      <c r="A3160" s="184">
        <v>43961</v>
      </c>
      <c r="B3160" s="167">
        <v>15</v>
      </c>
      <c r="C3160" s="238">
        <v>70.224901727000002</v>
      </c>
    </row>
    <row r="3161" spans="1:3" x14ac:dyDescent="0.25">
      <c r="A3161" s="184">
        <v>43961</v>
      </c>
      <c r="B3161" s="167">
        <v>16</v>
      </c>
      <c r="C3161" s="238">
        <v>70.139641159000007</v>
      </c>
    </row>
    <row r="3162" spans="1:3" x14ac:dyDescent="0.25">
      <c r="A3162" s="184">
        <v>43961</v>
      </c>
      <c r="B3162" s="167">
        <v>17</v>
      </c>
      <c r="C3162" s="238">
        <v>69.958861040999992</v>
      </c>
    </row>
    <row r="3163" spans="1:3" x14ac:dyDescent="0.25">
      <c r="A3163" s="184">
        <v>43961</v>
      </c>
      <c r="B3163" s="167">
        <v>18</v>
      </c>
      <c r="C3163" s="238">
        <v>69.101192198999996</v>
      </c>
    </row>
    <row r="3164" spans="1:3" x14ac:dyDescent="0.25">
      <c r="A3164" s="184">
        <v>43961</v>
      </c>
      <c r="B3164" s="167">
        <v>19</v>
      </c>
      <c r="C3164" s="238">
        <v>69.08349847400001</v>
      </c>
    </row>
    <row r="3165" spans="1:3" x14ac:dyDescent="0.25">
      <c r="A3165" s="184">
        <v>43961</v>
      </c>
      <c r="B3165" s="167">
        <v>20</v>
      </c>
      <c r="C3165" s="238">
        <v>69.295828696000001</v>
      </c>
    </row>
    <row r="3166" spans="1:3" x14ac:dyDescent="0.25">
      <c r="A3166" s="184">
        <v>43961</v>
      </c>
      <c r="B3166" s="167">
        <v>21</v>
      </c>
      <c r="C3166" s="238">
        <v>66.190846766999996</v>
      </c>
    </row>
    <row r="3167" spans="1:3" x14ac:dyDescent="0.25">
      <c r="A3167" s="184">
        <v>43961</v>
      </c>
      <c r="B3167" s="167">
        <v>22</v>
      </c>
      <c r="C3167" s="238">
        <v>62.445952857999998</v>
      </c>
    </row>
    <row r="3168" spans="1:3" x14ac:dyDescent="0.25">
      <c r="A3168" s="184">
        <v>43961</v>
      </c>
      <c r="B3168" s="167">
        <v>23</v>
      </c>
      <c r="C3168" s="238">
        <v>62.336815014000003</v>
      </c>
    </row>
    <row r="3169" spans="1:3" x14ac:dyDescent="0.25">
      <c r="A3169" s="184">
        <v>43961</v>
      </c>
      <c r="B3169" s="167">
        <v>24</v>
      </c>
      <c r="C3169" s="238">
        <v>62.516990946</v>
      </c>
    </row>
    <row r="3170" spans="1:3" x14ac:dyDescent="0.25">
      <c r="A3170" s="184">
        <v>43962</v>
      </c>
      <c r="B3170" s="167">
        <v>1</v>
      </c>
      <c r="C3170" s="238">
        <v>62.230833491999995</v>
      </c>
    </row>
    <row r="3171" spans="1:3" x14ac:dyDescent="0.25">
      <c r="A3171" s="184">
        <v>43962</v>
      </c>
      <c r="B3171" s="167">
        <v>2</v>
      </c>
      <c r="C3171" s="238">
        <v>62.321377898999998</v>
      </c>
    </row>
    <row r="3172" spans="1:3" x14ac:dyDescent="0.25">
      <c r="A3172" s="184">
        <v>43962</v>
      </c>
      <c r="B3172" s="167">
        <v>3</v>
      </c>
      <c r="C3172" s="238">
        <v>62.221622512000003</v>
      </c>
    </row>
    <row r="3173" spans="1:3" x14ac:dyDescent="0.25">
      <c r="A3173" s="184">
        <v>43962</v>
      </c>
      <c r="B3173" s="167">
        <v>4</v>
      </c>
      <c r="C3173" s="238">
        <v>62.523792336999996</v>
      </c>
    </row>
    <row r="3174" spans="1:3" x14ac:dyDescent="0.25">
      <c r="A3174" s="184">
        <v>43962</v>
      </c>
      <c r="B3174" s="167">
        <v>5</v>
      </c>
      <c r="C3174" s="238">
        <v>62.933990096000002</v>
      </c>
    </row>
    <row r="3175" spans="1:3" x14ac:dyDescent="0.25">
      <c r="A3175" s="184">
        <v>43962</v>
      </c>
      <c r="B3175" s="167">
        <v>6</v>
      </c>
      <c r="C3175" s="238">
        <v>64.773530914000006</v>
      </c>
    </row>
    <row r="3176" spans="1:3" x14ac:dyDescent="0.25">
      <c r="A3176" s="184">
        <v>43962</v>
      </c>
      <c r="B3176" s="167">
        <v>7</v>
      </c>
      <c r="C3176" s="238">
        <v>68.158663392999998</v>
      </c>
    </row>
    <row r="3177" spans="1:3" x14ac:dyDescent="0.25">
      <c r="A3177" s="184">
        <v>43962</v>
      </c>
      <c r="B3177" s="167">
        <v>8</v>
      </c>
      <c r="C3177" s="238">
        <v>75.754351366999998</v>
      </c>
    </row>
    <row r="3178" spans="1:3" x14ac:dyDescent="0.25">
      <c r="A3178" s="184">
        <v>43962</v>
      </c>
      <c r="B3178" s="167">
        <v>9</v>
      </c>
      <c r="C3178" s="238">
        <v>79.893878844</v>
      </c>
    </row>
    <row r="3179" spans="1:3" x14ac:dyDescent="0.25">
      <c r="A3179" s="184">
        <v>43962</v>
      </c>
      <c r="B3179" s="167">
        <v>10</v>
      </c>
      <c r="C3179" s="238">
        <v>85.715768324999999</v>
      </c>
    </row>
    <row r="3180" spans="1:3" x14ac:dyDescent="0.25">
      <c r="A3180" s="184">
        <v>43962</v>
      </c>
      <c r="B3180" s="167">
        <v>11</v>
      </c>
      <c r="C3180" s="238">
        <v>89.845980511999997</v>
      </c>
    </row>
    <row r="3181" spans="1:3" x14ac:dyDescent="0.25">
      <c r="A3181" s="184">
        <v>43962</v>
      </c>
      <c r="B3181" s="167">
        <v>12</v>
      </c>
      <c r="C3181" s="238">
        <v>88.717467018999997</v>
      </c>
    </row>
    <row r="3182" spans="1:3" x14ac:dyDescent="0.25">
      <c r="A3182" s="184">
        <v>43962</v>
      </c>
      <c r="B3182" s="167">
        <v>13</v>
      </c>
      <c r="C3182" s="238">
        <v>89.721844222999991</v>
      </c>
    </row>
    <row r="3183" spans="1:3" x14ac:dyDescent="0.25">
      <c r="A3183" s="184">
        <v>43962</v>
      </c>
      <c r="B3183" s="167">
        <v>14</v>
      </c>
      <c r="C3183" s="238">
        <v>90.603606127000006</v>
      </c>
    </row>
    <row r="3184" spans="1:3" x14ac:dyDescent="0.25">
      <c r="A3184" s="184">
        <v>43962</v>
      </c>
      <c r="B3184" s="167">
        <v>15</v>
      </c>
      <c r="C3184" s="238">
        <v>90.023941250000007</v>
      </c>
    </row>
    <row r="3185" spans="1:3" x14ac:dyDescent="0.25">
      <c r="A3185" s="184">
        <v>43962</v>
      </c>
      <c r="B3185" s="167">
        <v>16</v>
      </c>
      <c r="C3185" s="238">
        <v>88.21430956399999</v>
      </c>
    </row>
    <row r="3186" spans="1:3" x14ac:dyDescent="0.25">
      <c r="A3186" s="184">
        <v>43962</v>
      </c>
      <c r="B3186" s="167">
        <v>17</v>
      </c>
      <c r="C3186" s="238">
        <v>86.736755575999993</v>
      </c>
    </row>
    <row r="3187" spans="1:3" x14ac:dyDescent="0.25">
      <c r="A3187" s="184">
        <v>43962</v>
      </c>
      <c r="B3187" s="167">
        <v>18</v>
      </c>
      <c r="C3187" s="238">
        <v>85.528139870000004</v>
      </c>
    </row>
    <row r="3188" spans="1:3" x14ac:dyDescent="0.25">
      <c r="A3188" s="184">
        <v>43962</v>
      </c>
      <c r="B3188" s="167">
        <v>19</v>
      </c>
      <c r="C3188" s="238">
        <v>84.728103939999997</v>
      </c>
    </row>
    <row r="3189" spans="1:3" x14ac:dyDescent="0.25">
      <c r="A3189" s="184">
        <v>43962</v>
      </c>
      <c r="B3189" s="167">
        <v>20</v>
      </c>
      <c r="C3189" s="238">
        <v>84.611301607000001</v>
      </c>
    </row>
    <row r="3190" spans="1:3" x14ac:dyDescent="0.25">
      <c r="A3190" s="184">
        <v>43962</v>
      </c>
      <c r="B3190" s="167">
        <v>21</v>
      </c>
      <c r="C3190" s="238">
        <v>84.391404039999998</v>
      </c>
    </row>
    <row r="3191" spans="1:3" x14ac:dyDescent="0.25">
      <c r="A3191" s="184">
        <v>43962</v>
      </c>
      <c r="B3191" s="167">
        <v>22</v>
      </c>
      <c r="C3191" s="238">
        <v>84.953876457000007</v>
      </c>
    </row>
    <row r="3192" spans="1:3" x14ac:dyDescent="0.25">
      <c r="A3192" s="184">
        <v>43962</v>
      </c>
      <c r="B3192" s="167">
        <v>23</v>
      </c>
      <c r="C3192" s="238">
        <v>84.523678488999991</v>
      </c>
    </row>
    <row r="3193" spans="1:3" x14ac:dyDescent="0.25">
      <c r="A3193" s="184">
        <v>43962</v>
      </c>
      <c r="B3193" s="167">
        <v>24</v>
      </c>
      <c r="C3193" s="238">
        <v>84.467022031999988</v>
      </c>
    </row>
    <row r="3194" spans="1:3" x14ac:dyDescent="0.25">
      <c r="A3194" s="184">
        <v>43963</v>
      </c>
      <c r="B3194" s="167">
        <v>1</v>
      </c>
      <c r="C3194" s="238">
        <v>84.080833200000001</v>
      </c>
    </row>
    <row r="3195" spans="1:3" x14ac:dyDescent="0.25">
      <c r="A3195" s="184">
        <v>43963</v>
      </c>
      <c r="B3195" s="167">
        <v>2</v>
      </c>
      <c r="C3195" s="238">
        <v>83.98364244199999</v>
      </c>
    </row>
    <row r="3196" spans="1:3" x14ac:dyDescent="0.25">
      <c r="A3196" s="184">
        <v>43963</v>
      </c>
      <c r="B3196" s="167">
        <v>3</v>
      </c>
      <c r="C3196" s="238">
        <v>83.740804518999994</v>
      </c>
    </row>
    <row r="3197" spans="1:3" x14ac:dyDescent="0.25">
      <c r="A3197" s="184">
        <v>43963</v>
      </c>
      <c r="B3197" s="167">
        <v>4</v>
      </c>
      <c r="C3197" s="238">
        <v>83.624757512000002</v>
      </c>
    </row>
    <row r="3198" spans="1:3" x14ac:dyDescent="0.25">
      <c r="A3198" s="184">
        <v>43963</v>
      </c>
      <c r="B3198" s="167">
        <v>5</v>
      </c>
      <c r="C3198" s="238">
        <v>83.705691586</v>
      </c>
    </row>
    <row r="3199" spans="1:3" x14ac:dyDescent="0.25">
      <c r="A3199" s="184">
        <v>43963</v>
      </c>
      <c r="B3199" s="167">
        <v>6</v>
      </c>
      <c r="C3199" s="238">
        <v>83.062167766000002</v>
      </c>
    </row>
    <row r="3200" spans="1:3" x14ac:dyDescent="0.25">
      <c r="A3200" s="184">
        <v>43963</v>
      </c>
      <c r="B3200" s="167">
        <v>7</v>
      </c>
      <c r="C3200" s="238">
        <v>85.254469366000009</v>
      </c>
    </row>
    <row r="3201" spans="1:3" x14ac:dyDescent="0.25">
      <c r="A3201" s="184">
        <v>43963</v>
      </c>
      <c r="B3201" s="167">
        <v>8</v>
      </c>
      <c r="C3201" s="238">
        <v>88.362830983999999</v>
      </c>
    </row>
    <row r="3202" spans="1:3" x14ac:dyDescent="0.25">
      <c r="A3202" s="184">
        <v>43963</v>
      </c>
      <c r="B3202" s="167">
        <v>9</v>
      </c>
      <c r="C3202" s="238">
        <v>91.068571481000006</v>
      </c>
    </row>
    <row r="3203" spans="1:3" x14ac:dyDescent="0.25">
      <c r="A3203" s="184">
        <v>43963</v>
      </c>
      <c r="B3203" s="167">
        <v>10</v>
      </c>
      <c r="C3203" s="238">
        <v>93.229080455000002</v>
      </c>
    </row>
    <row r="3204" spans="1:3" x14ac:dyDescent="0.25">
      <c r="A3204" s="184">
        <v>43963</v>
      </c>
      <c r="B3204" s="167">
        <v>11</v>
      </c>
      <c r="C3204" s="238">
        <v>92.734966067000002</v>
      </c>
    </row>
    <row r="3205" spans="1:3" x14ac:dyDescent="0.25">
      <c r="A3205" s="184">
        <v>43963</v>
      </c>
      <c r="B3205" s="167">
        <v>12</v>
      </c>
      <c r="C3205" s="238">
        <v>91.871893507999999</v>
      </c>
    </row>
    <row r="3206" spans="1:3" x14ac:dyDescent="0.25">
      <c r="A3206" s="184">
        <v>43963</v>
      </c>
      <c r="B3206" s="167">
        <v>13</v>
      </c>
      <c r="C3206" s="238">
        <v>91.246286347999998</v>
      </c>
    </row>
    <row r="3207" spans="1:3" x14ac:dyDescent="0.25">
      <c r="A3207" s="184">
        <v>43963</v>
      </c>
      <c r="B3207" s="167">
        <v>14</v>
      </c>
      <c r="C3207" s="238">
        <v>91.461808044999998</v>
      </c>
    </row>
    <row r="3208" spans="1:3" x14ac:dyDescent="0.25">
      <c r="A3208" s="184">
        <v>43963</v>
      </c>
      <c r="B3208" s="167">
        <v>15</v>
      </c>
      <c r="C3208" s="238">
        <v>90.988785988000004</v>
      </c>
    </row>
    <row r="3209" spans="1:3" x14ac:dyDescent="0.25">
      <c r="A3209" s="184">
        <v>43963</v>
      </c>
      <c r="B3209" s="167">
        <v>16</v>
      </c>
      <c r="C3209" s="238">
        <v>90.824023503999996</v>
      </c>
    </row>
    <row r="3210" spans="1:3" x14ac:dyDescent="0.25">
      <c r="A3210" s="184">
        <v>43963</v>
      </c>
      <c r="B3210" s="167">
        <v>17</v>
      </c>
      <c r="C3210" s="238">
        <v>89.927880095999996</v>
      </c>
    </row>
    <row r="3211" spans="1:3" x14ac:dyDescent="0.25">
      <c r="A3211" s="184">
        <v>43963</v>
      </c>
      <c r="B3211" s="167">
        <v>18</v>
      </c>
      <c r="C3211" s="238">
        <v>89.657334449000004</v>
      </c>
    </row>
    <row r="3212" spans="1:3" x14ac:dyDescent="0.25">
      <c r="A3212" s="184">
        <v>43963</v>
      </c>
      <c r="B3212" s="167">
        <v>19</v>
      </c>
      <c r="C3212" s="238">
        <v>88.845422853000002</v>
      </c>
    </row>
    <row r="3213" spans="1:3" x14ac:dyDescent="0.25">
      <c r="A3213" s="184">
        <v>43963</v>
      </c>
      <c r="B3213" s="167">
        <v>20</v>
      </c>
      <c r="C3213" s="238">
        <v>88.874772096000001</v>
      </c>
    </row>
    <row r="3214" spans="1:3" x14ac:dyDescent="0.25">
      <c r="A3214" s="184">
        <v>43963</v>
      </c>
      <c r="B3214" s="167">
        <v>21</v>
      </c>
      <c r="C3214" s="238">
        <v>88.315351088</v>
      </c>
    </row>
    <row r="3215" spans="1:3" x14ac:dyDescent="0.25">
      <c r="A3215" s="184">
        <v>43963</v>
      </c>
      <c r="B3215" s="167">
        <v>22</v>
      </c>
      <c r="C3215" s="238">
        <v>88.767653684999999</v>
      </c>
    </row>
    <row r="3216" spans="1:3" x14ac:dyDescent="0.25">
      <c r="A3216" s="184">
        <v>43963</v>
      </c>
      <c r="B3216" s="167">
        <v>23</v>
      </c>
      <c r="C3216" s="238">
        <v>87.763109792999998</v>
      </c>
    </row>
    <row r="3217" spans="1:3" x14ac:dyDescent="0.25">
      <c r="A3217" s="184">
        <v>43963</v>
      </c>
      <c r="B3217" s="167">
        <v>24</v>
      </c>
      <c r="C3217" s="238">
        <v>88.509209669000001</v>
      </c>
    </row>
    <row r="3218" spans="1:3" x14ac:dyDescent="0.25">
      <c r="A3218" s="184">
        <v>43964</v>
      </c>
      <c r="B3218" s="167">
        <v>1</v>
      </c>
      <c r="C3218" s="238">
        <v>88.852346390999998</v>
      </c>
    </row>
    <row r="3219" spans="1:3" x14ac:dyDescent="0.25">
      <c r="A3219" s="184">
        <v>43964</v>
      </c>
      <c r="B3219" s="167">
        <v>2</v>
      </c>
      <c r="C3219" s="238">
        <v>88.019202168999996</v>
      </c>
    </row>
    <row r="3220" spans="1:3" x14ac:dyDescent="0.25">
      <c r="A3220" s="184">
        <v>43964</v>
      </c>
      <c r="B3220" s="167">
        <v>3</v>
      </c>
      <c r="C3220" s="238">
        <v>87.751007620999999</v>
      </c>
    </row>
    <row r="3221" spans="1:3" x14ac:dyDescent="0.25">
      <c r="A3221" s="184">
        <v>43964</v>
      </c>
      <c r="B3221" s="167">
        <v>4</v>
      </c>
      <c r="C3221" s="238">
        <v>86.258359186999996</v>
      </c>
    </row>
    <row r="3222" spans="1:3" x14ac:dyDescent="0.25">
      <c r="A3222" s="184">
        <v>43964</v>
      </c>
      <c r="B3222" s="167">
        <v>5</v>
      </c>
      <c r="C3222" s="238">
        <v>85.910004508</v>
      </c>
    </row>
    <row r="3223" spans="1:3" x14ac:dyDescent="0.25">
      <c r="A3223" s="184">
        <v>43964</v>
      </c>
      <c r="B3223" s="167">
        <v>6</v>
      </c>
      <c r="C3223" s="238">
        <v>86.124915185999996</v>
      </c>
    </row>
    <row r="3224" spans="1:3" x14ac:dyDescent="0.25">
      <c r="A3224" s="184">
        <v>43964</v>
      </c>
      <c r="B3224" s="167">
        <v>7</v>
      </c>
      <c r="C3224" s="238">
        <v>88.953045576000008</v>
      </c>
    </row>
    <row r="3225" spans="1:3" x14ac:dyDescent="0.25">
      <c r="A3225" s="184">
        <v>43964</v>
      </c>
      <c r="B3225" s="167">
        <v>8</v>
      </c>
      <c r="C3225" s="238">
        <v>90.968484513999996</v>
      </c>
    </row>
    <row r="3226" spans="1:3" x14ac:dyDescent="0.25">
      <c r="A3226" s="184">
        <v>43964</v>
      </c>
      <c r="B3226" s="167">
        <v>9</v>
      </c>
      <c r="C3226" s="238">
        <v>92.591975077000001</v>
      </c>
    </row>
    <row r="3227" spans="1:3" x14ac:dyDescent="0.25">
      <c r="A3227" s="184">
        <v>43964</v>
      </c>
      <c r="B3227" s="167">
        <v>10</v>
      </c>
      <c r="C3227" s="238">
        <v>92.362193560999998</v>
      </c>
    </row>
    <row r="3228" spans="1:3" x14ac:dyDescent="0.25">
      <c r="A3228" s="184">
        <v>43964</v>
      </c>
      <c r="B3228" s="167">
        <v>11</v>
      </c>
      <c r="C3228" s="238">
        <v>93.312200378</v>
      </c>
    </row>
    <row r="3229" spans="1:3" x14ac:dyDescent="0.25">
      <c r="A3229" s="184">
        <v>43964</v>
      </c>
      <c r="B3229" s="167">
        <v>12</v>
      </c>
      <c r="C3229" s="238">
        <v>91.599691745999991</v>
      </c>
    </row>
    <row r="3230" spans="1:3" x14ac:dyDescent="0.25">
      <c r="A3230" s="184">
        <v>43964</v>
      </c>
      <c r="B3230" s="167">
        <v>13</v>
      </c>
      <c r="C3230" s="238">
        <v>92.682933500000004</v>
      </c>
    </row>
    <row r="3231" spans="1:3" x14ac:dyDescent="0.25">
      <c r="A3231" s="184">
        <v>43964</v>
      </c>
      <c r="B3231" s="167">
        <v>14</v>
      </c>
      <c r="C3231" s="238">
        <v>91.822948769999996</v>
      </c>
    </row>
    <row r="3232" spans="1:3" x14ac:dyDescent="0.25">
      <c r="A3232" s="184">
        <v>43964</v>
      </c>
      <c r="B3232" s="167">
        <v>15</v>
      </c>
      <c r="C3232" s="238">
        <v>90.888181326999998</v>
      </c>
    </row>
    <row r="3233" spans="1:3" x14ac:dyDescent="0.25">
      <c r="A3233" s="184">
        <v>43964</v>
      </c>
      <c r="B3233" s="167">
        <v>16</v>
      </c>
      <c r="C3233" s="238">
        <v>89.811654104999988</v>
      </c>
    </row>
    <row r="3234" spans="1:3" x14ac:dyDescent="0.25">
      <c r="A3234" s="184">
        <v>43964</v>
      </c>
      <c r="B3234" s="167">
        <v>17</v>
      </c>
      <c r="C3234" s="238">
        <v>87.216523878000004</v>
      </c>
    </row>
    <row r="3235" spans="1:3" x14ac:dyDescent="0.25">
      <c r="A3235" s="184">
        <v>43964</v>
      </c>
      <c r="B3235" s="167">
        <v>18</v>
      </c>
      <c r="C3235" s="238">
        <v>85.725324806000003</v>
      </c>
    </row>
    <row r="3236" spans="1:3" x14ac:dyDescent="0.25">
      <c r="A3236" s="184">
        <v>43964</v>
      </c>
      <c r="B3236" s="167">
        <v>19</v>
      </c>
      <c r="C3236" s="238">
        <v>84.808485095999998</v>
      </c>
    </row>
    <row r="3237" spans="1:3" x14ac:dyDescent="0.25">
      <c r="A3237" s="184">
        <v>43964</v>
      </c>
      <c r="B3237" s="167">
        <v>20</v>
      </c>
      <c r="C3237" s="238">
        <v>84.828514677000001</v>
      </c>
    </row>
    <row r="3238" spans="1:3" x14ac:dyDescent="0.25">
      <c r="A3238" s="184">
        <v>43964</v>
      </c>
      <c r="B3238" s="167">
        <v>21</v>
      </c>
      <c r="C3238" s="238">
        <v>85.173703792999987</v>
      </c>
    </row>
    <row r="3239" spans="1:3" x14ac:dyDescent="0.25">
      <c r="A3239" s="184">
        <v>43964</v>
      </c>
      <c r="B3239" s="167">
        <v>22</v>
      </c>
      <c r="C3239" s="238">
        <v>85.900136865999997</v>
      </c>
    </row>
    <row r="3240" spans="1:3" x14ac:dyDescent="0.25">
      <c r="A3240" s="184">
        <v>43964</v>
      </c>
      <c r="B3240" s="167">
        <v>23</v>
      </c>
      <c r="C3240" s="238">
        <v>85.891899363000007</v>
      </c>
    </row>
    <row r="3241" spans="1:3" x14ac:dyDescent="0.25">
      <c r="A3241" s="184">
        <v>43964</v>
      </c>
      <c r="B3241" s="167">
        <v>24</v>
      </c>
      <c r="C3241" s="238">
        <v>85.397278064000005</v>
      </c>
    </row>
    <row r="3242" spans="1:3" x14ac:dyDescent="0.25">
      <c r="A3242" s="184">
        <v>43965</v>
      </c>
      <c r="B3242" s="167">
        <v>1</v>
      </c>
      <c r="C3242" s="238">
        <v>84.701781545000003</v>
      </c>
    </row>
    <row r="3243" spans="1:3" x14ac:dyDescent="0.25">
      <c r="A3243" s="184">
        <v>43965</v>
      </c>
      <c r="B3243" s="167">
        <v>2</v>
      </c>
      <c r="C3243" s="238">
        <v>83.83692448299999</v>
      </c>
    </row>
    <row r="3244" spans="1:3" x14ac:dyDescent="0.25">
      <c r="A3244" s="184">
        <v>43965</v>
      </c>
      <c r="B3244" s="167">
        <v>3</v>
      </c>
      <c r="C3244" s="238">
        <v>83.674978436000004</v>
      </c>
    </row>
    <row r="3245" spans="1:3" x14ac:dyDescent="0.25">
      <c r="A3245" s="184">
        <v>43965</v>
      </c>
      <c r="B3245" s="167">
        <v>4</v>
      </c>
      <c r="C3245" s="238">
        <v>83.994831625999993</v>
      </c>
    </row>
    <row r="3246" spans="1:3" x14ac:dyDescent="0.25">
      <c r="A3246" s="184">
        <v>43965</v>
      </c>
      <c r="B3246" s="167">
        <v>5</v>
      </c>
      <c r="C3246" s="238">
        <v>83.677095335999994</v>
      </c>
    </row>
    <row r="3247" spans="1:3" x14ac:dyDescent="0.25">
      <c r="A3247" s="184">
        <v>43965</v>
      </c>
      <c r="B3247" s="167">
        <v>6</v>
      </c>
      <c r="C3247" s="238">
        <v>84.077221902999995</v>
      </c>
    </row>
    <row r="3248" spans="1:3" x14ac:dyDescent="0.25">
      <c r="A3248" s="184">
        <v>43965</v>
      </c>
      <c r="B3248" s="167">
        <v>7</v>
      </c>
      <c r="C3248" s="238">
        <v>87.153092690999998</v>
      </c>
    </row>
    <row r="3249" spans="1:3" x14ac:dyDescent="0.25">
      <c r="A3249" s="184">
        <v>43965</v>
      </c>
      <c r="B3249" s="167">
        <v>8</v>
      </c>
      <c r="C3249" s="238">
        <v>90.020717063999996</v>
      </c>
    </row>
    <row r="3250" spans="1:3" x14ac:dyDescent="0.25">
      <c r="A3250" s="184">
        <v>43965</v>
      </c>
      <c r="B3250" s="167">
        <v>9</v>
      </c>
      <c r="C3250" s="238">
        <v>90.790388188999998</v>
      </c>
    </row>
    <row r="3251" spans="1:3" x14ac:dyDescent="0.25">
      <c r="A3251" s="184">
        <v>43965</v>
      </c>
      <c r="B3251" s="167">
        <v>10</v>
      </c>
      <c r="C3251" s="238">
        <v>91.101962947999994</v>
      </c>
    </row>
    <row r="3252" spans="1:3" x14ac:dyDescent="0.25">
      <c r="A3252" s="184">
        <v>43965</v>
      </c>
      <c r="B3252" s="167">
        <v>11</v>
      </c>
      <c r="C3252" s="238">
        <v>91.285686163000008</v>
      </c>
    </row>
    <row r="3253" spans="1:3" x14ac:dyDescent="0.25">
      <c r="A3253" s="184">
        <v>43965</v>
      </c>
      <c r="B3253" s="167">
        <v>12</v>
      </c>
      <c r="C3253" s="238">
        <v>92.052173532999987</v>
      </c>
    </row>
    <row r="3254" spans="1:3" x14ac:dyDescent="0.25">
      <c r="A3254" s="184">
        <v>43965</v>
      </c>
      <c r="B3254" s="167">
        <v>13</v>
      </c>
      <c r="C3254" s="238">
        <v>87.238682037999993</v>
      </c>
    </row>
    <row r="3255" spans="1:3" x14ac:dyDescent="0.25">
      <c r="A3255" s="184">
        <v>43965</v>
      </c>
      <c r="B3255" s="167">
        <v>14</v>
      </c>
      <c r="C3255" s="238">
        <v>90.245973031999995</v>
      </c>
    </row>
    <row r="3256" spans="1:3" x14ac:dyDescent="0.25">
      <c r="A3256" s="184">
        <v>43965</v>
      </c>
      <c r="B3256" s="167">
        <v>15</v>
      </c>
      <c r="C3256" s="238">
        <v>90.239741778999999</v>
      </c>
    </row>
    <row r="3257" spans="1:3" x14ac:dyDescent="0.25">
      <c r="A3257" s="184">
        <v>43965</v>
      </c>
      <c r="B3257" s="167">
        <v>16</v>
      </c>
      <c r="C3257" s="238">
        <v>88.030137044</v>
      </c>
    </row>
    <row r="3258" spans="1:3" x14ac:dyDescent="0.25">
      <c r="A3258" s="184">
        <v>43965</v>
      </c>
      <c r="B3258" s="167">
        <v>17</v>
      </c>
      <c r="C3258" s="238">
        <v>87.02302019199999</v>
      </c>
    </row>
    <row r="3259" spans="1:3" x14ac:dyDescent="0.25">
      <c r="A3259" s="184">
        <v>43965</v>
      </c>
      <c r="B3259" s="167">
        <v>18</v>
      </c>
      <c r="C3259" s="238">
        <v>85.453231599000006</v>
      </c>
    </row>
    <row r="3260" spans="1:3" x14ac:dyDescent="0.25">
      <c r="A3260" s="184">
        <v>43965</v>
      </c>
      <c r="B3260" s="167">
        <v>19</v>
      </c>
      <c r="C3260" s="238">
        <v>84.707934821999999</v>
      </c>
    </row>
    <row r="3261" spans="1:3" x14ac:dyDescent="0.25">
      <c r="A3261" s="184">
        <v>43965</v>
      </c>
      <c r="B3261" s="167">
        <v>20</v>
      </c>
      <c r="C3261" s="238">
        <v>85.782871102999991</v>
      </c>
    </row>
    <row r="3262" spans="1:3" x14ac:dyDescent="0.25">
      <c r="A3262" s="184">
        <v>43965</v>
      </c>
      <c r="B3262" s="167">
        <v>21</v>
      </c>
      <c r="C3262" s="238">
        <v>85.931906831000006</v>
      </c>
    </row>
    <row r="3263" spans="1:3" x14ac:dyDescent="0.25">
      <c r="A3263" s="184">
        <v>43965</v>
      </c>
      <c r="B3263" s="167">
        <v>22</v>
      </c>
      <c r="C3263" s="238">
        <v>84.781024544999994</v>
      </c>
    </row>
    <row r="3264" spans="1:3" x14ac:dyDescent="0.25">
      <c r="A3264" s="184">
        <v>43965</v>
      </c>
      <c r="B3264" s="167">
        <v>23</v>
      </c>
      <c r="C3264" s="238">
        <v>85.362146750999997</v>
      </c>
    </row>
    <row r="3265" spans="1:3" x14ac:dyDescent="0.25">
      <c r="A3265" s="184">
        <v>43965</v>
      </c>
      <c r="B3265" s="167">
        <v>24</v>
      </c>
      <c r="C3265" s="238">
        <v>85.873772555000002</v>
      </c>
    </row>
    <row r="3266" spans="1:3" x14ac:dyDescent="0.25">
      <c r="A3266" s="184">
        <v>43966</v>
      </c>
      <c r="B3266" s="167">
        <v>1</v>
      </c>
      <c r="C3266" s="238">
        <v>85.476107020000001</v>
      </c>
    </row>
    <row r="3267" spans="1:3" x14ac:dyDescent="0.25">
      <c r="A3267" s="184">
        <v>43966</v>
      </c>
      <c r="B3267" s="167">
        <v>2</v>
      </c>
      <c r="C3267" s="238">
        <v>84.919614199999998</v>
      </c>
    </row>
    <row r="3268" spans="1:3" x14ac:dyDescent="0.25">
      <c r="A3268" s="184">
        <v>43966</v>
      </c>
      <c r="B3268" s="167">
        <v>3</v>
      </c>
      <c r="C3268" s="238">
        <v>82.819944992000003</v>
      </c>
    </row>
    <row r="3269" spans="1:3" x14ac:dyDescent="0.25">
      <c r="A3269" s="184">
        <v>43966</v>
      </c>
      <c r="B3269" s="167">
        <v>4</v>
      </c>
      <c r="C3269" s="238">
        <v>82.360628196000008</v>
      </c>
    </row>
    <row r="3270" spans="1:3" x14ac:dyDescent="0.25">
      <c r="A3270" s="184">
        <v>43966</v>
      </c>
      <c r="B3270" s="167">
        <v>5</v>
      </c>
      <c r="C3270" s="238">
        <v>82.523176070999995</v>
      </c>
    </row>
    <row r="3271" spans="1:3" x14ac:dyDescent="0.25">
      <c r="A3271" s="184">
        <v>43966</v>
      </c>
      <c r="B3271" s="167">
        <v>6</v>
      </c>
      <c r="C3271" s="238">
        <v>83.417799400000007</v>
      </c>
    </row>
    <row r="3272" spans="1:3" x14ac:dyDescent="0.25">
      <c r="A3272" s="184">
        <v>43966</v>
      </c>
      <c r="B3272" s="167">
        <v>7</v>
      </c>
      <c r="C3272" s="238">
        <v>86.182271707000012</v>
      </c>
    </row>
    <row r="3273" spans="1:3" x14ac:dyDescent="0.25">
      <c r="A3273" s="184">
        <v>43966</v>
      </c>
      <c r="B3273" s="167">
        <v>8</v>
      </c>
      <c r="C3273" s="238">
        <v>87.943589668000001</v>
      </c>
    </row>
    <row r="3274" spans="1:3" x14ac:dyDescent="0.25">
      <c r="A3274" s="184">
        <v>43966</v>
      </c>
      <c r="B3274" s="167">
        <v>9</v>
      </c>
      <c r="C3274" s="238">
        <v>85.192536923999995</v>
      </c>
    </row>
    <row r="3275" spans="1:3" x14ac:dyDescent="0.25">
      <c r="A3275" s="184">
        <v>43966</v>
      </c>
      <c r="B3275" s="167">
        <v>10</v>
      </c>
      <c r="C3275" s="238">
        <v>89.863993180999998</v>
      </c>
    </row>
    <row r="3276" spans="1:3" x14ac:dyDescent="0.25">
      <c r="A3276" s="184">
        <v>43966</v>
      </c>
      <c r="B3276" s="167">
        <v>11</v>
      </c>
      <c r="C3276" s="238">
        <v>89.159006383000005</v>
      </c>
    </row>
    <row r="3277" spans="1:3" x14ac:dyDescent="0.25">
      <c r="A3277" s="184">
        <v>43966</v>
      </c>
      <c r="B3277" s="167">
        <v>12</v>
      </c>
      <c r="C3277" s="238">
        <v>88.967427180000001</v>
      </c>
    </row>
    <row r="3278" spans="1:3" x14ac:dyDescent="0.25">
      <c r="A3278" s="184">
        <v>43966</v>
      </c>
      <c r="B3278" s="167">
        <v>13</v>
      </c>
      <c r="C3278" s="238">
        <v>89.192047478999996</v>
      </c>
    </row>
    <row r="3279" spans="1:3" x14ac:dyDescent="0.25">
      <c r="A3279" s="184">
        <v>43966</v>
      </c>
      <c r="B3279" s="167">
        <v>14</v>
      </c>
      <c r="C3279" s="238">
        <v>89.33530786899999</v>
      </c>
    </row>
    <row r="3280" spans="1:3" x14ac:dyDescent="0.25">
      <c r="A3280" s="184">
        <v>43966</v>
      </c>
      <c r="B3280" s="167">
        <v>15</v>
      </c>
      <c r="C3280" s="238">
        <v>88.760693794000005</v>
      </c>
    </row>
    <row r="3281" spans="1:3" x14ac:dyDescent="0.25">
      <c r="A3281" s="184">
        <v>43966</v>
      </c>
      <c r="B3281" s="167">
        <v>16</v>
      </c>
      <c r="C3281" s="238">
        <v>86.456123294000008</v>
      </c>
    </row>
    <row r="3282" spans="1:3" x14ac:dyDescent="0.25">
      <c r="A3282" s="184">
        <v>43966</v>
      </c>
      <c r="B3282" s="167">
        <v>17</v>
      </c>
      <c r="C3282" s="238">
        <v>84.911464887999998</v>
      </c>
    </row>
    <row r="3283" spans="1:3" x14ac:dyDescent="0.25">
      <c r="A3283" s="184">
        <v>43966</v>
      </c>
      <c r="B3283" s="167">
        <v>18</v>
      </c>
      <c r="C3283" s="238">
        <v>84.582604584999999</v>
      </c>
    </row>
    <row r="3284" spans="1:3" x14ac:dyDescent="0.25">
      <c r="A3284" s="184">
        <v>43966</v>
      </c>
      <c r="B3284" s="167">
        <v>19</v>
      </c>
      <c r="C3284" s="238">
        <v>83.348547775</v>
      </c>
    </row>
    <row r="3285" spans="1:3" x14ac:dyDescent="0.25">
      <c r="A3285" s="184">
        <v>43966</v>
      </c>
      <c r="B3285" s="167">
        <v>20</v>
      </c>
      <c r="C3285" s="238">
        <v>82.832397228999994</v>
      </c>
    </row>
    <row r="3286" spans="1:3" x14ac:dyDescent="0.25">
      <c r="A3286" s="184">
        <v>43966</v>
      </c>
      <c r="B3286" s="167">
        <v>21</v>
      </c>
      <c r="C3286" s="238">
        <v>83.365114524999996</v>
      </c>
    </row>
    <row r="3287" spans="1:3" x14ac:dyDescent="0.25">
      <c r="A3287" s="184">
        <v>43966</v>
      </c>
      <c r="B3287" s="167">
        <v>22</v>
      </c>
      <c r="C3287" s="238">
        <v>83.803277547999997</v>
      </c>
    </row>
    <row r="3288" spans="1:3" x14ac:dyDescent="0.25">
      <c r="A3288" s="184">
        <v>43966</v>
      </c>
      <c r="B3288" s="167">
        <v>23</v>
      </c>
      <c r="C3288" s="238">
        <v>83.52043594700001</v>
      </c>
    </row>
    <row r="3289" spans="1:3" x14ac:dyDescent="0.25">
      <c r="A3289" s="184">
        <v>43966</v>
      </c>
      <c r="B3289" s="167">
        <v>24</v>
      </c>
      <c r="C3289" s="238">
        <v>84.164221144999999</v>
      </c>
    </row>
    <row r="3290" spans="1:3" x14ac:dyDescent="0.25">
      <c r="A3290" s="184">
        <v>43967</v>
      </c>
      <c r="B3290" s="167">
        <v>1</v>
      </c>
      <c r="C3290" s="238">
        <v>84.146649562999997</v>
      </c>
    </row>
    <row r="3291" spans="1:3" x14ac:dyDescent="0.25">
      <c r="A3291" s="184">
        <v>43967</v>
      </c>
      <c r="B3291" s="167">
        <v>2</v>
      </c>
      <c r="C3291" s="238">
        <v>84.056823946999998</v>
      </c>
    </row>
    <row r="3292" spans="1:3" x14ac:dyDescent="0.25">
      <c r="A3292" s="184">
        <v>43967</v>
      </c>
      <c r="B3292" s="167">
        <v>3</v>
      </c>
      <c r="C3292" s="238">
        <v>84.185893895999996</v>
      </c>
    </row>
    <row r="3293" spans="1:3" x14ac:dyDescent="0.25">
      <c r="A3293" s="184">
        <v>43967</v>
      </c>
      <c r="B3293" s="167">
        <v>4</v>
      </c>
      <c r="C3293" s="238">
        <v>84.584878679999989</v>
      </c>
    </row>
    <row r="3294" spans="1:3" x14ac:dyDescent="0.25">
      <c r="A3294" s="184">
        <v>43967</v>
      </c>
      <c r="B3294" s="167">
        <v>5</v>
      </c>
      <c r="C3294" s="238">
        <v>83.776479714999994</v>
      </c>
    </row>
    <row r="3295" spans="1:3" x14ac:dyDescent="0.25">
      <c r="A3295" s="184">
        <v>43967</v>
      </c>
      <c r="B3295" s="167">
        <v>6</v>
      </c>
      <c r="C3295" s="238">
        <v>83.324955797000001</v>
      </c>
    </row>
    <row r="3296" spans="1:3" x14ac:dyDescent="0.25">
      <c r="A3296" s="184">
        <v>43967</v>
      </c>
      <c r="B3296" s="167">
        <v>7</v>
      </c>
      <c r="C3296" s="238">
        <v>84.604154152000007</v>
      </c>
    </row>
    <row r="3297" spans="1:3" x14ac:dyDescent="0.25">
      <c r="A3297" s="184">
        <v>43967</v>
      </c>
      <c r="B3297" s="167">
        <v>8</v>
      </c>
      <c r="C3297" s="238">
        <v>85.666523695999999</v>
      </c>
    </row>
    <row r="3298" spans="1:3" x14ac:dyDescent="0.25">
      <c r="A3298" s="184">
        <v>43967</v>
      </c>
      <c r="B3298" s="167">
        <v>9</v>
      </c>
      <c r="C3298" s="238">
        <v>84.772874114999993</v>
      </c>
    </row>
    <row r="3299" spans="1:3" x14ac:dyDescent="0.25">
      <c r="A3299" s="184">
        <v>43967</v>
      </c>
      <c r="B3299" s="167">
        <v>10</v>
      </c>
      <c r="C3299" s="238">
        <v>85.268138749999991</v>
      </c>
    </row>
    <row r="3300" spans="1:3" x14ac:dyDescent="0.25">
      <c r="A3300" s="184">
        <v>43967</v>
      </c>
      <c r="B3300" s="167">
        <v>11</v>
      </c>
      <c r="C3300" s="238">
        <v>85.394635903999998</v>
      </c>
    </row>
    <row r="3301" spans="1:3" x14ac:dyDescent="0.25">
      <c r="A3301" s="184">
        <v>43967</v>
      </c>
      <c r="B3301" s="167">
        <v>12</v>
      </c>
      <c r="C3301" s="238">
        <v>85.395031127999999</v>
      </c>
    </row>
    <row r="3302" spans="1:3" x14ac:dyDescent="0.25">
      <c r="A3302" s="184">
        <v>43967</v>
      </c>
      <c r="B3302" s="167">
        <v>13</v>
      </c>
      <c r="C3302" s="238">
        <v>84.938098537000002</v>
      </c>
    </row>
    <row r="3303" spans="1:3" x14ac:dyDescent="0.25">
      <c r="A3303" s="184">
        <v>43967</v>
      </c>
      <c r="B3303" s="167">
        <v>14</v>
      </c>
      <c r="C3303" s="238">
        <v>83.917587574000009</v>
      </c>
    </row>
    <row r="3304" spans="1:3" x14ac:dyDescent="0.25">
      <c r="A3304" s="184">
        <v>43967</v>
      </c>
      <c r="B3304" s="167">
        <v>15</v>
      </c>
      <c r="C3304" s="238">
        <v>82.482756127999991</v>
      </c>
    </row>
    <row r="3305" spans="1:3" x14ac:dyDescent="0.25">
      <c r="A3305" s="184">
        <v>43967</v>
      </c>
      <c r="B3305" s="167">
        <v>16</v>
      </c>
      <c r="C3305" s="238">
        <v>80.338337519999996</v>
      </c>
    </row>
    <row r="3306" spans="1:3" x14ac:dyDescent="0.25">
      <c r="A3306" s="184">
        <v>43967</v>
      </c>
      <c r="B3306" s="167">
        <v>17</v>
      </c>
      <c r="C3306" s="238">
        <v>78.691081195999999</v>
      </c>
    </row>
    <row r="3307" spans="1:3" x14ac:dyDescent="0.25">
      <c r="A3307" s="184">
        <v>43967</v>
      </c>
      <c r="B3307" s="167">
        <v>18</v>
      </c>
      <c r="C3307" s="238">
        <v>78.468713894000004</v>
      </c>
    </row>
    <row r="3308" spans="1:3" x14ac:dyDescent="0.25">
      <c r="A3308" s="184">
        <v>43967</v>
      </c>
      <c r="B3308" s="167">
        <v>19</v>
      </c>
      <c r="C3308" s="238">
        <v>77.227433613000002</v>
      </c>
    </row>
    <row r="3309" spans="1:3" x14ac:dyDescent="0.25">
      <c r="A3309" s="184">
        <v>43967</v>
      </c>
      <c r="B3309" s="167">
        <v>20</v>
      </c>
      <c r="C3309" s="238">
        <v>76.089378257000007</v>
      </c>
    </row>
    <row r="3310" spans="1:3" x14ac:dyDescent="0.25">
      <c r="A3310" s="184">
        <v>43967</v>
      </c>
      <c r="B3310" s="167">
        <v>21</v>
      </c>
      <c r="C3310" s="238">
        <v>75.946302066999991</v>
      </c>
    </row>
    <row r="3311" spans="1:3" x14ac:dyDescent="0.25">
      <c r="A3311" s="184">
        <v>43967</v>
      </c>
      <c r="B3311" s="167">
        <v>22</v>
      </c>
      <c r="C3311" s="238">
        <v>75.792863333</v>
      </c>
    </row>
    <row r="3312" spans="1:3" x14ac:dyDescent="0.25">
      <c r="A3312" s="184">
        <v>43967</v>
      </c>
      <c r="B3312" s="167">
        <v>23</v>
      </c>
      <c r="C3312" s="238">
        <v>75.998611459000003</v>
      </c>
    </row>
    <row r="3313" spans="1:3" x14ac:dyDescent="0.25">
      <c r="A3313" s="184">
        <v>43967</v>
      </c>
      <c r="B3313" s="167">
        <v>24</v>
      </c>
      <c r="C3313" s="238">
        <v>75.944799431999996</v>
      </c>
    </row>
    <row r="3314" spans="1:3" x14ac:dyDescent="0.25">
      <c r="A3314" s="184">
        <v>43968</v>
      </c>
      <c r="B3314" s="167">
        <v>1</v>
      </c>
      <c r="C3314" s="238">
        <v>75.776596095999992</v>
      </c>
    </row>
    <row r="3315" spans="1:3" x14ac:dyDescent="0.25">
      <c r="A3315" s="184">
        <v>43968</v>
      </c>
      <c r="B3315" s="167">
        <v>2</v>
      </c>
      <c r="C3315" s="238">
        <v>75.656965911</v>
      </c>
    </row>
    <row r="3316" spans="1:3" x14ac:dyDescent="0.25">
      <c r="A3316" s="184">
        <v>43968</v>
      </c>
      <c r="B3316" s="167">
        <v>3</v>
      </c>
      <c r="C3316" s="238">
        <v>76.140059133999998</v>
      </c>
    </row>
    <row r="3317" spans="1:3" x14ac:dyDescent="0.25">
      <c r="A3317" s="184">
        <v>43968</v>
      </c>
      <c r="B3317" s="167">
        <v>4</v>
      </c>
      <c r="C3317" s="238">
        <v>75.929690027000007</v>
      </c>
    </row>
    <row r="3318" spans="1:3" x14ac:dyDescent="0.25">
      <c r="A3318" s="184">
        <v>43968</v>
      </c>
      <c r="B3318" s="167">
        <v>5</v>
      </c>
      <c r="C3318" s="238">
        <v>74.576798132999997</v>
      </c>
    </row>
    <row r="3319" spans="1:3" x14ac:dyDescent="0.25">
      <c r="A3319" s="184">
        <v>43968</v>
      </c>
      <c r="B3319" s="167">
        <v>6</v>
      </c>
      <c r="C3319" s="238">
        <v>72.198306144999989</v>
      </c>
    </row>
    <row r="3320" spans="1:3" x14ac:dyDescent="0.25">
      <c r="A3320" s="184">
        <v>43968</v>
      </c>
      <c r="B3320" s="167">
        <v>7</v>
      </c>
      <c r="C3320" s="238">
        <v>70.691019800999996</v>
      </c>
    </row>
    <row r="3321" spans="1:3" x14ac:dyDescent="0.25">
      <c r="A3321" s="184">
        <v>43968</v>
      </c>
      <c r="B3321" s="167">
        <v>8</v>
      </c>
      <c r="C3321" s="238">
        <v>69.751553307999998</v>
      </c>
    </row>
    <row r="3322" spans="1:3" x14ac:dyDescent="0.25">
      <c r="A3322" s="184">
        <v>43968</v>
      </c>
      <c r="B3322" s="167">
        <v>9</v>
      </c>
      <c r="C3322" s="238">
        <v>68.217089259999995</v>
      </c>
    </row>
    <row r="3323" spans="1:3" x14ac:dyDescent="0.25">
      <c r="A3323" s="184">
        <v>43968</v>
      </c>
      <c r="B3323" s="167">
        <v>10</v>
      </c>
      <c r="C3323" s="238">
        <v>66.863759556000005</v>
      </c>
    </row>
    <row r="3324" spans="1:3" x14ac:dyDescent="0.25">
      <c r="A3324" s="184">
        <v>43968</v>
      </c>
      <c r="B3324" s="167">
        <v>11</v>
      </c>
      <c r="C3324" s="238">
        <v>66.277541788000008</v>
      </c>
    </row>
    <row r="3325" spans="1:3" x14ac:dyDescent="0.25">
      <c r="A3325" s="184">
        <v>43968</v>
      </c>
      <c r="B3325" s="167">
        <v>12</v>
      </c>
      <c r="C3325" s="238">
        <v>65.765339569000005</v>
      </c>
    </row>
    <row r="3326" spans="1:3" x14ac:dyDescent="0.25">
      <c r="A3326" s="184">
        <v>43968</v>
      </c>
      <c r="B3326" s="167">
        <v>13</v>
      </c>
      <c r="C3326" s="238">
        <v>65.317351111999997</v>
      </c>
    </row>
    <row r="3327" spans="1:3" x14ac:dyDescent="0.25">
      <c r="A3327" s="184">
        <v>43968</v>
      </c>
      <c r="B3327" s="167">
        <v>14</v>
      </c>
      <c r="C3327" s="238">
        <v>64.903020670000004</v>
      </c>
    </row>
    <row r="3328" spans="1:3" x14ac:dyDescent="0.25">
      <c r="A3328" s="184">
        <v>43968</v>
      </c>
      <c r="B3328" s="167">
        <v>15</v>
      </c>
      <c r="C3328" s="238">
        <v>64.250786743999996</v>
      </c>
    </row>
    <row r="3329" spans="1:3" x14ac:dyDescent="0.25">
      <c r="A3329" s="184">
        <v>43968</v>
      </c>
      <c r="B3329" s="167">
        <v>16</v>
      </c>
      <c r="C3329" s="238">
        <v>63.154097319999998</v>
      </c>
    </row>
    <row r="3330" spans="1:3" x14ac:dyDescent="0.25">
      <c r="A3330" s="184">
        <v>43968</v>
      </c>
      <c r="B3330" s="167">
        <v>17</v>
      </c>
      <c r="C3330" s="238">
        <v>62.752244865999998</v>
      </c>
    </row>
    <row r="3331" spans="1:3" x14ac:dyDescent="0.25">
      <c r="A3331" s="184">
        <v>43968</v>
      </c>
      <c r="B3331" s="167">
        <v>18</v>
      </c>
      <c r="C3331" s="238">
        <v>62.298417178000001</v>
      </c>
    </row>
    <row r="3332" spans="1:3" x14ac:dyDescent="0.25">
      <c r="A3332" s="184">
        <v>43968</v>
      </c>
      <c r="B3332" s="167">
        <v>19</v>
      </c>
      <c r="C3332" s="238">
        <v>62.635333988999996</v>
      </c>
    </row>
    <row r="3333" spans="1:3" x14ac:dyDescent="0.25">
      <c r="A3333" s="184">
        <v>43968</v>
      </c>
      <c r="B3333" s="167">
        <v>20</v>
      </c>
      <c r="C3333" s="238">
        <v>62.657500956000007</v>
      </c>
    </row>
    <row r="3334" spans="1:3" x14ac:dyDescent="0.25">
      <c r="A3334" s="184">
        <v>43968</v>
      </c>
      <c r="B3334" s="167">
        <v>21</v>
      </c>
      <c r="C3334" s="238">
        <v>63.140087370000003</v>
      </c>
    </row>
    <row r="3335" spans="1:3" x14ac:dyDescent="0.25">
      <c r="A3335" s="184">
        <v>43968</v>
      </c>
      <c r="B3335" s="167">
        <v>22</v>
      </c>
      <c r="C3335" s="238">
        <v>61.016509368999998</v>
      </c>
    </row>
    <row r="3336" spans="1:3" x14ac:dyDescent="0.25">
      <c r="A3336" s="184">
        <v>43968</v>
      </c>
      <c r="B3336" s="167">
        <v>23</v>
      </c>
      <c r="C3336" s="238">
        <v>59.764853850999998</v>
      </c>
    </row>
    <row r="3337" spans="1:3" x14ac:dyDescent="0.25">
      <c r="A3337" s="184">
        <v>43968</v>
      </c>
      <c r="B3337" s="167">
        <v>24</v>
      </c>
      <c r="C3337" s="238">
        <v>60.130858079999996</v>
      </c>
    </row>
    <row r="3338" spans="1:3" x14ac:dyDescent="0.25">
      <c r="A3338" s="184">
        <v>43969</v>
      </c>
      <c r="B3338" s="167">
        <v>1</v>
      </c>
      <c r="C3338" s="238">
        <v>60.473235699999996</v>
      </c>
    </row>
    <row r="3339" spans="1:3" x14ac:dyDescent="0.25">
      <c r="A3339" s="184">
        <v>43969</v>
      </c>
      <c r="B3339" s="167">
        <v>2</v>
      </c>
      <c r="C3339" s="238">
        <v>60.471528616000001</v>
      </c>
    </row>
    <row r="3340" spans="1:3" x14ac:dyDescent="0.25">
      <c r="A3340" s="184">
        <v>43969</v>
      </c>
      <c r="B3340" s="167">
        <v>3</v>
      </c>
      <c r="C3340" s="238">
        <v>60.107618496000001</v>
      </c>
    </row>
    <row r="3341" spans="1:3" x14ac:dyDescent="0.25">
      <c r="A3341" s="184">
        <v>43969</v>
      </c>
      <c r="B3341" s="167">
        <v>4</v>
      </c>
      <c r="C3341" s="238">
        <v>60.310120294999997</v>
      </c>
    </row>
    <row r="3342" spans="1:3" x14ac:dyDescent="0.25">
      <c r="A3342" s="184">
        <v>43969</v>
      </c>
      <c r="B3342" s="167">
        <v>5</v>
      </c>
      <c r="C3342" s="238">
        <v>60.390121491999999</v>
      </c>
    </row>
    <row r="3343" spans="1:3" x14ac:dyDescent="0.25">
      <c r="A3343" s="184">
        <v>43969</v>
      </c>
      <c r="B3343" s="167">
        <v>6</v>
      </c>
      <c r="C3343" s="238">
        <v>59.868242576999997</v>
      </c>
    </row>
    <row r="3344" spans="1:3" x14ac:dyDescent="0.25">
      <c r="A3344" s="184">
        <v>43969</v>
      </c>
      <c r="B3344" s="167">
        <v>7</v>
      </c>
      <c r="C3344" s="238">
        <v>65.457180878000003</v>
      </c>
    </row>
    <row r="3345" spans="1:3" x14ac:dyDescent="0.25">
      <c r="A3345" s="184">
        <v>43969</v>
      </c>
      <c r="B3345" s="167">
        <v>8</v>
      </c>
      <c r="C3345" s="238">
        <v>74.022752424000004</v>
      </c>
    </row>
    <row r="3346" spans="1:3" x14ac:dyDescent="0.25">
      <c r="A3346" s="184">
        <v>43969</v>
      </c>
      <c r="B3346" s="167">
        <v>9</v>
      </c>
      <c r="C3346" s="238">
        <v>77.089865654999997</v>
      </c>
    </row>
    <row r="3347" spans="1:3" x14ac:dyDescent="0.25">
      <c r="A3347" s="184">
        <v>43969</v>
      </c>
      <c r="B3347" s="167">
        <v>10</v>
      </c>
      <c r="C3347" s="238">
        <v>80.902397047000008</v>
      </c>
    </row>
    <row r="3348" spans="1:3" x14ac:dyDescent="0.25">
      <c r="A3348" s="184">
        <v>43969</v>
      </c>
      <c r="B3348" s="167">
        <v>11</v>
      </c>
      <c r="C3348" s="238">
        <v>81.527754702999999</v>
      </c>
    </row>
    <row r="3349" spans="1:3" x14ac:dyDescent="0.25">
      <c r="A3349" s="184">
        <v>43969</v>
      </c>
      <c r="B3349" s="167">
        <v>12</v>
      </c>
      <c r="C3349" s="238">
        <v>81.041075257999992</v>
      </c>
    </row>
    <row r="3350" spans="1:3" x14ac:dyDescent="0.25">
      <c r="A3350" s="184">
        <v>43969</v>
      </c>
      <c r="B3350" s="167">
        <v>13</v>
      </c>
      <c r="C3350" s="238">
        <v>80.801450516000003</v>
      </c>
    </row>
    <row r="3351" spans="1:3" x14ac:dyDescent="0.25">
      <c r="A3351" s="184">
        <v>43969</v>
      </c>
      <c r="B3351" s="167">
        <v>14</v>
      </c>
      <c r="C3351" s="238">
        <v>81.240622595999994</v>
      </c>
    </row>
    <row r="3352" spans="1:3" x14ac:dyDescent="0.25">
      <c r="A3352" s="184">
        <v>43969</v>
      </c>
      <c r="B3352" s="167">
        <v>15</v>
      </c>
      <c r="C3352" s="238">
        <v>81.849180596000011</v>
      </c>
    </row>
    <row r="3353" spans="1:3" x14ac:dyDescent="0.25">
      <c r="A3353" s="184">
        <v>43969</v>
      </c>
      <c r="B3353" s="167">
        <v>16</v>
      </c>
      <c r="C3353" s="238">
        <v>83.614973543999994</v>
      </c>
    </row>
    <row r="3354" spans="1:3" x14ac:dyDescent="0.25">
      <c r="A3354" s="184">
        <v>43969</v>
      </c>
      <c r="B3354" s="167">
        <v>17</v>
      </c>
      <c r="C3354" s="238">
        <v>80.782715549999992</v>
      </c>
    </row>
    <row r="3355" spans="1:3" x14ac:dyDescent="0.25">
      <c r="A3355" s="184">
        <v>43969</v>
      </c>
      <c r="B3355" s="167">
        <v>18</v>
      </c>
      <c r="C3355" s="238">
        <v>77.516933868999999</v>
      </c>
    </row>
    <row r="3356" spans="1:3" x14ac:dyDescent="0.25">
      <c r="A3356" s="184">
        <v>43969</v>
      </c>
      <c r="B3356" s="167">
        <v>19</v>
      </c>
      <c r="C3356" s="238">
        <v>78.484961100999996</v>
      </c>
    </row>
    <row r="3357" spans="1:3" x14ac:dyDescent="0.25">
      <c r="A3357" s="184">
        <v>43969</v>
      </c>
      <c r="B3357" s="167">
        <v>20</v>
      </c>
      <c r="C3357" s="238">
        <v>80.122556267999997</v>
      </c>
    </row>
    <row r="3358" spans="1:3" x14ac:dyDescent="0.25">
      <c r="A3358" s="184">
        <v>43969</v>
      </c>
      <c r="B3358" s="167">
        <v>21</v>
      </c>
      <c r="C3358" s="238">
        <v>81.316439023000001</v>
      </c>
    </row>
    <row r="3359" spans="1:3" x14ac:dyDescent="0.25">
      <c r="A3359" s="184">
        <v>43969</v>
      </c>
      <c r="B3359" s="167">
        <v>22</v>
      </c>
      <c r="C3359" s="238">
        <v>81.741788919000001</v>
      </c>
    </row>
    <row r="3360" spans="1:3" x14ac:dyDescent="0.25">
      <c r="A3360" s="184">
        <v>43969</v>
      </c>
      <c r="B3360" s="167">
        <v>23</v>
      </c>
      <c r="C3360" s="238">
        <v>80.662908817999991</v>
      </c>
    </row>
    <row r="3361" spans="1:3" x14ac:dyDescent="0.25">
      <c r="A3361" s="184">
        <v>43969</v>
      </c>
      <c r="B3361" s="167">
        <v>24</v>
      </c>
      <c r="C3361" s="238">
        <v>80.934914109999994</v>
      </c>
    </row>
    <row r="3362" spans="1:3" x14ac:dyDescent="0.25">
      <c r="A3362" s="184">
        <v>43970</v>
      </c>
      <c r="B3362" s="167">
        <v>1</v>
      </c>
      <c r="C3362" s="238">
        <v>80.366443260999986</v>
      </c>
    </row>
    <row r="3363" spans="1:3" x14ac:dyDescent="0.25">
      <c r="A3363" s="184">
        <v>43970</v>
      </c>
      <c r="B3363" s="167">
        <v>2</v>
      </c>
      <c r="C3363" s="238">
        <v>80.586203588999993</v>
      </c>
    </row>
    <row r="3364" spans="1:3" x14ac:dyDescent="0.25">
      <c r="A3364" s="184">
        <v>43970</v>
      </c>
      <c r="B3364" s="167">
        <v>3</v>
      </c>
      <c r="C3364" s="238">
        <v>80.297331339999999</v>
      </c>
    </row>
    <row r="3365" spans="1:3" x14ac:dyDescent="0.25">
      <c r="A3365" s="184">
        <v>43970</v>
      </c>
      <c r="B3365" s="167">
        <v>4</v>
      </c>
      <c r="C3365" s="238">
        <v>80.040807495999999</v>
      </c>
    </row>
    <row r="3366" spans="1:3" x14ac:dyDescent="0.25">
      <c r="A3366" s="184">
        <v>43970</v>
      </c>
      <c r="B3366" s="167">
        <v>5</v>
      </c>
      <c r="C3366" s="238">
        <v>80.969567096000006</v>
      </c>
    </row>
    <row r="3367" spans="1:3" x14ac:dyDescent="0.25">
      <c r="A3367" s="184">
        <v>43970</v>
      </c>
      <c r="B3367" s="167">
        <v>6</v>
      </c>
      <c r="C3367" s="238">
        <v>82.813887612000002</v>
      </c>
    </row>
    <row r="3368" spans="1:3" x14ac:dyDescent="0.25">
      <c r="A3368" s="184">
        <v>43970</v>
      </c>
      <c r="B3368" s="167">
        <v>7</v>
      </c>
      <c r="C3368" s="238">
        <v>84.153574380999999</v>
      </c>
    </row>
    <row r="3369" spans="1:3" x14ac:dyDescent="0.25">
      <c r="A3369" s="184">
        <v>43970</v>
      </c>
      <c r="B3369" s="167">
        <v>8</v>
      </c>
      <c r="C3369" s="238">
        <v>85.664229030999991</v>
      </c>
    </row>
    <row r="3370" spans="1:3" x14ac:dyDescent="0.25">
      <c r="A3370" s="184">
        <v>43970</v>
      </c>
      <c r="B3370" s="167">
        <v>9</v>
      </c>
      <c r="C3370" s="238">
        <v>87.314059641</v>
      </c>
    </row>
    <row r="3371" spans="1:3" x14ac:dyDescent="0.25">
      <c r="A3371" s="184">
        <v>43970</v>
      </c>
      <c r="B3371" s="167">
        <v>10</v>
      </c>
      <c r="C3371" s="238">
        <v>89.904879872000009</v>
      </c>
    </row>
    <row r="3372" spans="1:3" x14ac:dyDescent="0.25">
      <c r="A3372" s="184">
        <v>43970</v>
      </c>
      <c r="B3372" s="167">
        <v>11</v>
      </c>
      <c r="C3372" s="238">
        <v>90.36699523099999</v>
      </c>
    </row>
    <row r="3373" spans="1:3" x14ac:dyDescent="0.25">
      <c r="A3373" s="184">
        <v>43970</v>
      </c>
      <c r="B3373" s="167">
        <v>12</v>
      </c>
      <c r="C3373" s="238">
        <v>88.380831025000006</v>
      </c>
    </row>
    <row r="3374" spans="1:3" x14ac:dyDescent="0.25">
      <c r="A3374" s="184">
        <v>43970</v>
      </c>
      <c r="B3374" s="167">
        <v>13</v>
      </c>
      <c r="C3374" s="238">
        <v>87.531760833999996</v>
      </c>
    </row>
    <row r="3375" spans="1:3" x14ac:dyDescent="0.25">
      <c r="A3375" s="184">
        <v>43970</v>
      </c>
      <c r="B3375" s="167">
        <v>14</v>
      </c>
      <c r="C3375" s="238">
        <v>84.786697086000004</v>
      </c>
    </row>
    <row r="3376" spans="1:3" x14ac:dyDescent="0.25">
      <c r="A3376" s="184">
        <v>43970</v>
      </c>
      <c r="B3376" s="167">
        <v>15</v>
      </c>
      <c r="C3376" s="238">
        <v>83.156899832999997</v>
      </c>
    </row>
    <row r="3377" spans="1:3" x14ac:dyDescent="0.25">
      <c r="A3377" s="184">
        <v>43970</v>
      </c>
      <c r="B3377" s="167">
        <v>16</v>
      </c>
      <c r="C3377" s="238">
        <v>82.092736439000006</v>
      </c>
    </row>
    <row r="3378" spans="1:3" x14ac:dyDescent="0.25">
      <c r="A3378" s="184">
        <v>43970</v>
      </c>
      <c r="B3378" s="167">
        <v>17</v>
      </c>
      <c r="C3378" s="238">
        <v>80.705609160000009</v>
      </c>
    </row>
    <row r="3379" spans="1:3" x14ac:dyDescent="0.25">
      <c r="A3379" s="184">
        <v>43970</v>
      </c>
      <c r="B3379" s="167">
        <v>18</v>
      </c>
      <c r="C3379" s="238">
        <v>78.738476093000003</v>
      </c>
    </row>
    <row r="3380" spans="1:3" x14ac:dyDescent="0.25">
      <c r="A3380" s="184">
        <v>43970</v>
      </c>
      <c r="B3380" s="167">
        <v>19</v>
      </c>
      <c r="C3380" s="238">
        <v>77.749183025999997</v>
      </c>
    </row>
    <row r="3381" spans="1:3" x14ac:dyDescent="0.25">
      <c r="A3381" s="184">
        <v>43970</v>
      </c>
      <c r="B3381" s="167">
        <v>20</v>
      </c>
      <c r="C3381" s="238">
        <v>78.020923529000001</v>
      </c>
    </row>
    <row r="3382" spans="1:3" x14ac:dyDescent="0.25">
      <c r="A3382" s="184">
        <v>43970</v>
      </c>
      <c r="B3382" s="167">
        <v>21</v>
      </c>
      <c r="C3382" s="238">
        <v>78.123882432000002</v>
      </c>
    </row>
    <row r="3383" spans="1:3" x14ac:dyDescent="0.25">
      <c r="A3383" s="184">
        <v>43970</v>
      </c>
      <c r="B3383" s="167">
        <v>22</v>
      </c>
      <c r="C3383" s="238">
        <v>78.062465450000005</v>
      </c>
    </row>
    <row r="3384" spans="1:3" x14ac:dyDescent="0.25">
      <c r="A3384" s="184">
        <v>43970</v>
      </c>
      <c r="B3384" s="167">
        <v>23</v>
      </c>
      <c r="C3384" s="238">
        <v>77.791800174000002</v>
      </c>
    </row>
    <row r="3385" spans="1:3" x14ac:dyDescent="0.25">
      <c r="A3385" s="184">
        <v>43970</v>
      </c>
      <c r="B3385" s="167">
        <v>24</v>
      </c>
      <c r="C3385" s="238">
        <v>78.115894719000011</v>
      </c>
    </row>
    <row r="3386" spans="1:3" x14ac:dyDescent="0.25">
      <c r="A3386" s="184">
        <v>43971</v>
      </c>
      <c r="B3386" s="167">
        <v>1</v>
      </c>
      <c r="C3386" s="238">
        <v>78.241066890999988</v>
      </c>
    </row>
    <row r="3387" spans="1:3" x14ac:dyDescent="0.25">
      <c r="A3387" s="184">
        <v>43971</v>
      </c>
      <c r="B3387" s="167">
        <v>2</v>
      </c>
      <c r="C3387" s="238">
        <v>78.081131370999998</v>
      </c>
    </row>
    <row r="3388" spans="1:3" x14ac:dyDescent="0.25">
      <c r="A3388" s="184">
        <v>43971</v>
      </c>
      <c r="B3388" s="167">
        <v>3</v>
      </c>
      <c r="C3388" s="238">
        <v>77.867728036000003</v>
      </c>
    </row>
    <row r="3389" spans="1:3" x14ac:dyDescent="0.25">
      <c r="A3389" s="184">
        <v>43971</v>
      </c>
      <c r="B3389" s="167">
        <v>4</v>
      </c>
      <c r="C3389" s="238">
        <v>77.928101444000006</v>
      </c>
    </row>
    <row r="3390" spans="1:3" x14ac:dyDescent="0.25">
      <c r="A3390" s="184">
        <v>43971</v>
      </c>
      <c r="B3390" s="167">
        <v>5</v>
      </c>
      <c r="C3390" s="238">
        <v>78.253711135999993</v>
      </c>
    </row>
    <row r="3391" spans="1:3" x14ac:dyDescent="0.25">
      <c r="A3391" s="184">
        <v>43971</v>
      </c>
      <c r="B3391" s="167">
        <v>6</v>
      </c>
      <c r="C3391" s="238">
        <v>77.940075612999991</v>
      </c>
    </row>
    <row r="3392" spans="1:3" x14ac:dyDescent="0.25">
      <c r="A3392" s="184">
        <v>43971</v>
      </c>
      <c r="B3392" s="167">
        <v>7</v>
      </c>
      <c r="C3392" s="238">
        <v>78.465232626000002</v>
      </c>
    </row>
    <row r="3393" spans="1:3" x14ac:dyDescent="0.25">
      <c r="A3393" s="184">
        <v>43971</v>
      </c>
      <c r="B3393" s="167">
        <v>8</v>
      </c>
      <c r="C3393" s="238">
        <v>81.031941151000012</v>
      </c>
    </row>
    <row r="3394" spans="1:3" x14ac:dyDescent="0.25">
      <c r="A3394" s="184">
        <v>43971</v>
      </c>
      <c r="B3394" s="167">
        <v>9</v>
      </c>
      <c r="C3394" s="238">
        <v>81.670298618999993</v>
      </c>
    </row>
    <row r="3395" spans="1:3" x14ac:dyDescent="0.25">
      <c r="A3395" s="184">
        <v>43971</v>
      </c>
      <c r="B3395" s="167">
        <v>10</v>
      </c>
      <c r="C3395" s="238">
        <v>83.178190275999995</v>
      </c>
    </row>
    <row r="3396" spans="1:3" x14ac:dyDescent="0.25">
      <c r="A3396" s="184">
        <v>43971</v>
      </c>
      <c r="B3396" s="167">
        <v>11</v>
      </c>
      <c r="C3396" s="238">
        <v>82.852073094000005</v>
      </c>
    </row>
    <row r="3397" spans="1:3" x14ac:dyDescent="0.25">
      <c r="A3397" s="184">
        <v>43971</v>
      </c>
      <c r="B3397" s="167">
        <v>12</v>
      </c>
      <c r="C3397" s="238">
        <v>82.532583807000009</v>
      </c>
    </row>
    <row r="3398" spans="1:3" x14ac:dyDescent="0.25">
      <c r="A3398" s="184">
        <v>43971</v>
      </c>
      <c r="B3398" s="167">
        <v>13</v>
      </c>
      <c r="C3398" s="238">
        <v>82.212953834999993</v>
      </c>
    </row>
    <row r="3399" spans="1:3" x14ac:dyDescent="0.25">
      <c r="A3399" s="184">
        <v>43971</v>
      </c>
      <c r="B3399" s="167">
        <v>14</v>
      </c>
      <c r="C3399" s="238">
        <v>82.472383402000006</v>
      </c>
    </row>
    <row r="3400" spans="1:3" x14ac:dyDescent="0.25">
      <c r="A3400" s="184">
        <v>43971</v>
      </c>
      <c r="B3400" s="167">
        <v>15</v>
      </c>
      <c r="C3400" s="238">
        <v>82.898907309000009</v>
      </c>
    </row>
    <row r="3401" spans="1:3" x14ac:dyDescent="0.25">
      <c r="A3401" s="184">
        <v>43971</v>
      </c>
      <c r="B3401" s="167">
        <v>16</v>
      </c>
      <c r="C3401" s="238">
        <v>80.440458184999997</v>
      </c>
    </row>
    <row r="3402" spans="1:3" x14ac:dyDescent="0.25">
      <c r="A3402" s="184">
        <v>43971</v>
      </c>
      <c r="B3402" s="167">
        <v>17</v>
      </c>
      <c r="C3402" s="238">
        <v>79.954376077999996</v>
      </c>
    </row>
    <row r="3403" spans="1:3" x14ac:dyDescent="0.25">
      <c r="A3403" s="184">
        <v>43971</v>
      </c>
      <c r="B3403" s="167">
        <v>18</v>
      </c>
      <c r="C3403" s="238">
        <v>79.453727545000007</v>
      </c>
    </row>
    <row r="3404" spans="1:3" x14ac:dyDescent="0.25">
      <c r="A3404" s="184">
        <v>43971</v>
      </c>
      <c r="B3404" s="167">
        <v>19</v>
      </c>
      <c r="C3404" s="238">
        <v>79.395179634000002</v>
      </c>
    </row>
    <row r="3405" spans="1:3" x14ac:dyDescent="0.25">
      <c r="A3405" s="184">
        <v>43971</v>
      </c>
      <c r="B3405" s="167">
        <v>20</v>
      </c>
      <c r="C3405" s="238">
        <v>76.386871299000006</v>
      </c>
    </row>
    <row r="3406" spans="1:3" x14ac:dyDescent="0.25">
      <c r="A3406" s="184">
        <v>43971</v>
      </c>
      <c r="B3406" s="167">
        <v>21</v>
      </c>
      <c r="C3406" s="238">
        <v>77.169722058000005</v>
      </c>
    </row>
    <row r="3407" spans="1:3" x14ac:dyDescent="0.25">
      <c r="A3407" s="184">
        <v>43971</v>
      </c>
      <c r="B3407" s="167">
        <v>22</v>
      </c>
      <c r="C3407" s="238">
        <v>78.336418042000005</v>
      </c>
    </row>
    <row r="3408" spans="1:3" x14ac:dyDescent="0.25">
      <c r="A3408" s="184">
        <v>43971</v>
      </c>
      <c r="B3408" s="167">
        <v>23</v>
      </c>
      <c r="C3408" s="238">
        <v>77.818877873999995</v>
      </c>
    </row>
    <row r="3409" spans="1:3" x14ac:dyDescent="0.25">
      <c r="A3409" s="184">
        <v>43971</v>
      </c>
      <c r="B3409" s="167">
        <v>24</v>
      </c>
      <c r="C3409" s="238">
        <v>77.475205856999992</v>
      </c>
    </row>
    <row r="3410" spans="1:3" x14ac:dyDescent="0.25">
      <c r="A3410" s="184">
        <v>43972</v>
      </c>
      <c r="B3410" s="167">
        <v>1</v>
      </c>
      <c r="C3410" s="238">
        <v>77.711726288999998</v>
      </c>
    </row>
    <row r="3411" spans="1:3" x14ac:dyDescent="0.25">
      <c r="A3411" s="184">
        <v>43972</v>
      </c>
      <c r="B3411" s="167">
        <v>2</v>
      </c>
      <c r="C3411" s="238">
        <v>77.973488828000001</v>
      </c>
    </row>
    <row r="3412" spans="1:3" x14ac:dyDescent="0.25">
      <c r="A3412" s="184">
        <v>43972</v>
      </c>
      <c r="B3412" s="167">
        <v>3</v>
      </c>
      <c r="C3412" s="238">
        <v>78.187963136999997</v>
      </c>
    </row>
    <row r="3413" spans="1:3" x14ac:dyDescent="0.25">
      <c r="A3413" s="184">
        <v>43972</v>
      </c>
      <c r="B3413" s="167">
        <v>4</v>
      </c>
      <c r="C3413" s="238">
        <v>76.831834667999999</v>
      </c>
    </row>
    <row r="3414" spans="1:3" x14ac:dyDescent="0.25">
      <c r="A3414" s="184">
        <v>43972</v>
      </c>
      <c r="B3414" s="167">
        <v>5</v>
      </c>
      <c r="C3414" s="238">
        <v>76.316216679000007</v>
      </c>
    </row>
    <row r="3415" spans="1:3" x14ac:dyDescent="0.25">
      <c r="A3415" s="184">
        <v>43972</v>
      </c>
      <c r="B3415" s="167">
        <v>6</v>
      </c>
      <c r="C3415" s="238">
        <v>76.491724554000001</v>
      </c>
    </row>
    <row r="3416" spans="1:3" x14ac:dyDescent="0.25">
      <c r="A3416" s="184">
        <v>43972</v>
      </c>
      <c r="B3416" s="167">
        <v>7</v>
      </c>
      <c r="C3416" s="238">
        <v>80.016589742999997</v>
      </c>
    </row>
    <row r="3417" spans="1:3" x14ac:dyDescent="0.25">
      <c r="A3417" s="184">
        <v>43972</v>
      </c>
      <c r="B3417" s="167">
        <v>8</v>
      </c>
      <c r="C3417" s="238">
        <v>85.284504654999992</v>
      </c>
    </row>
    <row r="3418" spans="1:3" x14ac:dyDescent="0.25">
      <c r="A3418" s="184">
        <v>43972</v>
      </c>
      <c r="B3418" s="167">
        <v>9</v>
      </c>
      <c r="C3418" s="238">
        <v>86.502281240000002</v>
      </c>
    </row>
    <row r="3419" spans="1:3" x14ac:dyDescent="0.25">
      <c r="A3419" s="184">
        <v>43972</v>
      </c>
      <c r="B3419" s="167">
        <v>10</v>
      </c>
      <c r="C3419" s="238">
        <v>86.997160017999988</v>
      </c>
    </row>
    <row r="3420" spans="1:3" x14ac:dyDescent="0.25">
      <c r="A3420" s="184">
        <v>43972</v>
      </c>
      <c r="B3420" s="167">
        <v>11</v>
      </c>
      <c r="C3420" s="238">
        <v>86.844924234999993</v>
      </c>
    </row>
    <row r="3421" spans="1:3" x14ac:dyDescent="0.25">
      <c r="A3421" s="184">
        <v>43972</v>
      </c>
      <c r="B3421" s="167">
        <v>12</v>
      </c>
      <c r="C3421" s="238">
        <v>87.374324963000007</v>
      </c>
    </row>
    <row r="3422" spans="1:3" x14ac:dyDescent="0.25">
      <c r="A3422" s="184">
        <v>43972</v>
      </c>
      <c r="B3422" s="167">
        <v>13</v>
      </c>
      <c r="C3422" s="238">
        <v>88.122944206999989</v>
      </c>
    </row>
    <row r="3423" spans="1:3" x14ac:dyDescent="0.25">
      <c r="A3423" s="184">
        <v>43972</v>
      </c>
      <c r="B3423" s="167">
        <v>14</v>
      </c>
      <c r="C3423" s="238">
        <v>88.516571635999995</v>
      </c>
    </row>
    <row r="3424" spans="1:3" x14ac:dyDescent="0.25">
      <c r="A3424" s="184">
        <v>43972</v>
      </c>
      <c r="B3424" s="167">
        <v>15</v>
      </c>
      <c r="C3424" s="238">
        <v>87.70178842899999</v>
      </c>
    </row>
    <row r="3425" spans="1:3" x14ac:dyDescent="0.25">
      <c r="A3425" s="184">
        <v>43972</v>
      </c>
      <c r="B3425" s="167">
        <v>16</v>
      </c>
      <c r="C3425" s="238">
        <v>85.322196039999994</v>
      </c>
    </row>
    <row r="3426" spans="1:3" x14ac:dyDescent="0.25">
      <c r="A3426" s="184">
        <v>43972</v>
      </c>
      <c r="B3426" s="167">
        <v>17</v>
      </c>
      <c r="C3426" s="238">
        <v>82.975826824000009</v>
      </c>
    </row>
    <row r="3427" spans="1:3" x14ac:dyDescent="0.25">
      <c r="A3427" s="184">
        <v>43972</v>
      </c>
      <c r="B3427" s="167">
        <v>18</v>
      </c>
      <c r="C3427" s="238">
        <v>84.166219044000002</v>
      </c>
    </row>
    <row r="3428" spans="1:3" x14ac:dyDescent="0.25">
      <c r="A3428" s="184">
        <v>43972</v>
      </c>
      <c r="B3428" s="167">
        <v>19</v>
      </c>
      <c r="C3428" s="238">
        <v>84.376085976999988</v>
      </c>
    </row>
    <row r="3429" spans="1:3" x14ac:dyDescent="0.25">
      <c r="A3429" s="184">
        <v>43972</v>
      </c>
      <c r="B3429" s="167">
        <v>20</v>
      </c>
      <c r="C3429" s="238">
        <v>84.729039380000003</v>
      </c>
    </row>
    <row r="3430" spans="1:3" x14ac:dyDescent="0.25">
      <c r="A3430" s="184">
        <v>43972</v>
      </c>
      <c r="B3430" s="167">
        <v>21</v>
      </c>
      <c r="C3430" s="238">
        <v>85.433231809999995</v>
      </c>
    </row>
    <row r="3431" spans="1:3" x14ac:dyDescent="0.25">
      <c r="A3431" s="184">
        <v>43972</v>
      </c>
      <c r="B3431" s="167">
        <v>22</v>
      </c>
      <c r="C3431" s="238">
        <v>85.422018802000011</v>
      </c>
    </row>
    <row r="3432" spans="1:3" x14ac:dyDescent="0.25">
      <c r="A3432" s="184">
        <v>43972</v>
      </c>
      <c r="B3432" s="167">
        <v>23</v>
      </c>
      <c r="C3432" s="238">
        <v>84.601094314000008</v>
      </c>
    </row>
    <row r="3433" spans="1:3" x14ac:dyDescent="0.25">
      <c r="A3433" s="184">
        <v>43972</v>
      </c>
      <c r="B3433" s="167">
        <v>24</v>
      </c>
      <c r="C3433" s="238">
        <v>84.474259456999988</v>
      </c>
    </row>
    <row r="3434" spans="1:3" x14ac:dyDescent="0.25">
      <c r="A3434" s="184">
        <v>43973</v>
      </c>
      <c r="B3434" s="167">
        <v>1</v>
      </c>
      <c r="C3434" s="238">
        <v>84.694535317000003</v>
      </c>
    </row>
    <row r="3435" spans="1:3" x14ac:dyDescent="0.25">
      <c r="A3435" s="184">
        <v>43973</v>
      </c>
      <c r="B3435" s="167">
        <v>2</v>
      </c>
      <c r="C3435" s="238">
        <v>84.288254671000004</v>
      </c>
    </row>
    <row r="3436" spans="1:3" x14ac:dyDescent="0.25">
      <c r="A3436" s="184">
        <v>43973</v>
      </c>
      <c r="B3436" s="167">
        <v>3</v>
      </c>
      <c r="C3436" s="238">
        <v>84.718186658000008</v>
      </c>
    </row>
    <row r="3437" spans="1:3" x14ac:dyDescent="0.25">
      <c r="A3437" s="184">
        <v>43973</v>
      </c>
      <c r="B3437" s="167">
        <v>4</v>
      </c>
      <c r="C3437" s="238">
        <v>84.596901873999997</v>
      </c>
    </row>
    <row r="3438" spans="1:3" x14ac:dyDescent="0.25">
      <c r="A3438" s="184">
        <v>43973</v>
      </c>
      <c r="B3438" s="167">
        <v>5</v>
      </c>
      <c r="C3438" s="238">
        <v>84.461304756000004</v>
      </c>
    </row>
    <row r="3439" spans="1:3" x14ac:dyDescent="0.25">
      <c r="A3439" s="184">
        <v>43973</v>
      </c>
      <c r="B3439" s="167">
        <v>6</v>
      </c>
      <c r="C3439" s="238">
        <v>84.778714530000002</v>
      </c>
    </row>
    <row r="3440" spans="1:3" x14ac:dyDescent="0.25">
      <c r="A3440" s="184">
        <v>43973</v>
      </c>
      <c r="B3440" s="167">
        <v>7</v>
      </c>
      <c r="C3440" s="238">
        <v>89.481399764999992</v>
      </c>
    </row>
    <row r="3441" spans="1:3" x14ac:dyDescent="0.25">
      <c r="A3441" s="184">
        <v>43973</v>
      </c>
      <c r="B3441" s="167">
        <v>8</v>
      </c>
      <c r="C3441" s="238">
        <v>92.945422680000007</v>
      </c>
    </row>
    <row r="3442" spans="1:3" x14ac:dyDescent="0.25">
      <c r="A3442" s="184">
        <v>43973</v>
      </c>
      <c r="B3442" s="167">
        <v>9</v>
      </c>
      <c r="C3442" s="238">
        <v>92.824532688000005</v>
      </c>
    </row>
    <row r="3443" spans="1:3" x14ac:dyDescent="0.25">
      <c r="A3443" s="184">
        <v>43973</v>
      </c>
      <c r="B3443" s="167">
        <v>10</v>
      </c>
      <c r="C3443" s="238">
        <v>90.246559624</v>
      </c>
    </row>
    <row r="3444" spans="1:3" x14ac:dyDescent="0.25">
      <c r="A3444" s="184">
        <v>43973</v>
      </c>
      <c r="B3444" s="167">
        <v>11</v>
      </c>
      <c r="C3444" s="238">
        <v>90.529842183</v>
      </c>
    </row>
    <row r="3445" spans="1:3" x14ac:dyDescent="0.25">
      <c r="A3445" s="184">
        <v>43973</v>
      </c>
      <c r="B3445" s="167">
        <v>12</v>
      </c>
      <c r="C3445" s="238">
        <v>91.359716272</v>
      </c>
    </row>
    <row r="3446" spans="1:3" x14ac:dyDescent="0.25">
      <c r="A3446" s="184">
        <v>43973</v>
      </c>
      <c r="B3446" s="167">
        <v>13</v>
      </c>
      <c r="C3446" s="238">
        <v>92.131053214000005</v>
      </c>
    </row>
    <row r="3447" spans="1:3" x14ac:dyDescent="0.25">
      <c r="A3447" s="184">
        <v>43973</v>
      </c>
      <c r="B3447" s="167">
        <v>14</v>
      </c>
      <c r="C3447" s="238">
        <v>92.979445554000009</v>
      </c>
    </row>
    <row r="3448" spans="1:3" x14ac:dyDescent="0.25">
      <c r="A3448" s="184">
        <v>43973</v>
      </c>
      <c r="B3448" s="167">
        <v>15</v>
      </c>
      <c r="C3448" s="238">
        <v>91.277765192999993</v>
      </c>
    </row>
    <row r="3449" spans="1:3" x14ac:dyDescent="0.25">
      <c r="A3449" s="184">
        <v>43973</v>
      </c>
      <c r="B3449" s="167">
        <v>16</v>
      </c>
      <c r="C3449" s="238">
        <v>90.397944405000004</v>
      </c>
    </row>
    <row r="3450" spans="1:3" x14ac:dyDescent="0.25">
      <c r="A3450" s="184">
        <v>43973</v>
      </c>
      <c r="B3450" s="167">
        <v>17</v>
      </c>
      <c r="C3450" s="238">
        <v>89.726817143999995</v>
      </c>
    </row>
    <row r="3451" spans="1:3" x14ac:dyDescent="0.25">
      <c r="A3451" s="184">
        <v>43973</v>
      </c>
      <c r="B3451" s="167">
        <v>18</v>
      </c>
      <c r="C3451" s="238">
        <v>88.262856935000002</v>
      </c>
    </row>
    <row r="3452" spans="1:3" x14ac:dyDescent="0.25">
      <c r="A3452" s="184">
        <v>43973</v>
      </c>
      <c r="B3452" s="167">
        <v>19</v>
      </c>
      <c r="C3452" s="238">
        <v>88.115528867999998</v>
      </c>
    </row>
    <row r="3453" spans="1:3" x14ac:dyDescent="0.25">
      <c r="A3453" s="184">
        <v>43973</v>
      </c>
      <c r="B3453" s="167">
        <v>20</v>
      </c>
      <c r="C3453" s="238">
        <v>89.109301716000004</v>
      </c>
    </row>
    <row r="3454" spans="1:3" x14ac:dyDescent="0.25">
      <c r="A3454" s="184">
        <v>43973</v>
      </c>
      <c r="B3454" s="167">
        <v>21</v>
      </c>
      <c r="C3454" s="238">
        <v>89.435755455000006</v>
      </c>
    </row>
    <row r="3455" spans="1:3" x14ac:dyDescent="0.25">
      <c r="A3455" s="184">
        <v>43973</v>
      </c>
      <c r="B3455" s="167">
        <v>22</v>
      </c>
      <c r="C3455" s="238">
        <v>87.302993293</v>
      </c>
    </row>
    <row r="3456" spans="1:3" x14ac:dyDescent="0.25">
      <c r="A3456" s="184">
        <v>43973</v>
      </c>
      <c r="B3456" s="167">
        <v>23</v>
      </c>
      <c r="C3456" s="238">
        <v>87.507579620000001</v>
      </c>
    </row>
    <row r="3457" spans="1:3" x14ac:dyDescent="0.25">
      <c r="A3457" s="184">
        <v>43973</v>
      </c>
      <c r="B3457" s="167">
        <v>24</v>
      </c>
      <c r="C3457" s="238">
        <v>87.670631834999995</v>
      </c>
    </row>
    <row r="3458" spans="1:3" x14ac:dyDescent="0.25">
      <c r="A3458" s="184">
        <v>43974</v>
      </c>
      <c r="B3458" s="167">
        <v>1</v>
      </c>
      <c r="C3458" s="238">
        <v>88.379645417999996</v>
      </c>
    </row>
    <row r="3459" spans="1:3" x14ac:dyDescent="0.25">
      <c r="A3459" s="184">
        <v>43974</v>
      </c>
      <c r="B3459" s="167">
        <v>2</v>
      </c>
      <c r="C3459" s="238">
        <v>87.849395619000006</v>
      </c>
    </row>
    <row r="3460" spans="1:3" x14ac:dyDescent="0.25">
      <c r="A3460" s="184">
        <v>43974</v>
      </c>
      <c r="B3460" s="167">
        <v>3</v>
      </c>
      <c r="C3460" s="238">
        <v>86.949974123999993</v>
      </c>
    </row>
    <row r="3461" spans="1:3" x14ac:dyDescent="0.25">
      <c r="A3461" s="184">
        <v>43974</v>
      </c>
      <c r="B3461" s="167">
        <v>4</v>
      </c>
      <c r="C3461" s="238">
        <v>86.377484441999997</v>
      </c>
    </row>
    <row r="3462" spans="1:3" x14ac:dyDescent="0.25">
      <c r="A3462" s="184">
        <v>43974</v>
      </c>
      <c r="B3462" s="167">
        <v>5</v>
      </c>
      <c r="C3462" s="238">
        <v>87.629246253999995</v>
      </c>
    </row>
    <row r="3463" spans="1:3" x14ac:dyDescent="0.25">
      <c r="A3463" s="184">
        <v>43974</v>
      </c>
      <c r="B3463" s="167">
        <v>6</v>
      </c>
      <c r="C3463" s="238">
        <v>87.585613914000007</v>
      </c>
    </row>
    <row r="3464" spans="1:3" x14ac:dyDescent="0.25">
      <c r="A3464" s="184">
        <v>43974</v>
      </c>
      <c r="B3464" s="167">
        <v>7</v>
      </c>
      <c r="C3464" s="238">
        <v>89.285873726000005</v>
      </c>
    </row>
    <row r="3465" spans="1:3" x14ac:dyDescent="0.25">
      <c r="A3465" s="184">
        <v>43974</v>
      </c>
      <c r="B3465" s="167">
        <v>8</v>
      </c>
      <c r="C3465" s="238">
        <v>90.620244302000003</v>
      </c>
    </row>
    <row r="3466" spans="1:3" x14ac:dyDescent="0.25">
      <c r="A3466" s="184">
        <v>43974</v>
      </c>
      <c r="B3466" s="167">
        <v>9</v>
      </c>
      <c r="C3466" s="238">
        <v>90.321845639000003</v>
      </c>
    </row>
    <row r="3467" spans="1:3" x14ac:dyDescent="0.25">
      <c r="A3467" s="184">
        <v>43974</v>
      </c>
      <c r="B3467" s="167">
        <v>10</v>
      </c>
      <c r="C3467" s="238">
        <v>91.443485480999996</v>
      </c>
    </row>
    <row r="3468" spans="1:3" x14ac:dyDescent="0.25">
      <c r="A3468" s="184">
        <v>43974</v>
      </c>
      <c r="B3468" s="167">
        <v>11</v>
      </c>
      <c r="C3468" s="238">
        <v>91.239257522000003</v>
      </c>
    </row>
    <row r="3469" spans="1:3" x14ac:dyDescent="0.25">
      <c r="A3469" s="184">
        <v>43974</v>
      </c>
      <c r="B3469" s="167">
        <v>12</v>
      </c>
      <c r="C3469" s="238">
        <v>90.415578672999999</v>
      </c>
    </row>
    <row r="3470" spans="1:3" x14ac:dyDescent="0.25">
      <c r="A3470" s="184">
        <v>43974</v>
      </c>
      <c r="B3470" s="167">
        <v>13</v>
      </c>
      <c r="C3470" s="238">
        <v>89.408860778000005</v>
      </c>
    </row>
    <row r="3471" spans="1:3" x14ac:dyDescent="0.25">
      <c r="A3471" s="184">
        <v>43974</v>
      </c>
      <c r="B3471" s="167">
        <v>14</v>
      </c>
      <c r="C3471" s="238">
        <v>88.307900095000008</v>
      </c>
    </row>
    <row r="3472" spans="1:3" x14ac:dyDescent="0.25">
      <c r="A3472" s="184">
        <v>43974</v>
      </c>
      <c r="B3472" s="167">
        <v>15</v>
      </c>
      <c r="C3472" s="238">
        <v>86.931152104999995</v>
      </c>
    </row>
    <row r="3473" spans="1:3" x14ac:dyDescent="0.25">
      <c r="A3473" s="184">
        <v>43974</v>
      </c>
      <c r="B3473" s="167">
        <v>16</v>
      </c>
      <c r="C3473" s="238">
        <v>85.800479498000001</v>
      </c>
    </row>
    <row r="3474" spans="1:3" x14ac:dyDescent="0.25">
      <c r="A3474" s="184">
        <v>43974</v>
      </c>
      <c r="B3474" s="167">
        <v>17</v>
      </c>
      <c r="C3474" s="238">
        <v>84.489741133999999</v>
      </c>
    </row>
    <row r="3475" spans="1:3" x14ac:dyDescent="0.25">
      <c r="A3475" s="184">
        <v>43974</v>
      </c>
      <c r="B3475" s="167">
        <v>18</v>
      </c>
      <c r="C3475" s="238">
        <v>81.873643563999991</v>
      </c>
    </row>
    <row r="3476" spans="1:3" x14ac:dyDescent="0.25">
      <c r="A3476" s="184">
        <v>43974</v>
      </c>
      <c r="B3476" s="167">
        <v>19</v>
      </c>
      <c r="C3476" s="238">
        <v>80.792240395000007</v>
      </c>
    </row>
    <row r="3477" spans="1:3" x14ac:dyDescent="0.25">
      <c r="A3477" s="184">
        <v>43974</v>
      </c>
      <c r="B3477" s="167">
        <v>20</v>
      </c>
      <c r="C3477" s="238">
        <v>80.946323136999993</v>
      </c>
    </row>
    <row r="3478" spans="1:3" x14ac:dyDescent="0.25">
      <c r="A3478" s="184">
        <v>43974</v>
      </c>
      <c r="B3478" s="167">
        <v>21</v>
      </c>
      <c r="C3478" s="238">
        <v>81.500068205999995</v>
      </c>
    </row>
    <row r="3479" spans="1:3" x14ac:dyDescent="0.25">
      <c r="A3479" s="184">
        <v>43974</v>
      </c>
      <c r="B3479" s="167">
        <v>22</v>
      </c>
      <c r="C3479" s="238">
        <v>81.364485763999994</v>
      </c>
    </row>
    <row r="3480" spans="1:3" x14ac:dyDescent="0.25">
      <c r="A3480" s="184">
        <v>43974</v>
      </c>
      <c r="B3480" s="167">
        <v>23</v>
      </c>
      <c r="C3480" s="238">
        <v>79.986922774999996</v>
      </c>
    </row>
    <row r="3481" spans="1:3" x14ac:dyDescent="0.25">
      <c r="A3481" s="184">
        <v>43974</v>
      </c>
      <c r="B3481" s="167">
        <v>24</v>
      </c>
      <c r="C3481" s="238">
        <v>79.467801649999998</v>
      </c>
    </row>
    <row r="3482" spans="1:3" x14ac:dyDescent="0.25">
      <c r="A3482" s="184">
        <v>43975</v>
      </c>
      <c r="B3482" s="167">
        <v>1</v>
      </c>
      <c r="C3482" s="238">
        <v>79.903201214000006</v>
      </c>
    </row>
    <row r="3483" spans="1:3" x14ac:dyDescent="0.25">
      <c r="A3483" s="184">
        <v>43975</v>
      </c>
      <c r="B3483" s="167">
        <v>2</v>
      </c>
      <c r="C3483" s="238">
        <v>79.125381836999992</v>
      </c>
    </row>
    <row r="3484" spans="1:3" x14ac:dyDescent="0.25">
      <c r="A3484" s="184">
        <v>43975</v>
      </c>
      <c r="B3484" s="167">
        <v>3</v>
      </c>
      <c r="C3484" s="238">
        <v>79.178347423000005</v>
      </c>
    </row>
    <row r="3485" spans="1:3" x14ac:dyDescent="0.25">
      <c r="A3485" s="184">
        <v>43975</v>
      </c>
      <c r="B3485" s="167">
        <v>4</v>
      </c>
      <c r="C3485" s="238">
        <v>78.457620618999997</v>
      </c>
    </row>
    <row r="3486" spans="1:3" x14ac:dyDescent="0.25">
      <c r="A3486" s="184">
        <v>43975</v>
      </c>
      <c r="B3486" s="167">
        <v>5</v>
      </c>
      <c r="C3486" s="238">
        <v>76.02864125699999</v>
      </c>
    </row>
    <row r="3487" spans="1:3" x14ac:dyDescent="0.25">
      <c r="A3487" s="184">
        <v>43975</v>
      </c>
      <c r="B3487" s="167">
        <v>6</v>
      </c>
      <c r="C3487" s="238">
        <v>74.742158247000006</v>
      </c>
    </row>
    <row r="3488" spans="1:3" x14ac:dyDescent="0.25">
      <c r="A3488" s="184">
        <v>43975</v>
      </c>
      <c r="B3488" s="167">
        <v>7</v>
      </c>
      <c r="C3488" s="238">
        <v>74.744013004999999</v>
      </c>
    </row>
    <row r="3489" spans="1:3" x14ac:dyDescent="0.25">
      <c r="A3489" s="184">
        <v>43975</v>
      </c>
      <c r="B3489" s="167">
        <v>8</v>
      </c>
      <c r="C3489" s="238">
        <v>75.936528553000002</v>
      </c>
    </row>
    <row r="3490" spans="1:3" x14ac:dyDescent="0.25">
      <c r="A3490" s="184">
        <v>43975</v>
      </c>
      <c r="B3490" s="167">
        <v>9</v>
      </c>
      <c r="C3490" s="238">
        <v>76.211776111000006</v>
      </c>
    </row>
    <row r="3491" spans="1:3" x14ac:dyDescent="0.25">
      <c r="A3491" s="184">
        <v>43975</v>
      </c>
      <c r="B3491" s="167">
        <v>10</v>
      </c>
      <c r="C3491" s="238">
        <v>74.931166767000008</v>
      </c>
    </row>
    <row r="3492" spans="1:3" x14ac:dyDescent="0.25">
      <c r="A3492" s="184">
        <v>43975</v>
      </c>
      <c r="B3492" s="167">
        <v>11</v>
      </c>
      <c r="C3492" s="238">
        <v>73.81595200400001</v>
      </c>
    </row>
    <row r="3493" spans="1:3" x14ac:dyDescent="0.25">
      <c r="A3493" s="184">
        <v>43975</v>
      </c>
      <c r="B3493" s="167">
        <v>12</v>
      </c>
      <c r="C3493" s="238">
        <v>73.410279523</v>
      </c>
    </row>
    <row r="3494" spans="1:3" x14ac:dyDescent="0.25">
      <c r="A3494" s="184">
        <v>43975</v>
      </c>
      <c r="B3494" s="167">
        <v>13</v>
      </c>
      <c r="C3494" s="238">
        <v>72.345125283000002</v>
      </c>
    </row>
    <row r="3495" spans="1:3" x14ac:dyDescent="0.25">
      <c r="A3495" s="184">
        <v>43975</v>
      </c>
      <c r="B3495" s="167">
        <v>14</v>
      </c>
      <c r="C3495" s="238">
        <v>71.971360277000002</v>
      </c>
    </row>
    <row r="3496" spans="1:3" x14ac:dyDescent="0.25">
      <c r="A3496" s="184">
        <v>43975</v>
      </c>
      <c r="B3496" s="167">
        <v>15</v>
      </c>
      <c r="C3496" s="238">
        <v>71.719056791</v>
      </c>
    </row>
    <row r="3497" spans="1:3" x14ac:dyDescent="0.25">
      <c r="A3497" s="184">
        <v>43975</v>
      </c>
      <c r="B3497" s="167">
        <v>16</v>
      </c>
      <c r="C3497" s="238">
        <v>71.529226537</v>
      </c>
    </row>
    <row r="3498" spans="1:3" x14ac:dyDescent="0.25">
      <c r="A3498" s="184">
        <v>43975</v>
      </c>
      <c r="B3498" s="167">
        <v>17</v>
      </c>
      <c r="C3498" s="238">
        <v>71.456316481999991</v>
      </c>
    </row>
    <row r="3499" spans="1:3" x14ac:dyDescent="0.25">
      <c r="A3499" s="184">
        <v>43975</v>
      </c>
      <c r="B3499" s="167">
        <v>18</v>
      </c>
      <c r="C3499" s="238">
        <v>71.942095049000002</v>
      </c>
    </row>
    <row r="3500" spans="1:3" x14ac:dyDescent="0.25">
      <c r="A3500" s="184">
        <v>43975</v>
      </c>
      <c r="B3500" s="167">
        <v>19</v>
      </c>
      <c r="C3500" s="238">
        <v>70.992091715000001</v>
      </c>
    </row>
    <row r="3501" spans="1:3" x14ac:dyDescent="0.25">
      <c r="A3501" s="184">
        <v>43975</v>
      </c>
      <c r="B3501" s="167">
        <v>20</v>
      </c>
      <c r="C3501" s="238">
        <v>71.13290924799999</v>
      </c>
    </row>
    <row r="3502" spans="1:3" x14ac:dyDescent="0.25">
      <c r="A3502" s="184">
        <v>43975</v>
      </c>
      <c r="B3502" s="167">
        <v>21</v>
      </c>
      <c r="C3502" s="238">
        <v>71.415749723000005</v>
      </c>
    </row>
    <row r="3503" spans="1:3" x14ac:dyDescent="0.25">
      <c r="A3503" s="184">
        <v>43975</v>
      </c>
      <c r="B3503" s="167">
        <v>22</v>
      </c>
      <c r="C3503" s="238">
        <v>69.867531791999994</v>
      </c>
    </row>
    <row r="3504" spans="1:3" x14ac:dyDescent="0.25">
      <c r="A3504" s="184">
        <v>43975</v>
      </c>
      <c r="B3504" s="167">
        <v>23</v>
      </c>
      <c r="C3504" s="238">
        <v>67.967199926000006</v>
      </c>
    </row>
    <row r="3505" spans="1:3" x14ac:dyDescent="0.25">
      <c r="A3505" s="184">
        <v>43975</v>
      </c>
      <c r="B3505" s="167">
        <v>24</v>
      </c>
      <c r="C3505" s="238">
        <v>68.201824713999997</v>
      </c>
    </row>
    <row r="3506" spans="1:3" x14ac:dyDescent="0.25">
      <c r="A3506" s="184">
        <v>43976</v>
      </c>
      <c r="B3506" s="167">
        <v>1</v>
      </c>
      <c r="C3506" s="238">
        <v>68.676187323000008</v>
      </c>
    </row>
    <row r="3507" spans="1:3" x14ac:dyDescent="0.25">
      <c r="A3507" s="184">
        <v>43976</v>
      </c>
      <c r="B3507" s="167">
        <v>2</v>
      </c>
      <c r="C3507" s="238">
        <v>68.588517475000003</v>
      </c>
    </row>
    <row r="3508" spans="1:3" x14ac:dyDescent="0.25">
      <c r="A3508" s="184">
        <v>43976</v>
      </c>
      <c r="B3508" s="167">
        <v>3</v>
      </c>
      <c r="C3508" s="238">
        <v>70.077489082999989</v>
      </c>
    </row>
    <row r="3509" spans="1:3" x14ac:dyDescent="0.25">
      <c r="A3509" s="184">
        <v>43976</v>
      </c>
      <c r="B3509" s="167">
        <v>4</v>
      </c>
      <c r="C3509" s="238">
        <v>69.971844939000007</v>
      </c>
    </row>
    <row r="3510" spans="1:3" x14ac:dyDescent="0.25">
      <c r="A3510" s="184">
        <v>43976</v>
      </c>
      <c r="B3510" s="167">
        <v>5</v>
      </c>
      <c r="C3510" s="238">
        <v>70.631135752999995</v>
      </c>
    </row>
    <row r="3511" spans="1:3" x14ac:dyDescent="0.25">
      <c r="A3511" s="184">
        <v>43976</v>
      </c>
      <c r="B3511" s="167">
        <v>6</v>
      </c>
      <c r="C3511" s="238">
        <v>70.714196805</v>
      </c>
    </row>
    <row r="3512" spans="1:3" x14ac:dyDescent="0.25">
      <c r="A3512" s="184">
        <v>43976</v>
      </c>
      <c r="B3512" s="167">
        <v>7</v>
      </c>
      <c r="C3512" s="238">
        <v>78.58540605200001</v>
      </c>
    </row>
    <row r="3513" spans="1:3" x14ac:dyDescent="0.25">
      <c r="A3513" s="184">
        <v>43976</v>
      </c>
      <c r="B3513" s="167">
        <v>8</v>
      </c>
      <c r="C3513" s="238">
        <v>86.604297623999997</v>
      </c>
    </row>
    <row r="3514" spans="1:3" x14ac:dyDescent="0.25">
      <c r="A3514" s="184">
        <v>43976</v>
      </c>
      <c r="B3514" s="167">
        <v>9</v>
      </c>
      <c r="C3514" s="238">
        <v>90.171039377</v>
      </c>
    </row>
    <row r="3515" spans="1:3" x14ac:dyDescent="0.25">
      <c r="A3515" s="184">
        <v>43976</v>
      </c>
      <c r="B3515" s="167">
        <v>10</v>
      </c>
      <c r="C3515" s="238">
        <v>89.388504177000002</v>
      </c>
    </row>
    <row r="3516" spans="1:3" x14ac:dyDescent="0.25">
      <c r="A3516" s="184">
        <v>43976</v>
      </c>
      <c r="B3516" s="167">
        <v>11</v>
      </c>
      <c r="C3516" s="238">
        <v>91.300082183000001</v>
      </c>
    </row>
    <row r="3517" spans="1:3" x14ac:dyDescent="0.25">
      <c r="A3517" s="184">
        <v>43976</v>
      </c>
      <c r="B3517" s="167">
        <v>12</v>
      </c>
      <c r="C3517" s="238">
        <v>92.231537322999998</v>
      </c>
    </row>
    <row r="3518" spans="1:3" x14ac:dyDescent="0.25">
      <c r="A3518" s="184">
        <v>43976</v>
      </c>
      <c r="B3518" s="167">
        <v>13</v>
      </c>
      <c r="C3518" s="238">
        <v>93.599743646000007</v>
      </c>
    </row>
    <row r="3519" spans="1:3" x14ac:dyDescent="0.25">
      <c r="A3519" s="184">
        <v>43976</v>
      </c>
      <c r="B3519" s="167">
        <v>14</v>
      </c>
      <c r="C3519" s="238">
        <v>93.586089386000012</v>
      </c>
    </row>
    <row r="3520" spans="1:3" x14ac:dyDescent="0.25">
      <c r="A3520" s="184">
        <v>43976</v>
      </c>
      <c r="B3520" s="167">
        <v>15</v>
      </c>
      <c r="C3520" s="238">
        <v>94.283759948000011</v>
      </c>
    </row>
    <row r="3521" spans="1:3" x14ac:dyDescent="0.25">
      <c r="A3521" s="184">
        <v>43976</v>
      </c>
      <c r="B3521" s="167">
        <v>16</v>
      </c>
      <c r="C3521" s="238">
        <v>93.017005084999994</v>
      </c>
    </row>
    <row r="3522" spans="1:3" x14ac:dyDescent="0.25">
      <c r="A3522" s="184">
        <v>43976</v>
      </c>
      <c r="B3522" s="167">
        <v>17</v>
      </c>
      <c r="C3522" s="238">
        <v>92.365039006999993</v>
      </c>
    </row>
    <row r="3523" spans="1:3" x14ac:dyDescent="0.25">
      <c r="A3523" s="184">
        <v>43976</v>
      </c>
      <c r="B3523" s="167">
        <v>18</v>
      </c>
      <c r="C3523" s="238">
        <v>91.547150768999998</v>
      </c>
    </row>
    <row r="3524" spans="1:3" x14ac:dyDescent="0.25">
      <c r="A3524" s="184">
        <v>43976</v>
      </c>
      <c r="B3524" s="167">
        <v>19</v>
      </c>
      <c r="C3524" s="238">
        <v>92.049290228000004</v>
      </c>
    </row>
    <row r="3525" spans="1:3" x14ac:dyDescent="0.25">
      <c r="A3525" s="184">
        <v>43976</v>
      </c>
      <c r="B3525" s="167">
        <v>20</v>
      </c>
      <c r="C3525" s="238">
        <v>91.898336884999992</v>
      </c>
    </row>
    <row r="3526" spans="1:3" x14ac:dyDescent="0.25">
      <c r="A3526" s="184">
        <v>43976</v>
      </c>
      <c r="B3526" s="167">
        <v>21</v>
      </c>
      <c r="C3526" s="238">
        <v>91.746538769000011</v>
      </c>
    </row>
    <row r="3527" spans="1:3" x14ac:dyDescent="0.25">
      <c r="A3527" s="184">
        <v>43976</v>
      </c>
      <c r="B3527" s="167">
        <v>22</v>
      </c>
      <c r="C3527" s="238">
        <v>90.570487192999991</v>
      </c>
    </row>
    <row r="3528" spans="1:3" x14ac:dyDescent="0.25">
      <c r="A3528" s="184">
        <v>43976</v>
      </c>
      <c r="B3528" s="167">
        <v>23</v>
      </c>
      <c r="C3528" s="238">
        <v>90.505943930000001</v>
      </c>
    </row>
    <row r="3529" spans="1:3" x14ac:dyDescent="0.25">
      <c r="A3529" s="184">
        <v>43976</v>
      </c>
      <c r="B3529" s="167">
        <v>24</v>
      </c>
      <c r="C3529" s="238">
        <v>90.312482302999996</v>
      </c>
    </row>
    <row r="3530" spans="1:3" x14ac:dyDescent="0.25">
      <c r="A3530" s="184">
        <v>43977</v>
      </c>
      <c r="B3530" s="167">
        <v>1</v>
      </c>
      <c r="C3530" s="238">
        <v>90.970012440000005</v>
      </c>
    </row>
    <row r="3531" spans="1:3" x14ac:dyDescent="0.25">
      <c r="A3531" s="184">
        <v>43977</v>
      </c>
      <c r="B3531" s="167">
        <v>2</v>
      </c>
      <c r="C3531" s="238">
        <v>91.514917495000006</v>
      </c>
    </row>
    <row r="3532" spans="1:3" x14ac:dyDescent="0.25">
      <c r="A3532" s="184">
        <v>43977</v>
      </c>
      <c r="B3532" s="167">
        <v>3</v>
      </c>
      <c r="C3532" s="238">
        <v>92.305201022999995</v>
      </c>
    </row>
    <row r="3533" spans="1:3" x14ac:dyDescent="0.25">
      <c r="A3533" s="184">
        <v>43977</v>
      </c>
      <c r="B3533" s="167">
        <v>4</v>
      </c>
      <c r="C3533" s="238">
        <v>92.739400716000006</v>
      </c>
    </row>
    <row r="3534" spans="1:3" x14ac:dyDescent="0.25">
      <c r="A3534" s="184">
        <v>43977</v>
      </c>
      <c r="B3534" s="167">
        <v>5</v>
      </c>
      <c r="C3534" s="238">
        <v>91.636975102999997</v>
      </c>
    </row>
    <row r="3535" spans="1:3" x14ac:dyDescent="0.25">
      <c r="A3535" s="184">
        <v>43977</v>
      </c>
      <c r="B3535" s="167">
        <v>6</v>
      </c>
      <c r="C3535" s="238">
        <v>89.594989581999997</v>
      </c>
    </row>
    <row r="3536" spans="1:3" x14ac:dyDescent="0.25">
      <c r="A3536" s="184">
        <v>43977</v>
      </c>
      <c r="B3536" s="167">
        <v>7</v>
      </c>
      <c r="C3536" s="238">
        <v>94.17475744299999</v>
      </c>
    </row>
    <row r="3537" spans="1:3" x14ac:dyDescent="0.25">
      <c r="A3537" s="184">
        <v>43977</v>
      </c>
      <c r="B3537" s="167">
        <v>8</v>
      </c>
      <c r="C3537" s="238">
        <v>97.271067359</v>
      </c>
    </row>
    <row r="3538" spans="1:3" x14ac:dyDescent="0.25">
      <c r="A3538" s="184">
        <v>43977</v>
      </c>
      <c r="B3538" s="167">
        <v>9</v>
      </c>
      <c r="C3538" s="238">
        <v>99.552292969999996</v>
      </c>
    </row>
    <row r="3539" spans="1:3" x14ac:dyDescent="0.25">
      <c r="A3539" s="184">
        <v>43977</v>
      </c>
      <c r="B3539" s="167">
        <v>10</v>
      </c>
      <c r="C3539" s="238">
        <v>102.418311757</v>
      </c>
    </row>
    <row r="3540" spans="1:3" x14ac:dyDescent="0.25">
      <c r="A3540" s="184">
        <v>43977</v>
      </c>
      <c r="B3540" s="167">
        <v>11</v>
      </c>
      <c r="C3540" s="238">
        <v>103.09422008600001</v>
      </c>
    </row>
    <row r="3541" spans="1:3" x14ac:dyDescent="0.25">
      <c r="A3541" s="184">
        <v>43977</v>
      </c>
      <c r="B3541" s="167">
        <v>12</v>
      </c>
      <c r="C3541" s="238">
        <v>101.170358174</v>
      </c>
    </row>
    <row r="3542" spans="1:3" x14ac:dyDescent="0.25">
      <c r="A3542" s="184">
        <v>43977</v>
      </c>
      <c r="B3542" s="167">
        <v>13</v>
      </c>
      <c r="C3542" s="238">
        <v>101.13623248200001</v>
      </c>
    </row>
    <row r="3543" spans="1:3" x14ac:dyDescent="0.25">
      <c r="A3543" s="184">
        <v>43977</v>
      </c>
      <c r="B3543" s="167">
        <v>14</v>
      </c>
      <c r="C3543" s="238">
        <v>101.526101535</v>
      </c>
    </row>
    <row r="3544" spans="1:3" x14ac:dyDescent="0.25">
      <c r="A3544" s="184">
        <v>43977</v>
      </c>
      <c r="B3544" s="167">
        <v>15</v>
      </c>
      <c r="C3544" s="238">
        <v>102.183969424</v>
      </c>
    </row>
    <row r="3545" spans="1:3" x14ac:dyDescent="0.25">
      <c r="A3545" s="184">
        <v>43977</v>
      </c>
      <c r="B3545" s="167">
        <v>16</v>
      </c>
      <c r="C3545" s="238">
        <v>101.443465051</v>
      </c>
    </row>
    <row r="3546" spans="1:3" x14ac:dyDescent="0.25">
      <c r="A3546" s="184">
        <v>43977</v>
      </c>
      <c r="B3546" s="167">
        <v>17</v>
      </c>
      <c r="C3546" s="238">
        <v>99.791280712000002</v>
      </c>
    </row>
    <row r="3547" spans="1:3" x14ac:dyDescent="0.25">
      <c r="A3547" s="184">
        <v>43977</v>
      </c>
      <c r="B3547" s="167">
        <v>18</v>
      </c>
      <c r="C3547" s="238">
        <v>99.791085846000001</v>
      </c>
    </row>
    <row r="3548" spans="1:3" x14ac:dyDescent="0.25">
      <c r="A3548" s="184">
        <v>43977</v>
      </c>
      <c r="B3548" s="167">
        <v>19</v>
      </c>
      <c r="C3548" s="238">
        <v>99.094439519000005</v>
      </c>
    </row>
    <row r="3549" spans="1:3" x14ac:dyDescent="0.25">
      <c r="A3549" s="184">
        <v>43977</v>
      </c>
      <c r="B3549" s="167">
        <v>20</v>
      </c>
      <c r="C3549" s="238">
        <v>99.251745606</v>
      </c>
    </row>
    <row r="3550" spans="1:3" x14ac:dyDescent="0.25">
      <c r="A3550" s="184">
        <v>43977</v>
      </c>
      <c r="B3550" s="167">
        <v>21</v>
      </c>
      <c r="C3550" s="238">
        <v>98.075054499999993</v>
      </c>
    </row>
    <row r="3551" spans="1:3" x14ac:dyDescent="0.25">
      <c r="A3551" s="184">
        <v>43977</v>
      </c>
      <c r="B3551" s="167">
        <v>22</v>
      </c>
      <c r="C3551" s="238">
        <v>97.329165410000002</v>
      </c>
    </row>
    <row r="3552" spans="1:3" x14ac:dyDescent="0.25">
      <c r="A3552" s="184">
        <v>43977</v>
      </c>
      <c r="B3552" s="167">
        <v>23</v>
      </c>
      <c r="C3552" s="238">
        <v>97.244300883000008</v>
      </c>
    </row>
    <row r="3553" spans="1:3" x14ac:dyDescent="0.25">
      <c r="A3553" s="184">
        <v>43977</v>
      </c>
      <c r="B3553" s="167">
        <v>24</v>
      </c>
      <c r="C3553" s="238">
        <v>96.730285113999997</v>
      </c>
    </row>
    <row r="3554" spans="1:3" x14ac:dyDescent="0.25">
      <c r="A3554" s="184">
        <v>43978</v>
      </c>
      <c r="B3554" s="167">
        <v>1</v>
      </c>
      <c r="C3554" s="238">
        <v>96.369944270000005</v>
      </c>
    </row>
    <row r="3555" spans="1:3" x14ac:dyDescent="0.25">
      <c r="A3555" s="184">
        <v>43978</v>
      </c>
      <c r="B3555" s="167">
        <v>2</v>
      </c>
      <c r="C3555" s="238">
        <v>96.436674612000004</v>
      </c>
    </row>
    <row r="3556" spans="1:3" x14ac:dyDescent="0.25">
      <c r="A3556" s="184">
        <v>43978</v>
      </c>
      <c r="B3556" s="167">
        <v>3</v>
      </c>
      <c r="C3556" s="238">
        <v>96.88279589599999</v>
      </c>
    </row>
    <row r="3557" spans="1:3" x14ac:dyDescent="0.25">
      <c r="A3557" s="184">
        <v>43978</v>
      </c>
      <c r="B3557" s="167">
        <v>4</v>
      </c>
      <c r="C3557" s="238">
        <v>97.218443593999993</v>
      </c>
    </row>
    <row r="3558" spans="1:3" x14ac:dyDescent="0.25">
      <c r="A3558" s="184">
        <v>43978</v>
      </c>
      <c r="B3558" s="167">
        <v>5</v>
      </c>
      <c r="C3558" s="238">
        <v>98.10667467399999</v>
      </c>
    </row>
    <row r="3559" spans="1:3" x14ac:dyDescent="0.25">
      <c r="A3559" s="184">
        <v>43978</v>
      </c>
      <c r="B3559" s="167">
        <v>6</v>
      </c>
      <c r="C3559" s="238">
        <v>98.77706267100001</v>
      </c>
    </row>
    <row r="3560" spans="1:3" x14ac:dyDescent="0.25">
      <c r="A3560" s="184">
        <v>43978</v>
      </c>
      <c r="B3560" s="167">
        <v>7</v>
      </c>
      <c r="C3560" s="238">
        <v>102.28540108999999</v>
      </c>
    </row>
    <row r="3561" spans="1:3" x14ac:dyDescent="0.25">
      <c r="A3561" s="184">
        <v>43978</v>
      </c>
      <c r="B3561" s="167">
        <v>8</v>
      </c>
      <c r="C3561" s="238">
        <v>105.017236307</v>
      </c>
    </row>
    <row r="3562" spans="1:3" x14ac:dyDescent="0.25">
      <c r="A3562" s="184">
        <v>43978</v>
      </c>
      <c r="B3562" s="167">
        <v>9</v>
      </c>
      <c r="C3562" s="238">
        <v>105.119825346</v>
      </c>
    </row>
    <row r="3563" spans="1:3" x14ac:dyDescent="0.25">
      <c r="A3563" s="184">
        <v>43978</v>
      </c>
      <c r="B3563" s="167">
        <v>10</v>
      </c>
      <c r="C3563" s="238">
        <v>103.63397977700001</v>
      </c>
    </row>
    <row r="3564" spans="1:3" x14ac:dyDescent="0.25">
      <c r="A3564" s="184">
        <v>43978</v>
      </c>
      <c r="B3564" s="167">
        <v>11</v>
      </c>
      <c r="C3564" s="238">
        <v>104.82634711200001</v>
      </c>
    </row>
    <row r="3565" spans="1:3" x14ac:dyDescent="0.25">
      <c r="A3565" s="184">
        <v>43978</v>
      </c>
      <c r="B3565" s="167">
        <v>12</v>
      </c>
      <c r="C3565" s="238">
        <v>105.121422294</v>
      </c>
    </row>
    <row r="3566" spans="1:3" x14ac:dyDescent="0.25">
      <c r="A3566" s="184">
        <v>43978</v>
      </c>
      <c r="B3566" s="167">
        <v>13</v>
      </c>
      <c r="C3566" s="238">
        <v>106.773265951</v>
      </c>
    </row>
    <row r="3567" spans="1:3" x14ac:dyDescent="0.25">
      <c r="A3567" s="184">
        <v>43978</v>
      </c>
      <c r="B3567" s="167">
        <v>14</v>
      </c>
      <c r="C3567" s="238">
        <v>105.435721938</v>
      </c>
    </row>
    <row r="3568" spans="1:3" x14ac:dyDescent="0.25">
      <c r="A3568" s="184">
        <v>43978</v>
      </c>
      <c r="B3568" s="167">
        <v>15</v>
      </c>
      <c r="C3568" s="238">
        <v>103.839086346</v>
      </c>
    </row>
    <row r="3569" spans="1:3" x14ac:dyDescent="0.25">
      <c r="A3569" s="184">
        <v>43978</v>
      </c>
      <c r="B3569" s="167">
        <v>16</v>
      </c>
      <c r="C3569" s="238">
        <v>103.166604002</v>
      </c>
    </row>
    <row r="3570" spans="1:3" x14ac:dyDescent="0.25">
      <c r="A3570" s="184">
        <v>43978</v>
      </c>
      <c r="B3570" s="167">
        <v>17</v>
      </c>
      <c r="C3570" s="238">
        <v>102.686179196</v>
      </c>
    </row>
    <row r="3571" spans="1:3" x14ac:dyDescent="0.25">
      <c r="A3571" s="184">
        <v>43978</v>
      </c>
      <c r="B3571" s="167">
        <v>18</v>
      </c>
      <c r="C3571" s="238">
        <v>100.57160849899999</v>
      </c>
    </row>
    <row r="3572" spans="1:3" x14ac:dyDescent="0.25">
      <c r="A3572" s="184">
        <v>43978</v>
      </c>
      <c r="B3572" s="167">
        <v>19</v>
      </c>
      <c r="C3572" s="238">
        <v>99.053275490000004</v>
      </c>
    </row>
    <row r="3573" spans="1:3" x14ac:dyDescent="0.25">
      <c r="A3573" s="184">
        <v>43978</v>
      </c>
      <c r="B3573" s="167">
        <v>20</v>
      </c>
      <c r="C3573" s="238">
        <v>98.902134701000008</v>
      </c>
    </row>
    <row r="3574" spans="1:3" x14ac:dyDescent="0.25">
      <c r="A3574" s="184">
        <v>43978</v>
      </c>
      <c r="B3574" s="167">
        <v>21</v>
      </c>
      <c r="C3574" s="238">
        <v>98.215383826000007</v>
      </c>
    </row>
    <row r="3575" spans="1:3" x14ac:dyDescent="0.25">
      <c r="A3575" s="184">
        <v>43978</v>
      </c>
      <c r="B3575" s="167">
        <v>22</v>
      </c>
      <c r="C3575" s="238">
        <v>98.180852981000001</v>
      </c>
    </row>
    <row r="3576" spans="1:3" x14ac:dyDescent="0.25">
      <c r="A3576" s="184">
        <v>43978</v>
      </c>
      <c r="B3576" s="167">
        <v>23</v>
      </c>
      <c r="C3576" s="238">
        <v>98.322017768000009</v>
      </c>
    </row>
    <row r="3577" spans="1:3" x14ac:dyDescent="0.25">
      <c r="A3577" s="184">
        <v>43978</v>
      </c>
      <c r="B3577" s="167">
        <v>24</v>
      </c>
      <c r="C3577" s="238">
        <v>98.403620257999989</v>
      </c>
    </row>
    <row r="3578" spans="1:3" x14ac:dyDescent="0.25">
      <c r="A3578" s="184">
        <v>43979</v>
      </c>
      <c r="B3578" s="167">
        <v>1</v>
      </c>
      <c r="C3578" s="238">
        <v>97.531216717000007</v>
      </c>
    </row>
    <row r="3579" spans="1:3" x14ac:dyDescent="0.25">
      <c r="A3579" s="184">
        <v>43979</v>
      </c>
      <c r="B3579" s="167">
        <v>2</v>
      </c>
      <c r="C3579" s="238">
        <v>97.884879960999996</v>
      </c>
    </row>
    <row r="3580" spans="1:3" x14ac:dyDescent="0.25">
      <c r="A3580" s="184">
        <v>43979</v>
      </c>
      <c r="B3580" s="167">
        <v>3</v>
      </c>
      <c r="C3580" s="238">
        <v>98.193854856000002</v>
      </c>
    </row>
    <row r="3581" spans="1:3" x14ac:dyDescent="0.25">
      <c r="A3581" s="184">
        <v>43979</v>
      </c>
      <c r="B3581" s="167">
        <v>4</v>
      </c>
      <c r="C3581" s="238">
        <v>98.227749334999999</v>
      </c>
    </row>
    <row r="3582" spans="1:3" x14ac:dyDescent="0.25">
      <c r="A3582" s="184">
        <v>43979</v>
      </c>
      <c r="B3582" s="167">
        <v>5</v>
      </c>
      <c r="C3582" s="238">
        <v>98.860979929999999</v>
      </c>
    </row>
    <row r="3583" spans="1:3" x14ac:dyDescent="0.25">
      <c r="A3583" s="184">
        <v>43979</v>
      </c>
      <c r="B3583" s="167">
        <v>6</v>
      </c>
      <c r="C3583" s="238">
        <v>98.443469754999995</v>
      </c>
    </row>
    <row r="3584" spans="1:3" x14ac:dyDescent="0.25">
      <c r="A3584" s="184">
        <v>43979</v>
      </c>
      <c r="B3584" s="167">
        <v>7</v>
      </c>
      <c r="C3584" s="238">
        <v>99.683960513000002</v>
      </c>
    </row>
    <row r="3585" spans="1:3" x14ac:dyDescent="0.25">
      <c r="A3585" s="184">
        <v>43979</v>
      </c>
      <c r="B3585" s="167">
        <v>8</v>
      </c>
      <c r="C3585" s="238">
        <v>101.92273419600001</v>
      </c>
    </row>
    <row r="3586" spans="1:3" x14ac:dyDescent="0.25">
      <c r="A3586" s="184">
        <v>43979</v>
      </c>
      <c r="B3586" s="167">
        <v>9</v>
      </c>
      <c r="C3586" s="238">
        <v>103.711159478</v>
      </c>
    </row>
    <row r="3587" spans="1:3" x14ac:dyDescent="0.25">
      <c r="A3587" s="184">
        <v>43979</v>
      </c>
      <c r="B3587" s="167">
        <v>10</v>
      </c>
      <c r="C3587" s="238">
        <v>103.19806183</v>
      </c>
    </row>
    <row r="3588" spans="1:3" x14ac:dyDescent="0.25">
      <c r="A3588" s="184">
        <v>43979</v>
      </c>
      <c r="B3588" s="167">
        <v>11</v>
      </c>
      <c r="C3588" s="238">
        <v>104.112045155</v>
      </c>
    </row>
    <row r="3589" spans="1:3" x14ac:dyDescent="0.25">
      <c r="A3589" s="184">
        <v>43979</v>
      </c>
      <c r="B3589" s="167">
        <v>12</v>
      </c>
      <c r="C3589" s="238">
        <v>103.53344417400001</v>
      </c>
    </row>
    <row r="3590" spans="1:3" x14ac:dyDescent="0.25">
      <c r="A3590" s="184">
        <v>43979</v>
      </c>
      <c r="B3590" s="167">
        <v>13</v>
      </c>
      <c r="C3590" s="238">
        <v>104.07182731100001</v>
      </c>
    </row>
    <row r="3591" spans="1:3" x14ac:dyDescent="0.25">
      <c r="A3591" s="184">
        <v>43979</v>
      </c>
      <c r="B3591" s="167">
        <v>14</v>
      </c>
      <c r="C3591" s="238">
        <v>103.193581094</v>
      </c>
    </row>
    <row r="3592" spans="1:3" x14ac:dyDescent="0.25">
      <c r="A3592" s="184">
        <v>43979</v>
      </c>
      <c r="B3592" s="167">
        <v>15</v>
      </c>
      <c r="C3592" s="238">
        <v>102.431697312</v>
      </c>
    </row>
    <row r="3593" spans="1:3" x14ac:dyDescent="0.25">
      <c r="A3593" s="184">
        <v>43979</v>
      </c>
      <c r="B3593" s="167">
        <v>16</v>
      </c>
      <c r="C3593" s="238">
        <v>100.943312173</v>
      </c>
    </row>
    <row r="3594" spans="1:3" x14ac:dyDescent="0.25">
      <c r="A3594" s="184">
        <v>43979</v>
      </c>
      <c r="B3594" s="167">
        <v>17</v>
      </c>
      <c r="C3594" s="238">
        <v>100.418616503</v>
      </c>
    </row>
    <row r="3595" spans="1:3" x14ac:dyDescent="0.25">
      <c r="A3595" s="184">
        <v>43979</v>
      </c>
      <c r="B3595" s="167">
        <v>18</v>
      </c>
      <c r="C3595" s="238">
        <v>100.37197916800001</v>
      </c>
    </row>
    <row r="3596" spans="1:3" x14ac:dyDescent="0.25">
      <c r="A3596" s="184">
        <v>43979</v>
      </c>
      <c r="B3596" s="167">
        <v>19</v>
      </c>
      <c r="C3596" s="238">
        <v>100.01604521700001</v>
      </c>
    </row>
    <row r="3597" spans="1:3" x14ac:dyDescent="0.25">
      <c r="A3597" s="184">
        <v>43979</v>
      </c>
      <c r="B3597" s="167">
        <v>20</v>
      </c>
      <c r="C3597" s="238">
        <v>98.727987585999998</v>
      </c>
    </row>
    <row r="3598" spans="1:3" x14ac:dyDescent="0.25">
      <c r="A3598" s="184">
        <v>43979</v>
      </c>
      <c r="B3598" s="167">
        <v>21</v>
      </c>
      <c r="C3598" s="238">
        <v>97.627058527999992</v>
      </c>
    </row>
    <row r="3599" spans="1:3" x14ac:dyDescent="0.25">
      <c r="A3599" s="184">
        <v>43979</v>
      </c>
      <c r="B3599" s="167">
        <v>22</v>
      </c>
      <c r="C3599" s="238">
        <v>97.098160755000009</v>
      </c>
    </row>
    <row r="3600" spans="1:3" x14ac:dyDescent="0.25">
      <c r="A3600" s="184">
        <v>43979</v>
      </c>
      <c r="B3600" s="167">
        <v>23</v>
      </c>
      <c r="C3600" s="238">
        <v>96.702114753000004</v>
      </c>
    </row>
    <row r="3601" spans="1:3" x14ac:dyDescent="0.25">
      <c r="A3601" s="184">
        <v>43979</v>
      </c>
      <c r="B3601" s="167">
        <v>24</v>
      </c>
      <c r="C3601" s="238">
        <v>96.922416352999988</v>
      </c>
    </row>
    <row r="3602" spans="1:3" x14ac:dyDescent="0.25">
      <c r="A3602" s="184">
        <v>43980</v>
      </c>
      <c r="B3602" s="167">
        <v>1</v>
      </c>
      <c r="C3602" s="238">
        <v>96.392888080999995</v>
      </c>
    </row>
    <row r="3603" spans="1:3" x14ac:dyDescent="0.25">
      <c r="A3603" s="184">
        <v>43980</v>
      </c>
      <c r="B3603" s="167">
        <v>2</v>
      </c>
      <c r="C3603" s="238">
        <v>95.199847839</v>
      </c>
    </row>
    <row r="3604" spans="1:3" x14ac:dyDescent="0.25">
      <c r="A3604" s="184">
        <v>43980</v>
      </c>
      <c r="B3604" s="167">
        <v>3</v>
      </c>
      <c r="C3604" s="238">
        <v>96.431053213000013</v>
      </c>
    </row>
    <row r="3605" spans="1:3" x14ac:dyDescent="0.25">
      <c r="A3605" s="184">
        <v>43980</v>
      </c>
      <c r="B3605" s="167">
        <v>4</v>
      </c>
      <c r="C3605" s="238">
        <v>97.335362414999992</v>
      </c>
    </row>
    <row r="3606" spans="1:3" x14ac:dyDescent="0.25">
      <c r="A3606" s="184">
        <v>43980</v>
      </c>
      <c r="B3606" s="167">
        <v>5</v>
      </c>
      <c r="C3606" s="238">
        <v>97.569671473</v>
      </c>
    </row>
    <row r="3607" spans="1:3" x14ac:dyDescent="0.25">
      <c r="A3607" s="184">
        <v>43980</v>
      </c>
      <c r="B3607" s="167">
        <v>6</v>
      </c>
      <c r="C3607" s="238">
        <v>99.108720633999994</v>
      </c>
    </row>
    <row r="3608" spans="1:3" x14ac:dyDescent="0.25">
      <c r="A3608" s="184">
        <v>43980</v>
      </c>
      <c r="B3608" s="167">
        <v>7</v>
      </c>
      <c r="C3608" s="238">
        <v>100.55647351100001</v>
      </c>
    </row>
    <row r="3609" spans="1:3" x14ac:dyDescent="0.25">
      <c r="A3609" s="184">
        <v>43980</v>
      </c>
      <c r="B3609" s="167">
        <v>8</v>
      </c>
      <c r="C3609" s="238">
        <v>104.00733441300001</v>
      </c>
    </row>
    <row r="3610" spans="1:3" x14ac:dyDescent="0.25">
      <c r="A3610" s="184">
        <v>43980</v>
      </c>
      <c r="B3610" s="167">
        <v>9</v>
      </c>
      <c r="C3610" s="238">
        <v>104.913577769</v>
      </c>
    </row>
    <row r="3611" spans="1:3" x14ac:dyDescent="0.25">
      <c r="A3611" s="184">
        <v>43980</v>
      </c>
      <c r="B3611" s="167">
        <v>10</v>
      </c>
      <c r="C3611" s="238">
        <v>105.11087291599999</v>
      </c>
    </row>
    <row r="3612" spans="1:3" x14ac:dyDescent="0.25">
      <c r="A3612" s="184">
        <v>43980</v>
      </c>
      <c r="B3612" s="167">
        <v>11</v>
      </c>
      <c r="C3612" s="238">
        <v>106.733706156</v>
      </c>
    </row>
    <row r="3613" spans="1:3" x14ac:dyDescent="0.25">
      <c r="A3613" s="184">
        <v>43980</v>
      </c>
      <c r="B3613" s="167">
        <v>12</v>
      </c>
      <c r="C3613" s="238">
        <v>106.523820359</v>
      </c>
    </row>
    <row r="3614" spans="1:3" x14ac:dyDescent="0.25">
      <c r="A3614" s="184">
        <v>43980</v>
      </c>
      <c r="B3614" s="167">
        <v>13</v>
      </c>
      <c r="C3614" s="238">
        <v>105.61187447900001</v>
      </c>
    </row>
    <row r="3615" spans="1:3" x14ac:dyDescent="0.25">
      <c r="A3615" s="184">
        <v>43980</v>
      </c>
      <c r="B3615" s="167">
        <v>14</v>
      </c>
      <c r="C3615" s="238">
        <v>104.85688175</v>
      </c>
    </row>
    <row r="3616" spans="1:3" x14ac:dyDescent="0.25">
      <c r="A3616" s="184">
        <v>43980</v>
      </c>
      <c r="B3616" s="167">
        <v>15</v>
      </c>
      <c r="C3616" s="238">
        <v>103.58177483199999</v>
      </c>
    </row>
    <row r="3617" spans="1:3" x14ac:dyDescent="0.25">
      <c r="A3617" s="184">
        <v>43980</v>
      </c>
      <c r="B3617" s="167">
        <v>16</v>
      </c>
      <c r="C3617" s="238">
        <v>100.901840402</v>
      </c>
    </row>
    <row r="3618" spans="1:3" x14ac:dyDescent="0.25">
      <c r="A3618" s="184">
        <v>43980</v>
      </c>
      <c r="B3618" s="167">
        <v>17</v>
      </c>
      <c r="C3618" s="238">
        <v>100.959947681</v>
      </c>
    </row>
    <row r="3619" spans="1:3" x14ac:dyDescent="0.25">
      <c r="A3619" s="184">
        <v>43980</v>
      </c>
      <c r="B3619" s="167">
        <v>18</v>
      </c>
      <c r="C3619" s="238">
        <v>99.284109192000003</v>
      </c>
    </row>
    <row r="3620" spans="1:3" x14ac:dyDescent="0.25">
      <c r="A3620" s="184">
        <v>43980</v>
      </c>
      <c r="B3620" s="167">
        <v>19</v>
      </c>
      <c r="C3620" s="238">
        <v>97.676190891000005</v>
      </c>
    </row>
    <row r="3621" spans="1:3" x14ac:dyDescent="0.25">
      <c r="A3621" s="184">
        <v>43980</v>
      </c>
      <c r="B3621" s="167">
        <v>20</v>
      </c>
      <c r="C3621" s="238">
        <v>96.914188555999999</v>
      </c>
    </row>
    <row r="3622" spans="1:3" x14ac:dyDescent="0.25">
      <c r="A3622" s="184">
        <v>43980</v>
      </c>
      <c r="B3622" s="167">
        <v>21</v>
      </c>
      <c r="C3622" s="238">
        <v>95.693806108000004</v>
      </c>
    </row>
    <row r="3623" spans="1:3" x14ac:dyDescent="0.25">
      <c r="A3623" s="184">
        <v>43980</v>
      </c>
      <c r="B3623" s="167">
        <v>22</v>
      </c>
      <c r="C3623" s="238">
        <v>94.197246111999988</v>
      </c>
    </row>
    <row r="3624" spans="1:3" x14ac:dyDescent="0.25">
      <c r="A3624" s="184">
        <v>43980</v>
      </c>
      <c r="B3624" s="167">
        <v>23</v>
      </c>
      <c r="C3624" s="238">
        <v>94.182190707000004</v>
      </c>
    </row>
    <row r="3625" spans="1:3" x14ac:dyDescent="0.25">
      <c r="A3625" s="184">
        <v>43980</v>
      </c>
      <c r="B3625" s="167">
        <v>24</v>
      </c>
      <c r="C3625" s="238">
        <v>93.847088017000004</v>
      </c>
    </row>
    <row r="3626" spans="1:3" x14ac:dyDescent="0.25">
      <c r="A3626" s="184">
        <v>43981</v>
      </c>
      <c r="B3626" s="167">
        <v>1</v>
      </c>
      <c r="C3626" s="238">
        <v>93.766081348</v>
      </c>
    </row>
    <row r="3627" spans="1:3" x14ac:dyDescent="0.25">
      <c r="A3627" s="184">
        <v>43981</v>
      </c>
      <c r="B3627" s="167">
        <v>2</v>
      </c>
      <c r="C3627" s="238">
        <v>93.590996364000006</v>
      </c>
    </row>
    <row r="3628" spans="1:3" x14ac:dyDescent="0.25">
      <c r="A3628" s="184">
        <v>43981</v>
      </c>
      <c r="B3628" s="167">
        <v>3</v>
      </c>
      <c r="C3628" s="238">
        <v>92.670200790999999</v>
      </c>
    </row>
    <row r="3629" spans="1:3" x14ac:dyDescent="0.25">
      <c r="A3629" s="184">
        <v>43981</v>
      </c>
      <c r="B3629" s="167">
        <v>4</v>
      </c>
      <c r="C3629" s="238">
        <v>91.675698679999996</v>
      </c>
    </row>
    <row r="3630" spans="1:3" x14ac:dyDescent="0.25">
      <c r="A3630" s="184">
        <v>43981</v>
      </c>
      <c r="B3630" s="167">
        <v>5</v>
      </c>
      <c r="C3630" s="238">
        <v>91.828835346999995</v>
      </c>
    </row>
    <row r="3631" spans="1:3" x14ac:dyDescent="0.25">
      <c r="A3631" s="184">
        <v>43981</v>
      </c>
      <c r="B3631" s="167">
        <v>6</v>
      </c>
      <c r="C3631" s="238">
        <v>91.978972760999994</v>
      </c>
    </row>
    <row r="3632" spans="1:3" x14ac:dyDescent="0.25">
      <c r="A3632" s="184">
        <v>43981</v>
      </c>
      <c r="B3632" s="167">
        <v>7</v>
      </c>
      <c r="C3632" s="238">
        <v>92.999544649000001</v>
      </c>
    </row>
    <row r="3633" spans="1:3" x14ac:dyDescent="0.25">
      <c r="A3633" s="184">
        <v>43981</v>
      </c>
      <c r="B3633" s="167">
        <v>8</v>
      </c>
      <c r="C3633" s="238">
        <v>95.940385335000002</v>
      </c>
    </row>
    <row r="3634" spans="1:3" x14ac:dyDescent="0.25">
      <c r="A3634" s="184">
        <v>43981</v>
      </c>
      <c r="B3634" s="167">
        <v>9</v>
      </c>
      <c r="C3634" s="238">
        <v>95.358235878000002</v>
      </c>
    </row>
    <row r="3635" spans="1:3" x14ac:dyDescent="0.25">
      <c r="A3635" s="184">
        <v>43981</v>
      </c>
      <c r="B3635" s="167">
        <v>10</v>
      </c>
      <c r="C3635" s="238">
        <v>95.807054277999995</v>
      </c>
    </row>
    <row r="3636" spans="1:3" x14ac:dyDescent="0.25">
      <c r="A3636" s="184">
        <v>43981</v>
      </c>
      <c r="B3636" s="167">
        <v>11</v>
      </c>
      <c r="C3636" s="238">
        <v>95.876845205999999</v>
      </c>
    </row>
    <row r="3637" spans="1:3" x14ac:dyDescent="0.25">
      <c r="A3637" s="184">
        <v>43981</v>
      </c>
      <c r="B3637" s="167">
        <v>12</v>
      </c>
      <c r="C3637" s="238">
        <v>95.014418460999991</v>
      </c>
    </row>
    <row r="3638" spans="1:3" x14ac:dyDescent="0.25">
      <c r="A3638" s="184">
        <v>43981</v>
      </c>
      <c r="B3638" s="167">
        <v>13</v>
      </c>
      <c r="C3638" s="238">
        <v>93.888925465</v>
      </c>
    </row>
    <row r="3639" spans="1:3" x14ac:dyDescent="0.25">
      <c r="A3639" s="184">
        <v>43981</v>
      </c>
      <c r="B3639" s="167">
        <v>14</v>
      </c>
      <c r="C3639" s="238">
        <v>93.132976595000002</v>
      </c>
    </row>
    <row r="3640" spans="1:3" x14ac:dyDescent="0.25">
      <c r="A3640" s="184">
        <v>43981</v>
      </c>
      <c r="B3640" s="167">
        <v>15</v>
      </c>
      <c r="C3640" s="238">
        <v>91.628878219000001</v>
      </c>
    </row>
    <row r="3641" spans="1:3" x14ac:dyDescent="0.25">
      <c r="A3641" s="184">
        <v>43981</v>
      </c>
      <c r="B3641" s="167">
        <v>16</v>
      </c>
      <c r="C3641" s="238">
        <v>90.619249773000007</v>
      </c>
    </row>
    <row r="3642" spans="1:3" x14ac:dyDescent="0.25">
      <c r="A3642" s="184">
        <v>43981</v>
      </c>
      <c r="B3642" s="167">
        <v>17</v>
      </c>
      <c r="C3642" s="238">
        <v>89.855779822000002</v>
      </c>
    </row>
    <row r="3643" spans="1:3" x14ac:dyDescent="0.25">
      <c r="A3643" s="184">
        <v>43981</v>
      </c>
      <c r="B3643" s="167">
        <v>18</v>
      </c>
      <c r="C3643" s="238">
        <v>90.488775504000003</v>
      </c>
    </row>
    <row r="3644" spans="1:3" x14ac:dyDescent="0.25">
      <c r="A3644" s="184">
        <v>43981</v>
      </c>
      <c r="B3644" s="167">
        <v>19</v>
      </c>
      <c r="C3644" s="238">
        <v>90.411544769000002</v>
      </c>
    </row>
    <row r="3645" spans="1:3" x14ac:dyDescent="0.25">
      <c r="A3645" s="184">
        <v>43981</v>
      </c>
      <c r="B3645" s="167">
        <v>20</v>
      </c>
      <c r="C3645" s="238">
        <v>89.877590888</v>
      </c>
    </row>
    <row r="3646" spans="1:3" x14ac:dyDescent="0.25">
      <c r="A3646" s="184">
        <v>43981</v>
      </c>
      <c r="B3646" s="167">
        <v>21</v>
      </c>
      <c r="C3646" s="238">
        <v>89.758519663000001</v>
      </c>
    </row>
    <row r="3647" spans="1:3" x14ac:dyDescent="0.25">
      <c r="A3647" s="184">
        <v>43981</v>
      </c>
      <c r="B3647" s="167">
        <v>22</v>
      </c>
      <c r="C3647" s="238">
        <v>87.704022146</v>
      </c>
    </row>
    <row r="3648" spans="1:3" x14ac:dyDescent="0.25">
      <c r="A3648" s="184">
        <v>43981</v>
      </c>
      <c r="B3648" s="167">
        <v>23</v>
      </c>
      <c r="C3648" s="238">
        <v>87.806064180000007</v>
      </c>
    </row>
    <row r="3649" spans="1:3" x14ac:dyDescent="0.25">
      <c r="A3649" s="184">
        <v>43981</v>
      </c>
      <c r="B3649" s="167">
        <v>24</v>
      </c>
      <c r="C3649" s="238">
        <v>88.895417107</v>
      </c>
    </row>
    <row r="3650" spans="1:3" x14ac:dyDescent="0.25">
      <c r="A3650" s="184">
        <v>43982</v>
      </c>
      <c r="B3650" s="167">
        <v>1</v>
      </c>
      <c r="C3650" s="238">
        <v>89.280604256999993</v>
      </c>
    </row>
    <row r="3651" spans="1:3" x14ac:dyDescent="0.25">
      <c r="A3651" s="184">
        <v>43982</v>
      </c>
      <c r="B3651" s="167">
        <v>2</v>
      </c>
      <c r="C3651" s="238">
        <v>88.460620458000008</v>
      </c>
    </row>
    <row r="3652" spans="1:3" x14ac:dyDescent="0.25">
      <c r="A3652" s="184">
        <v>43982</v>
      </c>
      <c r="B3652" s="167">
        <v>3</v>
      </c>
      <c r="C3652" s="238">
        <v>87.297347883</v>
      </c>
    </row>
    <row r="3653" spans="1:3" x14ac:dyDescent="0.25">
      <c r="A3653" s="184">
        <v>43982</v>
      </c>
      <c r="B3653" s="167">
        <v>4</v>
      </c>
      <c r="C3653" s="238">
        <v>87.312453551000004</v>
      </c>
    </row>
    <row r="3654" spans="1:3" x14ac:dyDescent="0.25">
      <c r="A3654" s="184">
        <v>43982</v>
      </c>
      <c r="B3654" s="167">
        <v>5</v>
      </c>
      <c r="C3654" s="238">
        <v>86.391798398000006</v>
      </c>
    </row>
    <row r="3655" spans="1:3" x14ac:dyDescent="0.25">
      <c r="A3655" s="184">
        <v>43982</v>
      </c>
      <c r="B3655" s="167">
        <v>6</v>
      </c>
      <c r="C3655" s="238">
        <v>84.844114574000002</v>
      </c>
    </row>
    <row r="3656" spans="1:3" x14ac:dyDescent="0.25">
      <c r="A3656" s="184">
        <v>43982</v>
      </c>
      <c r="B3656" s="167">
        <v>7</v>
      </c>
      <c r="C3656" s="238">
        <v>84.260123598999996</v>
      </c>
    </row>
    <row r="3657" spans="1:3" x14ac:dyDescent="0.25">
      <c r="A3657" s="184">
        <v>43982</v>
      </c>
      <c r="B3657" s="167">
        <v>8</v>
      </c>
      <c r="C3657" s="238">
        <v>83.947544942999997</v>
      </c>
    </row>
    <row r="3658" spans="1:3" x14ac:dyDescent="0.25">
      <c r="A3658" s="184">
        <v>43982</v>
      </c>
      <c r="B3658" s="167">
        <v>9</v>
      </c>
      <c r="C3658" s="238">
        <v>83.738179298000006</v>
      </c>
    </row>
    <row r="3659" spans="1:3" x14ac:dyDescent="0.25">
      <c r="A3659" s="184">
        <v>43982</v>
      </c>
      <c r="B3659" s="167">
        <v>10</v>
      </c>
      <c r="C3659" s="238">
        <v>81.939870498000005</v>
      </c>
    </row>
    <row r="3660" spans="1:3" x14ac:dyDescent="0.25">
      <c r="A3660" s="184">
        <v>43982</v>
      </c>
      <c r="B3660" s="167">
        <v>11</v>
      </c>
      <c r="C3660" s="238">
        <v>80.798207327</v>
      </c>
    </row>
    <row r="3661" spans="1:3" x14ac:dyDescent="0.25">
      <c r="A3661" s="184">
        <v>43982</v>
      </c>
      <c r="B3661" s="167">
        <v>12</v>
      </c>
      <c r="C3661" s="238">
        <v>80.867121272999995</v>
      </c>
    </row>
    <row r="3662" spans="1:3" x14ac:dyDescent="0.25">
      <c r="A3662" s="184">
        <v>43982</v>
      </c>
      <c r="B3662" s="167">
        <v>13</v>
      </c>
      <c r="C3662" s="238">
        <v>80.008938517999994</v>
      </c>
    </row>
    <row r="3663" spans="1:3" x14ac:dyDescent="0.25">
      <c r="A3663" s="184">
        <v>43982</v>
      </c>
      <c r="B3663" s="167">
        <v>14</v>
      </c>
      <c r="C3663" s="238">
        <v>79.335450989999998</v>
      </c>
    </row>
    <row r="3664" spans="1:3" x14ac:dyDescent="0.25">
      <c r="A3664" s="184">
        <v>43982</v>
      </c>
      <c r="B3664" s="167">
        <v>15</v>
      </c>
      <c r="C3664" s="238">
        <v>77.580285480000001</v>
      </c>
    </row>
    <row r="3665" spans="1:3" x14ac:dyDescent="0.25">
      <c r="A3665" s="184">
        <v>43982</v>
      </c>
      <c r="B3665" s="167">
        <v>16</v>
      </c>
      <c r="C3665" s="238">
        <v>74.594308764999994</v>
      </c>
    </row>
    <row r="3666" spans="1:3" x14ac:dyDescent="0.25">
      <c r="A3666" s="184">
        <v>43982</v>
      </c>
      <c r="B3666" s="167">
        <v>17</v>
      </c>
      <c r="C3666" s="238">
        <v>73.817026438999989</v>
      </c>
    </row>
    <row r="3667" spans="1:3" x14ac:dyDescent="0.25">
      <c r="A3667" s="184">
        <v>43982</v>
      </c>
      <c r="B3667" s="167">
        <v>18</v>
      </c>
      <c r="C3667" s="238">
        <v>74.660034990999989</v>
      </c>
    </row>
    <row r="3668" spans="1:3" x14ac:dyDescent="0.25">
      <c r="A3668" s="184">
        <v>43982</v>
      </c>
      <c r="B3668" s="167">
        <v>19</v>
      </c>
      <c r="C3668" s="238">
        <v>74.690714079000003</v>
      </c>
    </row>
    <row r="3669" spans="1:3" x14ac:dyDescent="0.25">
      <c r="A3669" s="184">
        <v>43982</v>
      </c>
      <c r="B3669" s="167">
        <v>20</v>
      </c>
      <c r="C3669" s="238">
        <v>73.752082741999999</v>
      </c>
    </row>
    <row r="3670" spans="1:3" x14ac:dyDescent="0.25">
      <c r="A3670" s="184">
        <v>43982</v>
      </c>
      <c r="B3670" s="167">
        <v>21</v>
      </c>
      <c r="C3670" s="238">
        <v>71.714061677000004</v>
      </c>
    </row>
    <row r="3671" spans="1:3" x14ac:dyDescent="0.25">
      <c r="A3671" s="184">
        <v>43982</v>
      </c>
      <c r="B3671" s="167">
        <v>22</v>
      </c>
      <c r="C3671" s="238">
        <v>70.791439597999997</v>
      </c>
    </row>
    <row r="3672" spans="1:3" x14ac:dyDescent="0.25">
      <c r="A3672" s="184">
        <v>43982</v>
      </c>
      <c r="B3672" s="167">
        <v>23</v>
      </c>
      <c r="C3672" s="238">
        <v>69.881031663000002</v>
      </c>
    </row>
    <row r="3673" spans="1:3" x14ac:dyDescent="0.25">
      <c r="A3673" s="184">
        <v>43982</v>
      </c>
      <c r="B3673" s="167">
        <v>24</v>
      </c>
      <c r="C3673" s="238">
        <v>69.923097016</v>
      </c>
    </row>
    <row r="3674" spans="1:3" x14ac:dyDescent="0.25">
      <c r="A3674" s="184">
        <v>43983</v>
      </c>
      <c r="B3674" s="167">
        <v>1</v>
      </c>
      <c r="C3674" s="238">
        <v>70.099615156999988</v>
      </c>
    </row>
    <row r="3675" spans="1:3" x14ac:dyDescent="0.25">
      <c r="A3675" s="184">
        <v>43983</v>
      </c>
      <c r="B3675" s="167">
        <v>2</v>
      </c>
      <c r="C3675" s="238">
        <v>70.693847227999996</v>
      </c>
    </row>
    <row r="3676" spans="1:3" x14ac:dyDescent="0.25">
      <c r="A3676" s="184">
        <v>43983</v>
      </c>
      <c r="B3676" s="167">
        <v>3</v>
      </c>
      <c r="C3676" s="238">
        <v>70.708738710000006</v>
      </c>
    </row>
    <row r="3677" spans="1:3" x14ac:dyDescent="0.25">
      <c r="A3677" s="184">
        <v>43983</v>
      </c>
      <c r="B3677" s="167">
        <v>4</v>
      </c>
      <c r="C3677" s="238">
        <v>71.181389519999996</v>
      </c>
    </row>
    <row r="3678" spans="1:3" x14ac:dyDescent="0.25">
      <c r="A3678" s="184">
        <v>43983</v>
      </c>
      <c r="B3678" s="167">
        <v>5</v>
      </c>
      <c r="C3678" s="238">
        <v>72.979364484000001</v>
      </c>
    </row>
    <row r="3679" spans="1:3" x14ac:dyDescent="0.25">
      <c r="A3679" s="184">
        <v>43983</v>
      </c>
      <c r="B3679" s="167">
        <v>6</v>
      </c>
      <c r="C3679" s="238">
        <v>74.063381186000001</v>
      </c>
    </row>
    <row r="3680" spans="1:3" x14ac:dyDescent="0.25">
      <c r="A3680" s="184">
        <v>43983</v>
      </c>
      <c r="B3680" s="167">
        <v>7</v>
      </c>
      <c r="C3680" s="238">
        <v>80.549695197999995</v>
      </c>
    </row>
    <row r="3681" spans="1:3" x14ac:dyDescent="0.25">
      <c r="A3681" s="184">
        <v>43983</v>
      </c>
      <c r="B3681" s="167">
        <v>8</v>
      </c>
      <c r="C3681" s="238">
        <v>89.867641266999996</v>
      </c>
    </row>
    <row r="3682" spans="1:3" x14ac:dyDescent="0.25">
      <c r="A3682" s="184">
        <v>43983</v>
      </c>
      <c r="B3682" s="167">
        <v>9</v>
      </c>
      <c r="C3682" s="238">
        <v>94.527775104</v>
      </c>
    </row>
    <row r="3683" spans="1:3" x14ac:dyDescent="0.25">
      <c r="A3683" s="184">
        <v>43983</v>
      </c>
      <c r="B3683" s="167">
        <v>10</v>
      </c>
      <c r="C3683" s="238">
        <v>97.049598119999999</v>
      </c>
    </row>
    <row r="3684" spans="1:3" x14ac:dyDescent="0.25">
      <c r="A3684" s="184">
        <v>43983</v>
      </c>
      <c r="B3684" s="167">
        <v>11</v>
      </c>
      <c r="C3684" s="238">
        <v>98.106092717999999</v>
      </c>
    </row>
    <row r="3685" spans="1:3" x14ac:dyDescent="0.25">
      <c r="A3685" s="184">
        <v>43983</v>
      </c>
      <c r="B3685" s="167">
        <v>12</v>
      </c>
      <c r="C3685" s="238">
        <v>95.533433247999994</v>
      </c>
    </row>
    <row r="3686" spans="1:3" x14ac:dyDescent="0.25">
      <c r="A3686" s="184">
        <v>43983</v>
      </c>
      <c r="B3686" s="167">
        <v>13</v>
      </c>
      <c r="C3686" s="238">
        <v>96.722522204000001</v>
      </c>
    </row>
    <row r="3687" spans="1:3" x14ac:dyDescent="0.25">
      <c r="A3687" s="184">
        <v>43983</v>
      </c>
      <c r="B3687" s="167">
        <v>14</v>
      </c>
      <c r="C3687" s="238">
        <v>97.925346843</v>
      </c>
    </row>
    <row r="3688" spans="1:3" x14ac:dyDescent="0.25">
      <c r="A3688" s="184">
        <v>43983</v>
      </c>
      <c r="B3688" s="167">
        <v>15</v>
      </c>
      <c r="C3688" s="238">
        <v>97.457780047</v>
      </c>
    </row>
    <row r="3689" spans="1:3" x14ac:dyDescent="0.25">
      <c r="A3689" s="184">
        <v>43983</v>
      </c>
      <c r="B3689" s="167">
        <v>16</v>
      </c>
      <c r="C3689" s="238">
        <v>96.953731624</v>
      </c>
    </row>
    <row r="3690" spans="1:3" x14ac:dyDescent="0.25">
      <c r="A3690" s="184">
        <v>43983</v>
      </c>
      <c r="B3690" s="167">
        <v>17</v>
      </c>
      <c r="C3690" s="238">
        <v>96.001249561000009</v>
      </c>
    </row>
    <row r="3691" spans="1:3" x14ac:dyDescent="0.25">
      <c r="A3691" s="184">
        <v>43983</v>
      </c>
      <c r="B3691" s="167">
        <v>18</v>
      </c>
      <c r="C3691" s="238">
        <v>94.764370804999999</v>
      </c>
    </row>
    <row r="3692" spans="1:3" x14ac:dyDescent="0.25">
      <c r="A3692" s="184">
        <v>43983</v>
      </c>
      <c r="B3692" s="167">
        <v>19</v>
      </c>
      <c r="C3692" s="238">
        <v>94.391670062999992</v>
      </c>
    </row>
    <row r="3693" spans="1:3" x14ac:dyDescent="0.25">
      <c r="A3693" s="184">
        <v>43983</v>
      </c>
      <c r="B3693" s="167">
        <v>20</v>
      </c>
      <c r="C3693" s="238">
        <v>94.030501716000003</v>
      </c>
    </row>
    <row r="3694" spans="1:3" x14ac:dyDescent="0.25">
      <c r="A3694" s="184">
        <v>43983</v>
      </c>
      <c r="B3694" s="167">
        <v>21</v>
      </c>
      <c r="C3694" s="238">
        <v>93.855123093000003</v>
      </c>
    </row>
    <row r="3695" spans="1:3" x14ac:dyDescent="0.25">
      <c r="A3695" s="184">
        <v>43983</v>
      </c>
      <c r="B3695" s="167">
        <v>22</v>
      </c>
      <c r="C3695" s="238">
        <v>93.219782198000004</v>
      </c>
    </row>
    <row r="3696" spans="1:3" x14ac:dyDescent="0.25">
      <c r="A3696" s="184">
        <v>43983</v>
      </c>
      <c r="B3696" s="167">
        <v>23</v>
      </c>
      <c r="C3696" s="238">
        <v>92.693809440999999</v>
      </c>
    </row>
    <row r="3697" spans="1:3" x14ac:dyDescent="0.25">
      <c r="A3697" s="184">
        <v>43983</v>
      </c>
      <c r="B3697" s="167">
        <v>24</v>
      </c>
      <c r="C3697" s="238">
        <v>92.794277788000002</v>
      </c>
    </row>
    <row r="3698" spans="1:3" x14ac:dyDescent="0.25">
      <c r="A3698" s="184">
        <v>43984</v>
      </c>
      <c r="B3698" s="167">
        <v>1</v>
      </c>
      <c r="C3698" s="238">
        <v>93.280284425999994</v>
      </c>
    </row>
    <row r="3699" spans="1:3" x14ac:dyDescent="0.25">
      <c r="A3699" s="184">
        <v>43984</v>
      </c>
      <c r="B3699" s="167">
        <v>2</v>
      </c>
      <c r="C3699" s="238">
        <v>93.575111186000001</v>
      </c>
    </row>
    <row r="3700" spans="1:3" x14ac:dyDescent="0.25">
      <c r="A3700" s="184">
        <v>43984</v>
      </c>
      <c r="B3700" s="167">
        <v>3</v>
      </c>
      <c r="C3700" s="238">
        <v>93.678604849999999</v>
      </c>
    </row>
    <row r="3701" spans="1:3" x14ac:dyDescent="0.25">
      <c r="A3701" s="184">
        <v>43984</v>
      </c>
      <c r="B3701" s="167">
        <v>4</v>
      </c>
      <c r="C3701" s="238">
        <v>92.880176434999996</v>
      </c>
    </row>
    <row r="3702" spans="1:3" x14ac:dyDescent="0.25">
      <c r="A3702" s="184">
        <v>43984</v>
      </c>
      <c r="B3702" s="167">
        <v>5</v>
      </c>
      <c r="C3702" s="238">
        <v>92.273087665000006</v>
      </c>
    </row>
    <row r="3703" spans="1:3" x14ac:dyDescent="0.25">
      <c r="A3703" s="184">
        <v>43984</v>
      </c>
      <c r="B3703" s="167">
        <v>6</v>
      </c>
      <c r="C3703" s="238">
        <v>95.198695626000003</v>
      </c>
    </row>
    <row r="3704" spans="1:3" x14ac:dyDescent="0.25">
      <c r="A3704" s="184">
        <v>43984</v>
      </c>
      <c r="B3704" s="167">
        <v>7</v>
      </c>
      <c r="C3704" s="238">
        <v>97.92858537299999</v>
      </c>
    </row>
    <row r="3705" spans="1:3" x14ac:dyDescent="0.25">
      <c r="A3705" s="184">
        <v>43984</v>
      </c>
      <c r="B3705" s="167">
        <v>8</v>
      </c>
      <c r="C3705" s="238">
        <v>100.27227444500001</v>
      </c>
    </row>
    <row r="3706" spans="1:3" x14ac:dyDescent="0.25">
      <c r="A3706" s="184">
        <v>43984</v>
      </c>
      <c r="B3706" s="167">
        <v>9</v>
      </c>
      <c r="C3706" s="238">
        <v>101.118921375</v>
      </c>
    </row>
    <row r="3707" spans="1:3" x14ac:dyDescent="0.25">
      <c r="A3707" s="184">
        <v>43984</v>
      </c>
      <c r="B3707" s="167">
        <v>10</v>
      </c>
      <c r="C3707" s="238">
        <v>101.539131462</v>
      </c>
    </row>
    <row r="3708" spans="1:3" x14ac:dyDescent="0.25">
      <c r="A3708" s="184">
        <v>43984</v>
      </c>
      <c r="B3708" s="167">
        <v>11</v>
      </c>
      <c r="C3708" s="238">
        <v>102.39230600900001</v>
      </c>
    </row>
    <row r="3709" spans="1:3" x14ac:dyDescent="0.25">
      <c r="A3709" s="184">
        <v>43984</v>
      </c>
      <c r="B3709" s="167">
        <v>12</v>
      </c>
      <c r="C3709" s="238">
        <v>103.22259374399999</v>
      </c>
    </row>
    <row r="3710" spans="1:3" x14ac:dyDescent="0.25">
      <c r="A3710" s="184">
        <v>43984</v>
      </c>
      <c r="B3710" s="167">
        <v>13</v>
      </c>
      <c r="C3710" s="238">
        <v>103.850449313</v>
      </c>
    </row>
    <row r="3711" spans="1:3" x14ac:dyDescent="0.25">
      <c r="A3711" s="184">
        <v>43984</v>
      </c>
      <c r="B3711" s="167">
        <v>14</v>
      </c>
      <c r="C3711" s="238">
        <v>104.459039651</v>
      </c>
    </row>
    <row r="3712" spans="1:3" x14ac:dyDescent="0.25">
      <c r="A3712" s="184">
        <v>43984</v>
      </c>
      <c r="B3712" s="167">
        <v>15</v>
      </c>
      <c r="C3712" s="238">
        <v>104.557509739</v>
      </c>
    </row>
    <row r="3713" spans="1:3" x14ac:dyDescent="0.25">
      <c r="A3713" s="184">
        <v>43984</v>
      </c>
      <c r="B3713" s="167">
        <v>16</v>
      </c>
      <c r="C3713" s="238">
        <v>104.14409362000001</v>
      </c>
    </row>
    <row r="3714" spans="1:3" x14ac:dyDescent="0.25">
      <c r="A3714" s="184">
        <v>43984</v>
      </c>
      <c r="B3714" s="167">
        <v>17</v>
      </c>
      <c r="C3714" s="238">
        <v>103.828004447</v>
      </c>
    </row>
    <row r="3715" spans="1:3" x14ac:dyDescent="0.25">
      <c r="A3715" s="184">
        <v>43984</v>
      </c>
      <c r="B3715" s="167">
        <v>18</v>
      </c>
      <c r="C3715" s="238">
        <v>102.097187177</v>
      </c>
    </row>
    <row r="3716" spans="1:3" x14ac:dyDescent="0.25">
      <c r="A3716" s="184">
        <v>43984</v>
      </c>
      <c r="B3716" s="167">
        <v>19</v>
      </c>
      <c r="C3716" s="238">
        <v>101.07558623</v>
      </c>
    </row>
    <row r="3717" spans="1:3" x14ac:dyDescent="0.25">
      <c r="A3717" s="184">
        <v>43984</v>
      </c>
      <c r="B3717" s="167">
        <v>20</v>
      </c>
      <c r="C3717" s="238">
        <v>101.20114397</v>
      </c>
    </row>
    <row r="3718" spans="1:3" x14ac:dyDescent="0.25">
      <c r="A3718" s="184">
        <v>43984</v>
      </c>
      <c r="B3718" s="167">
        <v>21</v>
      </c>
      <c r="C3718" s="238">
        <v>100.88977186300001</v>
      </c>
    </row>
    <row r="3719" spans="1:3" x14ac:dyDescent="0.25">
      <c r="A3719" s="184">
        <v>43984</v>
      </c>
      <c r="B3719" s="167">
        <v>22</v>
      </c>
      <c r="C3719" s="238">
        <v>100.79208414200001</v>
      </c>
    </row>
    <row r="3720" spans="1:3" x14ac:dyDescent="0.25">
      <c r="A3720" s="184">
        <v>43984</v>
      </c>
      <c r="B3720" s="167">
        <v>23</v>
      </c>
      <c r="C3720" s="238">
        <v>100.017513482</v>
      </c>
    </row>
    <row r="3721" spans="1:3" x14ac:dyDescent="0.25">
      <c r="A3721" s="184">
        <v>43984</v>
      </c>
      <c r="B3721" s="167">
        <v>24</v>
      </c>
      <c r="C3721" s="238">
        <v>99.721042354000005</v>
      </c>
    </row>
    <row r="3722" spans="1:3" x14ac:dyDescent="0.25">
      <c r="A3722" s="184">
        <v>43985</v>
      </c>
      <c r="B3722" s="167">
        <v>1</v>
      </c>
      <c r="C3722" s="238">
        <v>100.805478427</v>
      </c>
    </row>
    <row r="3723" spans="1:3" x14ac:dyDescent="0.25">
      <c r="A3723" s="184">
        <v>43985</v>
      </c>
      <c r="B3723" s="167">
        <v>2</v>
      </c>
      <c r="C3723" s="238">
        <v>100.96120338999999</v>
      </c>
    </row>
    <row r="3724" spans="1:3" x14ac:dyDescent="0.25">
      <c r="A3724" s="184">
        <v>43985</v>
      </c>
      <c r="B3724" s="167">
        <v>3</v>
      </c>
      <c r="C3724" s="238">
        <v>100.71582362700001</v>
      </c>
    </row>
    <row r="3725" spans="1:3" x14ac:dyDescent="0.25">
      <c r="A3725" s="184">
        <v>43985</v>
      </c>
      <c r="B3725" s="167">
        <v>4</v>
      </c>
      <c r="C3725" s="238">
        <v>101.035643327</v>
      </c>
    </row>
    <row r="3726" spans="1:3" x14ac:dyDescent="0.25">
      <c r="A3726" s="184">
        <v>43985</v>
      </c>
      <c r="B3726" s="167">
        <v>5</v>
      </c>
      <c r="C3726" s="238">
        <v>101.291169669</v>
      </c>
    </row>
    <row r="3727" spans="1:3" x14ac:dyDescent="0.25">
      <c r="A3727" s="184">
        <v>43985</v>
      </c>
      <c r="B3727" s="167">
        <v>6</v>
      </c>
      <c r="C3727" s="238">
        <v>101.840341763</v>
      </c>
    </row>
    <row r="3728" spans="1:3" x14ac:dyDescent="0.25">
      <c r="A3728" s="184">
        <v>43985</v>
      </c>
      <c r="B3728" s="167">
        <v>7</v>
      </c>
      <c r="C3728" s="238">
        <v>104.25824326</v>
      </c>
    </row>
    <row r="3729" spans="1:3" x14ac:dyDescent="0.25">
      <c r="A3729" s="184">
        <v>43985</v>
      </c>
      <c r="B3729" s="167">
        <v>8</v>
      </c>
      <c r="C3729" s="238">
        <v>107.197374197</v>
      </c>
    </row>
    <row r="3730" spans="1:3" x14ac:dyDescent="0.25">
      <c r="A3730" s="184">
        <v>43985</v>
      </c>
      <c r="B3730" s="167">
        <v>9</v>
      </c>
      <c r="C3730" s="238">
        <v>103.977020704</v>
      </c>
    </row>
    <row r="3731" spans="1:3" x14ac:dyDescent="0.25">
      <c r="A3731" s="184">
        <v>43985</v>
      </c>
      <c r="B3731" s="167">
        <v>10</v>
      </c>
      <c r="C3731" s="238">
        <v>107.89698775400001</v>
      </c>
    </row>
    <row r="3732" spans="1:3" x14ac:dyDescent="0.25">
      <c r="A3732" s="184">
        <v>43985</v>
      </c>
      <c r="B3732" s="167">
        <v>11</v>
      </c>
      <c r="C3732" s="238">
        <v>108.161091012</v>
      </c>
    </row>
    <row r="3733" spans="1:3" x14ac:dyDescent="0.25">
      <c r="A3733" s="184">
        <v>43985</v>
      </c>
      <c r="B3733" s="167">
        <v>12</v>
      </c>
      <c r="C3733" s="238">
        <v>107.76147975100001</v>
      </c>
    </row>
    <row r="3734" spans="1:3" x14ac:dyDescent="0.25">
      <c r="A3734" s="184">
        <v>43985</v>
      </c>
      <c r="B3734" s="167">
        <v>13</v>
      </c>
      <c r="C3734" s="238">
        <v>108.070308442</v>
      </c>
    </row>
    <row r="3735" spans="1:3" x14ac:dyDescent="0.25">
      <c r="A3735" s="184">
        <v>43985</v>
      </c>
      <c r="B3735" s="167">
        <v>14</v>
      </c>
      <c r="C3735" s="238">
        <v>108.23400644899999</v>
      </c>
    </row>
    <row r="3736" spans="1:3" x14ac:dyDescent="0.25">
      <c r="A3736" s="184">
        <v>43985</v>
      </c>
      <c r="B3736" s="167">
        <v>15</v>
      </c>
      <c r="C3736" s="238">
        <v>107.39664065800001</v>
      </c>
    </row>
    <row r="3737" spans="1:3" x14ac:dyDescent="0.25">
      <c r="A3737" s="184">
        <v>43985</v>
      </c>
      <c r="B3737" s="167">
        <v>16</v>
      </c>
      <c r="C3737" s="238">
        <v>105.470783684</v>
      </c>
    </row>
    <row r="3738" spans="1:3" x14ac:dyDescent="0.25">
      <c r="A3738" s="184">
        <v>43985</v>
      </c>
      <c r="B3738" s="167">
        <v>17</v>
      </c>
      <c r="C3738" s="238">
        <v>104.329730407</v>
      </c>
    </row>
    <row r="3739" spans="1:3" x14ac:dyDescent="0.25">
      <c r="A3739" s="184">
        <v>43985</v>
      </c>
      <c r="B3739" s="167">
        <v>18</v>
      </c>
      <c r="C3739" s="238">
        <v>104.533551152</v>
      </c>
    </row>
    <row r="3740" spans="1:3" x14ac:dyDescent="0.25">
      <c r="A3740" s="184">
        <v>43985</v>
      </c>
      <c r="B3740" s="167">
        <v>19</v>
      </c>
      <c r="C3740" s="238">
        <v>104.27658389199999</v>
      </c>
    </row>
    <row r="3741" spans="1:3" x14ac:dyDescent="0.25">
      <c r="A3741" s="184">
        <v>43985</v>
      </c>
      <c r="B3741" s="167">
        <v>20</v>
      </c>
      <c r="C3741" s="238">
        <v>103.279931455</v>
      </c>
    </row>
    <row r="3742" spans="1:3" x14ac:dyDescent="0.25">
      <c r="A3742" s="184">
        <v>43985</v>
      </c>
      <c r="B3742" s="167">
        <v>21</v>
      </c>
      <c r="C3742" s="238">
        <v>101.13753679600001</v>
      </c>
    </row>
    <row r="3743" spans="1:3" x14ac:dyDescent="0.25">
      <c r="A3743" s="184">
        <v>43985</v>
      </c>
      <c r="B3743" s="167">
        <v>22</v>
      </c>
      <c r="C3743" s="238">
        <v>100.924247487</v>
      </c>
    </row>
    <row r="3744" spans="1:3" x14ac:dyDescent="0.25">
      <c r="A3744" s="184">
        <v>43985</v>
      </c>
      <c r="B3744" s="167">
        <v>23</v>
      </c>
      <c r="C3744" s="238">
        <v>100.588244265</v>
      </c>
    </row>
    <row r="3745" spans="1:3" x14ac:dyDescent="0.25">
      <c r="A3745" s="184">
        <v>43985</v>
      </c>
      <c r="B3745" s="167">
        <v>24</v>
      </c>
      <c r="C3745" s="238">
        <v>100.02402413900001</v>
      </c>
    </row>
    <row r="3746" spans="1:3" x14ac:dyDescent="0.25">
      <c r="A3746" s="184">
        <v>43986</v>
      </c>
      <c r="B3746" s="167">
        <v>1</v>
      </c>
      <c r="C3746" s="238">
        <v>99.874796493999995</v>
      </c>
    </row>
    <row r="3747" spans="1:3" x14ac:dyDescent="0.25">
      <c r="A3747" s="184">
        <v>43986</v>
      </c>
      <c r="B3747" s="167">
        <v>2</v>
      </c>
      <c r="C3747" s="238">
        <v>99.859930961000003</v>
      </c>
    </row>
    <row r="3748" spans="1:3" x14ac:dyDescent="0.25">
      <c r="A3748" s="184">
        <v>43986</v>
      </c>
      <c r="B3748" s="167">
        <v>3</v>
      </c>
      <c r="C3748" s="238">
        <v>100.542700337</v>
      </c>
    </row>
    <row r="3749" spans="1:3" x14ac:dyDescent="0.25">
      <c r="A3749" s="184">
        <v>43986</v>
      </c>
      <c r="B3749" s="167">
        <v>4</v>
      </c>
      <c r="C3749" s="238">
        <v>100.785807787</v>
      </c>
    </row>
    <row r="3750" spans="1:3" x14ac:dyDescent="0.25">
      <c r="A3750" s="184">
        <v>43986</v>
      </c>
      <c r="B3750" s="167">
        <v>5</v>
      </c>
      <c r="C3750" s="238">
        <v>101.11823121500001</v>
      </c>
    </row>
    <row r="3751" spans="1:3" x14ac:dyDescent="0.25">
      <c r="A3751" s="184">
        <v>43986</v>
      </c>
      <c r="B3751" s="167">
        <v>6</v>
      </c>
      <c r="C3751" s="238">
        <v>100.50464486200001</v>
      </c>
    </row>
    <row r="3752" spans="1:3" x14ac:dyDescent="0.25">
      <c r="A3752" s="184">
        <v>43986</v>
      </c>
      <c r="B3752" s="167">
        <v>7</v>
      </c>
      <c r="C3752" s="238">
        <v>102.24504171700001</v>
      </c>
    </row>
    <row r="3753" spans="1:3" x14ac:dyDescent="0.25">
      <c r="A3753" s="184">
        <v>43986</v>
      </c>
      <c r="B3753" s="167">
        <v>8</v>
      </c>
      <c r="C3753" s="238">
        <v>104.574602</v>
      </c>
    </row>
    <row r="3754" spans="1:3" x14ac:dyDescent="0.25">
      <c r="A3754" s="184">
        <v>43986</v>
      </c>
      <c r="B3754" s="167">
        <v>9</v>
      </c>
      <c r="C3754" s="238">
        <v>104.928397514</v>
      </c>
    </row>
    <row r="3755" spans="1:3" x14ac:dyDescent="0.25">
      <c r="A3755" s="184">
        <v>43986</v>
      </c>
      <c r="B3755" s="167">
        <v>10</v>
      </c>
      <c r="C3755" s="238">
        <v>103.475707058</v>
      </c>
    </row>
    <row r="3756" spans="1:3" x14ac:dyDescent="0.25">
      <c r="A3756" s="184">
        <v>43986</v>
      </c>
      <c r="B3756" s="167">
        <v>11</v>
      </c>
      <c r="C3756" s="238">
        <v>103.79902975899999</v>
      </c>
    </row>
    <row r="3757" spans="1:3" x14ac:dyDescent="0.25">
      <c r="A3757" s="184">
        <v>43986</v>
      </c>
      <c r="B3757" s="167">
        <v>12</v>
      </c>
      <c r="C3757" s="238">
        <v>104.587635169</v>
      </c>
    </row>
    <row r="3758" spans="1:3" x14ac:dyDescent="0.25">
      <c r="A3758" s="184">
        <v>43986</v>
      </c>
      <c r="B3758" s="167">
        <v>13</v>
      </c>
      <c r="C3758" s="238">
        <v>104.75868130500001</v>
      </c>
    </row>
    <row r="3759" spans="1:3" x14ac:dyDescent="0.25">
      <c r="A3759" s="184">
        <v>43986</v>
      </c>
      <c r="B3759" s="167">
        <v>14</v>
      </c>
      <c r="C3759" s="238">
        <v>106.051487213</v>
      </c>
    </row>
    <row r="3760" spans="1:3" x14ac:dyDescent="0.25">
      <c r="A3760" s="184">
        <v>43986</v>
      </c>
      <c r="B3760" s="167">
        <v>15</v>
      </c>
      <c r="C3760" s="238">
        <v>105.831919513</v>
      </c>
    </row>
    <row r="3761" spans="1:3" x14ac:dyDescent="0.25">
      <c r="A3761" s="184">
        <v>43986</v>
      </c>
      <c r="B3761" s="167">
        <v>16</v>
      </c>
      <c r="C3761" s="238">
        <v>104.582282101</v>
      </c>
    </row>
    <row r="3762" spans="1:3" x14ac:dyDescent="0.25">
      <c r="A3762" s="184">
        <v>43986</v>
      </c>
      <c r="B3762" s="167">
        <v>17</v>
      </c>
      <c r="C3762" s="238">
        <v>103.136718941</v>
      </c>
    </row>
    <row r="3763" spans="1:3" x14ac:dyDescent="0.25">
      <c r="A3763" s="184">
        <v>43986</v>
      </c>
      <c r="B3763" s="167">
        <v>18</v>
      </c>
      <c r="C3763" s="238">
        <v>102.65509671699999</v>
      </c>
    </row>
    <row r="3764" spans="1:3" x14ac:dyDescent="0.25">
      <c r="A3764" s="184">
        <v>43986</v>
      </c>
      <c r="B3764" s="167">
        <v>19</v>
      </c>
      <c r="C3764" s="238">
        <v>102.181157782</v>
      </c>
    </row>
    <row r="3765" spans="1:3" x14ac:dyDescent="0.25">
      <c r="A3765" s="184">
        <v>43986</v>
      </c>
      <c r="B3765" s="167">
        <v>20</v>
      </c>
      <c r="C3765" s="238">
        <v>101.552022212</v>
      </c>
    </row>
    <row r="3766" spans="1:3" x14ac:dyDescent="0.25">
      <c r="A3766" s="184">
        <v>43986</v>
      </c>
      <c r="B3766" s="167">
        <v>21</v>
      </c>
      <c r="C3766" s="238">
        <v>101.536207213</v>
      </c>
    </row>
    <row r="3767" spans="1:3" x14ac:dyDescent="0.25">
      <c r="A3767" s="184">
        <v>43986</v>
      </c>
      <c r="B3767" s="167">
        <v>22</v>
      </c>
      <c r="C3767" s="238">
        <v>101.16476842599999</v>
      </c>
    </row>
    <row r="3768" spans="1:3" x14ac:dyDescent="0.25">
      <c r="A3768" s="184">
        <v>43986</v>
      </c>
      <c r="B3768" s="167">
        <v>23</v>
      </c>
      <c r="C3768" s="238">
        <v>99.654226410999996</v>
      </c>
    </row>
    <row r="3769" spans="1:3" x14ac:dyDescent="0.25">
      <c r="A3769" s="184">
        <v>43986</v>
      </c>
      <c r="B3769" s="167">
        <v>24</v>
      </c>
      <c r="C3769" s="238">
        <v>99.561307714999998</v>
      </c>
    </row>
    <row r="3770" spans="1:3" x14ac:dyDescent="0.25">
      <c r="A3770" s="184">
        <v>43987</v>
      </c>
      <c r="B3770" s="167">
        <v>1</v>
      </c>
      <c r="C3770" s="238">
        <v>100.47044113599999</v>
      </c>
    </row>
    <row r="3771" spans="1:3" x14ac:dyDescent="0.25">
      <c r="A3771" s="184">
        <v>43987</v>
      </c>
      <c r="B3771" s="167">
        <v>2</v>
      </c>
      <c r="C3771" s="238">
        <v>99.941984582999993</v>
      </c>
    </row>
    <row r="3772" spans="1:3" x14ac:dyDescent="0.25">
      <c r="A3772" s="184">
        <v>43987</v>
      </c>
      <c r="B3772" s="167">
        <v>3</v>
      </c>
      <c r="C3772" s="238">
        <v>98.860144891999994</v>
      </c>
    </row>
    <row r="3773" spans="1:3" x14ac:dyDescent="0.25">
      <c r="A3773" s="184">
        <v>43987</v>
      </c>
      <c r="B3773" s="167">
        <v>4</v>
      </c>
      <c r="C3773" s="238">
        <v>98.631898501000009</v>
      </c>
    </row>
    <row r="3774" spans="1:3" x14ac:dyDescent="0.25">
      <c r="A3774" s="184">
        <v>43987</v>
      </c>
      <c r="B3774" s="167">
        <v>5</v>
      </c>
      <c r="C3774" s="238">
        <v>98.866241289000001</v>
      </c>
    </row>
    <row r="3775" spans="1:3" x14ac:dyDescent="0.25">
      <c r="A3775" s="184">
        <v>43987</v>
      </c>
      <c r="B3775" s="167">
        <v>6</v>
      </c>
      <c r="C3775" s="238">
        <v>100.14125472399999</v>
      </c>
    </row>
    <row r="3776" spans="1:3" x14ac:dyDescent="0.25">
      <c r="A3776" s="184">
        <v>43987</v>
      </c>
      <c r="B3776" s="167">
        <v>7</v>
      </c>
      <c r="C3776" s="238">
        <v>103.230535049</v>
      </c>
    </row>
    <row r="3777" spans="1:3" x14ac:dyDescent="0.25">
      <c r="A3777" s="184">
        <v>43987</v>
      </c>
      <c r="B3777" s="167">
        <v>8</v>
      </c>
      <c r="C3777" s="238">
        <v>106.014470637</v>
      </c>
    </row>
    <row r="3778" spans="1:3" x14ac:dyDescent="0.25">
      <c r="A3778" s="184">
        <v>43987</v>
      </c>
      <c r="B3778" s="167">
        <v>9</v>
      </c>
      <c r="C3778" s="238">
        <v>106.70644406300001</v>
      </c>
    </row>
    <row r="3779" spans="1:3" x14ac:dyDescent="0.25">
      <c r="A3779" s="184">
        <v>43987</v>
      </c>
      <c r="B3779" s="167">
        <v>10</v>
      </c>
      <c r="C3779" s="238">
        <v>106.50800765299999</v>
      </c>
    </row>
    <row r="3780" spans="1:3" x14ac:dyDescent="0.25">
      <c r="A3780" s="184">
        <v>43987</v>
      </c>
      <c r="B3780" s="167">
        <v>11</v>
      </c>
      <c r="C3780" s="238">
        <v>106.57433073200001</v>
      </c>
    </row>
    <row r="3781" spans="1:3" x14ac:dyDescent="0.25">
      <c r="A3781" s="184">
        <v>43987</v>
      </c>
      <c r="B3781" s="167">
        <v>12</v>
      </c>
      <c r="C3781" s="238">
        <v>104.908160455</v>
      </c>
    </row>
    <row r="3782" spans="1:3" x14ac:dyDescent="0.25">
      <c r="A3782" s="184">
        <v>43987</v>
      </c>
      <c r="B3782" s="167">
        <v>13</v>
      </c>
      <c r="C3782" s="238">
        <v>104.55518091900001</v>
      </c>
    </row>
    <row r="3783" spans="1:3" x14ac:dyDescent="0.25">
      <c r="A3783" s="184">
        <v>43987</v>
      </c>
      <c r="B3783" s="167">
        <v>14</v>
      </c>
      <c r="C3783" s="238">
        <v>103.399556483</v>
      </c>
    </row>
    <row r="3784" spans="1:3" x14ac:dyDescent="0.25">
      <c r="A3784" s="184">
        <v>43987</v>
      </c>
      <c r="B3784" s="167">
        <v>15</v>
      </c>
      <c r="C3784" s="238">
        <v>103.107678155</v>
      </c>
    </row>
    <row r="3785" spans="1:3" x14ac:dyDescent="0.25">
      <c r="A3785" s="184">
        <v>43987</v>
      </c>
      <c r="B3785" s="167">
        <v>16</v>
      </c>
      <c r="C3785" s="238">
        <v>101.690684967</v>
      </c>
    </row>
    <row r="3786" spans="1:3" x14ac:dyDescent="0.25">
      <c r="A3786" s="184">
        <v>43987</v>
      </c>
      <c r="B3786" s="167">
        <v>17</v>
      </c>
      <c r="C3786" s="238">
        <v>99.971253765</v>
      </c>
    </row>
    <row r="3787" spans="1:3" x14ac:dyDescent="0.25">
      <c r="A3787" s="184">
        <v>43987</v>
      </c>
      <c r="B3787" s="167">
        <v>18</v>
      </c>
      <c r="C3787" s="238">
        <v>99.985665961999999</v>
      </c>
    </row>
    <row r="3788" spans="1:3" x14ac:dyDescent="0.25">
      <c r="A3788" s="184">
        <v>43987</v>
      </c>
      <c r="B3788" s="167">
        <v>19</v>
      </c>
      <c r="C3788" s="238">
        <v>98.082279441000011</v>
      </c>
    </row>
    <row r="3789" spans="1:3" x14ac:dyDescent="0.25">
      <c r="A3789" s="184">
        <v>43987</v>
      </c>
      <c r="B3789" s="167">
        <v>20</v>
      </c>
      <c r="C3789" s="238">
        <v>97.081952426000001</v>
      </c>
    </row>
    <row r="3790" spans="1:3" x14ac:dyDescent="0.25">
      <c r="A3790" s="184">
        <v>43987</v>
      </c>
      <c r="B3790" s="167">
        <v>21</v>
      </c>
      <c r="C3790" s="238">
        <v>96.411815593</v>
      </c>
    </row>
    <row r="3791" spans="1:3" x14ac:dyDescent="0.25">
      <c r="A3791" s="184">
        <v>43987</v>
      </c>
      <c r="B3791" s="167">
        <v>22</v>
      </c>
      <c r="C3791" s="238">
        <v>95.532210265000003</v>
      </c>
    </row>
    <row r="3792" spans="1:3" x14ac:dyDescent="0.25">
      <c r="A3792" s="184">
        <v>43987</v>
      </c>
      <c r="B3792" s="167">
        <v>23</v>
      </c>
      <c r="C3792" s="238">
        <v>95.270936182</v>
      </c>
    </row>
    <row r="3793" spans="1:3" x14ac:dyDescent="0.25">
      <c r="A3793" s="184">
        <v>43987</v>
      </c>
      <c r="B3793" s="167">
        <v>24</v>
      </c>
      <c r="C3793" s="238">
        <v>95.101605893999988</v>
      </c>
    </row>
    <row r="3794" spans="1:3" x14ac:dyDescent="0.25">
      <c r="A3794" s="184">
        <v>43988</v>
      </c>
      <c r="B3794" s="167">
        <v>1</v>
      </c>
      <c r="C3794" s="238">
        <v>95.216714523999997</v>
      </c>
    </row>
    <row r="3795" spans="1:3" x14ac:dyDescent="0.25">
      <c r="A3795" s="184">
        <v>43988</v>
      </c>
      <c r="B3795" s="167">
        <v>2</v>
      </c>
      <c r="C3795" s="238">
        <v>95.285877225999997</v>
      </c>
    </row>
    <row r="3796" spans="1:3" x14ac:dyDescent="0.25">
      <c r="A3796" s="184">
        <v>43988</v>
      </c>
      <c r="B3796" s="167">
        <v>3</v>
      </c>
      <c r="C3796" s="238">
        <v>96.069069743</v>
      </c>
    </row>
    <row r="3797" spans="1:3" x14ac:dyDescent="0.25">
      <c r="A3797" s="184">
        <v>43988</v>
      </c>
      <c r="B3797" s="167">
        <v>4</v>
      </c>
      <c r="C3797" s="238">
        <v>96.614691375999996</v>
      </c>
    </row>
    <row r="3798" spans="1:3" x14ac:dyDescent="0.25">
      <c r="A3798" s="184">
        <v>43988</v>
      </c>
      <c r="B3798" s="167">
        <v>5</v>
      </c>
      <c r="C3798" s="238">
        <v>96.240550575</v>
      </c>
    </row>
    <row r="3799" spans="1:3" x14ac:dyDescent="0.25">
      <c r="A3799" s="184">
        <v>43988</v>
      </c>
      <c r="B3799" s="167">
        <v>6</v>
      </c>
      <c r="C3799" s="238">
        <v>95.829899086000012</v>
      </c>
    </row>
    <row r="3800" spans="1:3" x14ac:dyDescent="0.25">
      <c r="A3800" s="184">
        <v>43988</v>
      </c>
      <c r="B3800" s="167">
        <v>7</v>
      </c>
      <c r="C3800" s="238">
        <v>96.927280279000001</v>
      </c>
    </row>
    <row r="3801" spans="1:3" x14ac:dyDescent="0.25">
      <c r="A3801" s="184">
        <v>43988</v>
      </c>
      <c r="B3801" s="167">
        <v>8</v>
      </c>
      <c r="C3801" s="238">
        <v>99.156858477</v>
      </c>
    </row>
    <row r="3802" spans="1:3" x14ac:dyDescent="0.25">
      <c r="A3802" s="184">
        <v>43988</v>
      </c>
      <c r="B3802" s="167">
        <v>9</v>
      </c>
      <c r="C3802" s="238">
        <v>100.033699529</v>
      </c>
    </row>
    <row r="3803" spans="1:3" x14ac:dyDescent="0.25">
      <c r="A3803" s="184">
        <v>43988</v>
      </c>
      <c r="B3803" s="167">
        <v>10</v>
      </c>
      <c r="C3803" s="238">
        <v>99.496785789</v>
      </c>
    </row>
    <row r="3804" spans="1:3" x14ac:dyDescent="0.25">
      <c r="A3804" s="184">
        <v>43988</v>
      </c>
      <c r="B3804" s="167">
        <v>11</v>
      </c>
      <c r="C3804" s="238">
        <v>98.44899990399999</v>
      </c>
    </row>
    <row r="3805" spans="1:3" x14ac:dyDescent="0.25">
      <c r="A3805" s="184">
        <v>43988</v>
      </c>
      <c r="B3805" s="167">
        <v>12</v>
      </c>
      <c r="C3805" s="238">
        <v>97.513952955999997</v>
      </c>
    </row>
    <row r="3806" spans="1:3" x14ac:dyDescent="0.25">
      <c r="A3806" s="184">
        <v>43988</v>
      </c>
      <c r="B3806" s="167">
        <v>13</v>
      </c>
      <c r="C3806" s="238">
        <v>95.974851461</v>
      </c>
    </row>
    <row r="3807" spans="1:3" x14ac:dyDescent="0.25">
      <c r="A3807" s="184">
        <v>43988</v>
      </c>
      <c r="B3807" s="167">
        <v>14</v>
      </c>
      <c r="C3807" s="238">
        <v>93.741765236000006</v>
      </c>
    </row>
    <row r="3808" spans="1:3" x14ac:dyDescent="0.25">
      <c r="A3808" s="184">
        <v>43988</v>
      </c>
      <c r="B3808" s="167">
        <v>15</v>
      </c>
      <c r="C3808" s="238">
        <v>91.110146915000001</v>
      </c>
    </row>
    <row r="3809" spans="1:3" x14ac:dyDescent="0.25">
      <c r="A3809" s="184">
        <v>43988</v>
      </c>
      <c r="B3809" s="167">
        <v>16</v>
      </c>
      <c r="C3809" s="238">
        <v>88.881186052999993</v>
      </c>
    </row>
    <row r="3810" spans="1:3" x14ac:dyDescent="0.25">
      <c r="A3810" s="184">
        <v>43988</v>
      </c>
      <c r="B3810" s="167">
        <v>17</v>
      </c>
      <c r="C3810" s="238">
        <v>87.557373582999986</v>
      </c>
    </row>
    <row r="3811" spans="1:3" x14ac:dyDescent="0.25">
      <c r="A3811" s="184">
        <v>43988</v>
      </c>
      <c r="B3811" s="167">
        <v>18</v>
      </c>
      <c r="C3811" s="238">
        <v>86.805825901999995</v>
      </c>
    </row>
    <row r="3812" spans="1:3" x14ac:dyDescent="0.25">
      <c r="A3812" s="184">
        <v>43988</v>
      </c>
      <c r="B3812" s="167">
        <v>19</v>
      </c>
      <c r="C3812" s="238">
        <v>86.352358659999993</v>
      </c>
    </row>
    <row r="3813" spans="1:3" x14ac:dyDescent="0.25">
      <c r="A3813" s="184">
        <v>43988</v>
      </c>
      <c r="B3813" s="167">
        <v>20</v>
      </c>
      <c r="C3813" s="238">
        <v>86.488146685999993</v>
      </c>
    </row>
    <row r="3814" spans="1:3" x14ac:dyDescent="0.25">
      <c r="A3814" s="184">
        <v>43988</v>
      </c>
      <c r="B3814" s="167">
        <v>21</v>
      </c>
      <c r="C3814" s="238">
        <v>86.014410089999998</v>
      </c>
    </row>
    <row r="3815" spans="1:3" x14ac:dyDescent="0.25">
      <c r="A3815" s="184">
        <v>43988</v>
      </c>
      <c r="B3815" s="167">
        <v>22</v>
      </c>
      <c r="C3815" s="238">
        <v>85.385611593999997</v>
      </c>
    </row>
    <row r="3816" spans="1:3" x14ac:dyDescent="0.25">
      <c r="A3816" s="184">
        <v>43988</v>
      </c>
      <c r="B3816" s="167">
        <v>23</v>
      </c>
      <c r="C3816" s="238">
        <v>85.188418757000008</v>
      </c>
    </row>
    <row r="3817" spans="1:3" x14ac:dyDescent="0.25">
      <c r="A3817" s="184">
        <v>43988</v>
      </c>
      <c r="B3817" s="167">
        <v>24</v>
      </c>
      <c r="C3817" s="238">
        <v>85.180518211999996</v>
      </c>
    </row>
    <row r="3818" spans="1:3" x14ac:dyDescent="0.25">
      <c r="A3818" s="184">
        <v>43989</v>
      </c>
      <c r="B3818" s="167">
        <v>1</v>
      </c>
      <c r="C3818" s="238">
        <v>85.852761827999998</v>
      </c>
    </row>
    <row r="3819" spans="1:3" x14ac:dyDescent="0.25">
      <c r="A3819" s="184">
        <v>43989</v>
      </c>
      <c r="B3819" s="167">
        <v>2</v>
      </c>
      <c r="C3819" s="238">
        <v>86.470112865000004</v>
      </c>
    </row>
    <row r="3820" spans="1:3" x14ac:dyDescent="0.25">
      <c r="A3820" s="184">
        <v>43989</v>
      </c>
      <c r="B3820" s="167">
        <v>3</v>
      </c>
      <c r="C3820" s="238">
        <v>86.195479814999999</v>
      </c>
    </row>
    <row r="3821" spans="1:3" x14ac:dyDescent="0.25">
      <c r="A3821" s="184">
        <v>43989</v>
      </c>
      <c r="B3821" s="167">
        <v>4</v>
      </c>
      <c r="C3821" s="238">
        <v>85.670082402000006</v>
      </c>
    </row>
    <row r="3822" spans="1:3" x14ac:dyDescent="0.25">
      <c r="A3822" s="184">
        <v>43989</v>
      </c>
      <c r="B3822" s="167">
        <v>5</v>
      </c>
      <c r="C3822" s="238">
        <v>84.264196538999997</v>
      </c>
    </row>
    <row r="3823" spans="1:3" x14ac:dyDescent="0.25">
      <c r="A3823" s="184">
        <v>43989</v>
      </c>
      <c r="B3823" s="167">
        <v>6</v>
      </c>
      <c r="C3823" s="238">
        <v>82.820373386</v>
      </c>
    </row>
    <row r="3824" spans="1:3" x14ac:dyDescent="0.25">
      <c r="A3824" s="184">
        <v>43989</v>
      </c>
      <c r="B3824" s="167">
        <v>7</v>
      </c>
      <c r="C3824" s="238">
        <v>81.775774007999999</v>
      </c>
    </row>
    <row r="3825" spans="1:3" x14ac:dyDescent="0.25">
      <c r="A3825" s="184">
        <v>43989</v>
      </c>
      <c r="B3825" s="167">
        <v>8</v>
      </c>
      <c r="C3825" s="238">
        <v>80.445347622</v>
      </c>
    </row>
    <row r="3826" spans="1:3" x14ac:dyDescent="0.25">
      <c r="A3826" s="184">
        <v>43989</v>
      </c>
      <c r="B3826" s="167">
        <v>9</v>
      </c>
      <c r="C3826" s="238">
        <v>79.365274739</v>
      </c>
    </row>
    <row r="3827" spans="1:3" x14ac:dyDescent="0.25">
      <c r="A3827" s="184">
        <v>43989</v>
      </c>
      <c r="B3827" s="167">
        <v>10</v>
      </c>
      <c r="C3827" s="238">
        <v>78.220323545000014</v>
      </c>
    </row>
    <row r="3828" spans="1:3" x14ac:dyDescent="0.25">
      <c r="A3828" s="184">
        <v>43989</v>
      </c>
      <c r="B3828" s="167">
        <v>11</v>
      </c>
      <c r="C3828" s="238">
        <v>76.643998804999995</v>
      </c>
    </row>
    <row r="3829" spans="1:3" x14ac:dyDescent="0.25">
      <c r="A3829" s="184">
        <v>43989</v>
      </c>
      <c r="B3829" s="167">
        <v>12</v>
      </c>
      <c r="C3829" s="238">
        <v>75.778055699999996</v>
      </c>
    </row>
    <row r="3830" spans="1:3" x14ac:dyDescent="0.25">
      <c r="A3830" s="184">
        <v>43989</v>
      </c>
      <c r="B3830" s="167">
        <v>13</v>
      </c>
      <c r="C3830" s="238">
        <v>75.983918312</v>
      </c>
    </row>
    <row r="3831" spans="1:3" x14ac:dyDescent="0.25">
      <c r="A3831" s="184">
        <v>43989</v>
      </c>
      <c r="B3831" s="167">
        <v>14</v>
      </c>
      <c r="C3831" s="238">
        <v>76.255067865000001</v>
      </c>
    </row>
    <row r="3832" spans="1:3" x14ac:dyDescent="0.25">
      <c r="A3832" s="184">
        <v>43989</v>
      </c>
      <c r="B3832" s="167">
        <v>15</v>
      </c>
      <c r="C3832" s="238">
        <v>75.346398656999995</v>
      </c>
    </row>
    <row r="3833" spans="1:3" x14ac:dyDescent="0.25">
      <c r="A3833" s="184">
        <v>43989</v>
      </c>
      <c r="B3833" s="167">
        <v>16</v>
      </c>
      <c r="C3833" s="238">
        <v>74.377851030999992</v>
      </c>
    </row>
    <row r="3834" spans="1:3" x14ac:dyDescent="0.25">
      <c r="A3834" s="184">
        <v>43989</v>
      </c>
      <c r="B3834" s="167">
        <v>17</v>
      </c>
      <c r="C3834" s="238">
        <v>73.373243971000008</v>
      </c>
    </row>
    <row r="3835" spans="1:3" x14ac:dyDescent="0.25">
      <c r="A3835" s="184">
        <v>43989</v>
      </c>
      <c r="B3835" s="167">
        <v>18</v>
      </c>
      <c r="C3835" s="238">
        <v>72.972567913999995</v>
      </c>
    </row>
    <row r="3836" spans="1:3" x14ac:dyDescent="0.25">
      <c r="A3836" s="184">
        <v>43989</v>
      </c>
      <c r="B3836" s="167">
        <v>19</v>
      </c>
      <c r="C3836" s="238">
        <v>74.504832534999991</v>
      </c>
    </row>
    <row r="3837" spans="1:3" x14ac:dyDescent="0.25">
      <c r="A3837" s="184">
        <v>43989</v>
      </c>
      <c r="B3837" s="167">
        <v>20</v>
      </c>
      <c r="C3837" s="238">
        <v>68.611327579000005</v>
      </c>
    </row>
    <row r="3838" spans="1:3" x14ac:dyDescent="0.25">
      <c r="A3838" s="184">
        <v>43989</v>
      </c>
      <c r="B3838" s="167">
        <v>21</v>
      </c>
      <c r="C3838" s="238">
        <v>65.140921398999993</v>
      </c>
    </row>
    <row r="3839" spans="1:3" x14ac:dyDescent="0.25">
      <c r="A3839" s="184">
        <v>43989</v>
      </c>
      <c r="B3839" s="167">
        <v>22</v>
      </c>
      <c r="C3839" s="238">
        <v>64.984423204999999</v>
      </c>
    </row>
    <row r="3840" spans="1:3" x14ac:dyDescent="0.25">
      <c r="A3840" s="184">
        <v>43989</v>
      </c>
      <c r="B3840" s="167">
        <v>23</v>
      </c>
      <c r="C3840" s="238">
        <v>66.658548855000006</v>
      </c>
    </row>
    <row r="3841" spans="1:3" x14ac:dyDescent="0.25">
      <c r="A3841" s="184">
        <v>43989</v>
      </c>
      <c r="B3841" s="167">
        <v>24</v>
      </c>
      <c r="C3841" s="238">
        <v>67.489778762</v>
      </c>
    </row>
    <row r="3842" spans="1:3" x14ac:dyDescent="0.25">
      <c r="A3842" s="184">
        <v>43990</v>
      </c>
      <c r="B3842" s="167">
        <v>1</v>
      </c>
      <c r="C3842" s="238">
        <v>68.423055546000001</v>
      </c>
    </row>
    <row r="3843" spans="1:3" x14ac:dyDescent="0.25">
      <c r="A3843" s="184">
        <v>43990</v>
      </c>
      <c r="B3843" s="167">
        <v>2</v>
      </c>
      <c r="C3843" s="238">
        <v>69.168976573000009</v>
      </c>
    </row>
    <row r="3844" spans="1:3" x14ac:dyDescent="0.25">
      <c r="A3844" s="184">
        <v>43990</v>
      </c>
      <c r="B3844" s="167">
        <v>3</v>
      </c>
      <c r="C3844" s="238">
        <v>70.291760756999992</v>
      </c>
    </row>
    <row r="3845" spans="1:3" x14ac:dyDescent="0.25">
      <c r="A3845" s="184">
        <v>43990</v>
      </c>
      <c r="B3845" s="167">
        <v>4</v>
      </c>
      <c r="C3845" s="238">
        <v>70.695954643999997</v>
      </c>
    </row>
    <row r="3846" spans="1:3" x14ac:dyDescent="0.25">
      <c r="A3846" s="184">
        <v>43990</v>
      </c>
      <c r="B3846" s="167">
        <v>5</v>
      </c>
      <c r="C3846" s="238">
        <v>70.557424587999989</v>
      </c>
    </row>
    <row r="3847" spans="1:3" x14ac:dyDescent="0.25">
      <c r="A3847" s="184">
        <v>43990</v>
      </c>
      <c r="B3847" s="167">
        <v>6</v>
      </c>
      <c r="C3847" s="238">
        <v>73.253767554000007</v>
      </c>
    </row>
    <row r="3848" spans="1:3" x14ac:dyDescent="0.25">
      <c r="A3848" s="184">
        <v>43990</v>
      </c>
      <c r="B3848" s="167">
        <v>7</v>
      </c>
      <c r="C3848" s="238">
        <v>80.488789161</v>
      </c>
    </row>
    <row r="3849" spans="1:3" x14ac:dyDescent="0.25">
      <c r="A3849" s="184">
        <v>43990</v>
      </c>
      <c r="B3849" s="167">
        <v>8</v>
      </c>
      <c r="C3849" s="238">
        <v>88.759271321</v>
      </c>
    </row>
    <row r="3850" spans="1:3" x14ac:dyDescent="0.25">
      <c r="A3850" s="184">
        <v>43990</v>
      </c>
      <c r="B3850" s="167">
        <v>9</v>
      </c>
      <c r="C3850" s="238">
        <v>91.870318982000001</v>
      </c>
    </row>
    <row r="3851" spans="1:3" x14ac:dyDescent="0.25">
      <c r="A3851" s="184">
        <v>43990</v>
      </c>
      <c r="B3851" s="167">
        <v>10</v>
      </c>
      <c r="C3851" s="238">
        <v>94.097912477000008</v>
      </c>
    </row>
    <row r="3852" spans="1:3" x14ac:dyDescent="0.25">
      <c r="A3852" s="184">
        <v>43990</v>
      </c>
      <c r="B3852" s="167">
        <v>11</v>
      </c>
      <c r="C3852" s="238">
        <v>94.659308025000001</v>
      </c>
    </row>
    <row r="3853" spans="1:3" x14ac:dyDescent="0.25">
      <c r="A3853" s="184">
        <v>43990</v>
      </c>
      <c r="B3853" s="167">
        <v>12</v>
      </c>
      <c r="C3853" s="238">
        <v>96.155332978000004</v>
      </c>
    </row>
    <row r="3854" spans="1:3" x14ac:dyDescent="0.25">
      <c r="A3854" s="184">
        <v>43990</v>
      </c>
      <c r="B3854" s="167">
        <v>13</v>
      </c>
      <c r="C3854" s="238">
        <v>98.328920683999996</v>
      </c>
    </row>
    <row r="3855" spans="1:3" x14ac:dyDescent="0.25">
      <c r="A3855" s="184">
        <v>43990</v>
      </c>
      <c r="B3855" s="167">
        <v>14</v>
      </c>
      <c r="C3855" s="238">
        <v>99.721884295999999</v>
      </c>
    </row>
    <row r="3856" spans="1:3" x14ac:dyDescent="0.25">
      <c r="A3856" s="184">
        <v>43990</v>
      </c>
      <c r="B3856" s="167">
        <v>15</v>
      </c>
      <c r="C3856" s="238">
        <v>99.271378538999997</v>
      </c>
    </row>
    <row r="3857" spans="1:3" x14ac:dyDescent="0.25">
      <c r="A3857" s="184">
        <v>43990</v>
      </c>
      <c r="B3857" s="167">
        <v>16</v>
      </c>
      <c r="C3857" s="238">
        <v>97.312484597999998</v>
      </c>
    </row>
    <row r="3858" spans="1:3" x14ac:dyDescent="0.25">
      <c r="A3858" s="184">
        <v>43990</v>
      </c>
      <c r="B3858" s="167">
        <v>17</v>
      </c>
      <c r="C3858" s="238">
        <v>93.706381890999992</v>
      </c>
    </row>
    <row r="3859" spans="1:3" x14ac:dyDescent="0.25">
      <c r="A3859" s="184">
        <v>43990</v>
      </c>
      <c r="B3859" s="167">
        <v>18</v>
      </c>
      <c r="C3859" s="238">
        <v>93.364159568000005</v>
      </c>
    </row>
    <row r="3860" spans="1:3" x14ac:dyDescent="0.25">
      <c r="A3860" s="184">
        <v>43990</v>
      </c>
      <c r="B3860" s="167">
        <v>19</v>
      </c>
      <c r="C3860" s="238">
        <v>93.061734872000002</v>
      </c>
    </row>
    <row r="3861" spans="1:3" x14ac:dyDescent="0.25">
      <c r="A3861" s="184">
        <v>43990</v>
      </c>
      <c r="B3861" s="167">
        <v>20</v>
      </c>
      <c r="C3861" s="238">
        <v>93.388704580999999</v>
      </c>
    </row>
    <row r="3862" spans="1:3" x14ac:dyDescent="0.25">
      <c r="A3862" s="184">
        <v>43990</v>
      </c>
      <c r="B3862" s="167">
        <v>21</v>
      </c>
      <c r="C3862" s="238">
        <v>93.631483037999999</v>
      </c>
    </row>
    <row r="3863" spans="1:3" x14ac:dyDescent="0.25">
      <c r="A3863" s="184">
        <v>43990</v>
      </c>
      <c r="B3863" s="167">
        <v>22</v>
      </c>
      <c r="C3863" s="238">
        <v>93.466890507000002</v>
      </c>
    </row>
    <row r="3864" spans="1:3" x14ac:dyDescent="0.25">
      <c r="A3864" s="184">
        <v>43990</v>
      </c>
      <c r="B3864" s="167">
        <v>23</v>
      </c>
      <c r="C3864" s="238">
        <v>92.797896741000002</v>
      </c>
    </row>
    <row r="3865" spans="1:3" x14ac:dyDescent="0.25">
      <c r="A3865" s="184">
        <v>43990</v>
      </c>
      <c r="B3865" s="167">
        <v>24</v>
      </c>
      <c r="C3865" s="238">
        <v>93.248852096000007</v>
      </c>
    </row>
    <row r="3866" spans="1:3" x14ac:dyDescent="0.25">
      <c r="A3866" s="184">
        <v>43991</v>
      </c>
      <c r="B3866" s="167">
        <v>1</v>
      </c>
      <c r="C3866" s="238">
        <v>92.786001205999995</v>
      </c>
    </row>
    <row r="3867" spans="1:3" x14ac:dyDescent="0.25">
      <c r="A3867" s="184">
        <v>43991</v>
      </c>
      <c r="B3867" s="167">
        <v>2</v>
      </c>
      <c r="C3867" s="238">
        <v>93.271029037000005</v>
      </c>
    </row>
    <row r="3868" spans="1:3" x14ac:dyDescent="0.25">
      <c r="A3868" s="184">
        <v>43991</v>
      </c>
      <c r="B3868" s="167">
        <v>3</v>
      </c>
      <c r="C3868" s="238">
        <v>92.707120175</v>
      </c>
    </row>
    <row r="3869" spans="1:3" x14ac:dyDescent="0.25">
      <c r="A3869" s="184">
        <v>43991</v>
      </c>
      <c r="B3869" s="167">
        <v>4</v>
      </c>
      <c r="C3869" s="238">
        <v>92.023071533999996</v>
      </c>
    </row>
    <row r="3870" spans="1:3" x14ac:dyDescent="0.25">
      <c r="A3870" s="184">
        <v>43991</v>
      </c>
      <c r="B3870" s="167">
        <v>5</v>
      </c>
      <c r="C3870" s="238">
        <v>92.314023633999994</v>
      </c>
    </row>
    <row r="3871" spans="1:3" x14ac:dyDescent="0.25">
      <c r="A3871" s="184">
        <v>43991</v>
      </c>
      <c r="B3871" s="167">
        <v>6</v>
      </c>
      <c r="C3871" s="238">
        <v>94.090201805999996</v>
      </c>
    </row>
    <row r="3872" spans="1:3" x14ac:dyDescent="0.25">
      <c r="A3872" s="184">
        <v>43991</v>
      </c>
      <c r="B3872" s="167">
        <v>7</v>
      </c>
      <c r="C3872" s="238">
        <v>96.929076401000003</v>
      </c>
    </row>
    <row r="3873" spans="1:3" x14ac:dyDescent="0.25">
      <c r="A3873" s="184">
        <v>43991</v>
      </c>
      <c r="B3873" s="167">
        <v>8</v>
      </c>
      <c r="C3873" s="238">
        <v>100.61417415999999</v>
      </c>
    </row>
    <row r="3874" spans="1:3" x14ac:dyDescent="0.25">
      <c r="A3874" s="184">
        <v>43991</v>
      </c>
      <c r="B3874" s="167">
        <v>9</v>
      </c>
      <c r="C3874" s="238">
        <v>102.437734455</v>
      </c>
    </row>
    <row r="3875" spans="1:3" x14ac:dyDescent="0.25">
      <c r="A3875" s="184">
        <v>43991</v>
      </c>
      <c r="B3875" s="167">
        <v>10</v>
      </c>
      <c r="C3875" s="238">
        <v>103.27419189</v>
      </c>
    </row>
    <row r="3876" spans="1:3" x14ac:dyDescent="0.25">
      <c r="A3876" s="184">
        <v>43991</v>
      </c>
      <c r="B3876" s="167">
        <v>11</v>
      </c>
      <c r="C3876" s="238">
        <v>104.13530516900001</v>
      </c>
    </row>
    <row r="3877" spans="1:3" x14ac:dyDescent="0.25">
      <c r="A3877" s="184">
        <v>43991</v>
      </c>
      <c r="B3877" s="167">
        <v>12</v>
      </c>
      <c r="C3877" s="238">
        <v>104.691246566</v>
      </c>
    </row>
    <row r="3878" spans="1:3" x14ac:dyDescent="0.25">
      <c r="A3878" s="184">
        <v>43991</v>
      </c>
      <c r="B3878" s="167">
        <v>13</v>
      </c>
      <c r="C3878" s="238">
        <v>104.125238551</v>
      </c>
    </row>
    <row r="3879" spans="1:3" x14ac:dyDescent="0.25">
      <c r="A3879" s="184">
        <v>43991</v>
      </c>
      <c r="B3879" s="167">
        <v>14</v>
      </c>
      <c r="C3879" s="238">
        <v>104.07588139799999</v>
      </c>
    </row>
    <row r="3880" spans="1:3" x14ac:dyDescent="0.25">
      <c r="A3880" s="184">
        <v>43991</v>
      </c>
      <c r="B3880" s="167">
        <v>15</v>
      </c>
      <c r="C3880" s="238">
        <v>103.359089334</v>
      </c>
    </row>
    <row r="3881" spans="1:3" x14ac:dyDescent="0.25">
      <c r="A3881" s="184">
        <v>43991</v>
      </c>
      <c r="B3881" s="167">
        <v>16</v>
      </c>
      <c r="C3881" s="238">
        <v>101.596030282</v>
      </c>
    </row>
    <row r="3882" spans="1:3" x14ac:dyDescent="0.25">
      <c r="A3882" s="184">
        <v>43991</v>
      </c>
      <c r="B3882" s="167">
        <v>17</v>
      </c>
      <c r="C3882" s="238">
        <v>99.661435991999994</v>
      </c>
    </row>
    <row r="3883" spans="1:3" x14ac:dyDescent="0.25">
      <c r="A3883" s="184">
        <v>43991</v>
      </c>
      <c r="B3883" s="167">
        <v>18</v>
      </c>
      <c r="C3883" s="238">
        <v>97.657761038000004</v>
      </c>
    </row>
    <row r="3884" spans="1:3" x14ac:dyDescent="0.25">
      <c r="A3884" s="184">
        <v>43991</v>
      </c>
      <c r="B3884" s="167">
        <v>19</v>
      </c>
      <c r="C3884" s="238">
        <v>97.864063817999991</v>
      </c>
    </row>
    <row r="3885" spans="1:3" x14ac:dyDescent="0.25">
      <c r="A3885" s="184">
        <v>43991</v>
      </c>
      <c r="B3885" s="167">
        <v>20</v>
      </c>
      <c r="C3885" s="238">
        <v>98.285420754</v>
      </c>
    </row>
    <row r="3886" spans="1:3" x14ac:dyDescent="0.25">
      <c r="A3886" s="184">
        <v>43991</v>
      </c>
      <c r="B3886" s="167">
        <v>21</v>
      </c>
      <c r="C3886" s="238">
        <v>98.149102788999997</v>
      </c>
    </row>
    <row r="3887" spans="1:3" x14ac:dyDescent="0.25">
      <c r="A3887" s="184">
        <v>43991</v>
      </c>
      <c r="B3887" s="167">
        <v>22</v>
      </c>
      <c r="C3887" s="238">
        <v>98.205637111000001</v>
      </c>
    </row>
    <row r="3888" spans="1:3" x14ac:dyDescent="0.25">
      <c r="A3888" s="184">
        <v>43991</v>
      </c>
      <c r="B3888" s="167">
        <v>23</v>
      </c>
      <c r="C3888" s="238">
        <v>97.295357995000003</v>
      </c>
    </row>
    <row r="3889" spans="1:3" x14ac:dyDescent="0.25">
      <c r="A3889" s="184">
        <v>43991</v>
      </c>
      <c r="B3889" s="167">
        <v>24</v>
      </c>
      <c r="C3889" s="238">
        <v>97.200867555000002</v>
      </c>
    </row>
    <row r="3890" spans="1:3" x14ac:dyDescent="0.25">
      <c r="A3890" s="184">
        <v>43992</v>
      </c>
      <c r="B3890" s="167">
        <v>1</v>
      </c>
      <c r="C3890" s="238">
        <v>97.241433102000002</v>
      </c>
    </row>
    <row r="3891" spans="1:3" x14ac:dyDescent="0.25">
      <c r="A3891" s="184">
        <v>43992</v>
      </c>
      <c r="B3891" s="167">
        <v>2</v>
      </c>
      <c r="C3891" s="238">
        <v>98.415377901999989</v>
      </c>
    </row>
    <row r="3892" spans="1:3" x14ac:dyDescent="0.25">
      <c r="A3892" s="184">
        <v>43992</v>
      </c>
      <c r="B3892" s="167">
        <v>3</v>
      </c>
      <c r="C3892" s="238">
        <v>97.364862808000012</v>
      </c>
    </row>
    <row r="3893" spans="1:3" x14ac:dyDescent="0.25">
      <c r="A3893" s="184">
        <v>43992</v>
      </c>
      <c r="B3893" s="167">
        <v>4</v>
      </c>
      <c r="C3893" s="238">
        <v>97.873870733000004</v>
      </c>
    </row>
    <row r="3894" spans="1:3" x14ac:dyDescent="0.25">
      <c r="A3894" s="184">
        <v>43992</v>
      </c>
      <c r="B3894" s="167">
        <v>5</v>
      </c>
      <c r="C3894" s="238">
        <v>98.095835711000007</v>
      </c>
    </row>
    <row r="3895" spans="1:3" x14ac:dyDescent="0.25">
      <c r="A3895" s="184">
        <v>43992</v>
      </c>
      <c r="B3895" s="167">
        <v>6</v>
      </c>
      <c r="C3895" s="238">
        <v>99.174409777999998</v>
      </c>
    </row>
    <row r="3896" spans="1:3" x14ac:dyDescent="0.25">
      <c r="A3896" s="184">
        <v>43992</v>
      </c>
      <c r="B3896" s="167">
        <v>7</v>
      </c>
      <c r="C3896" s="238">
        <v>102.405091055</v>
      </c>
    </row>
    <row r="3897" spans="1:3" x14ac:dyDescent="0.25">
      <c r="A3897" s="184">
        <v>43992</v>
      </c>
      <c r="B3897" s="167">
        <v>8</v>
      </c>
      <c r="C3897" s="238">
        <v>104.043212755</v>
      </c>
    </row>
    <row r="3898" spans="1:3" x14ac:dyDescent="0.25">
      <c r="A3898" s="184">
        <v>43992</v>
      </c>
      <c r="B3898" s="167">
        <v>9</v>
      </c>
      <c r="C3898" s="238">
        <v>104.64791439599999</v>
      </c>
    </row>
    <row r="3899" spans="1:3" x14ac:dyDescent="0.25">
      <c r="A3899" s="184">
        <v>43992</v>
      </c>
      <c r="B3899" s="167">
        <v>10</v>
      </c>
      <c r="C3899" s="238">
        <v>105.06393681199999</v>
      </c>
    </row>
    <row r="3900" spans="1:3" x14ac:dyDescent="0.25">
      <c r="A3900" s="184">
        <v>43992</v>
      </c>
      <c r="B3900" s="167">
        <v>11</v>
      </c>
      <c r="C3900" s="238">
        <v>104.68975448499999</v>
      </c>
    </row>
    <row r="3901" spans="1:3" x14ac:dyDescent="0.25">
      <c r="A3901" s="184">
        <v>43992</v>
      </c>
      <c r="B3901" s="167">
        <v>12</v>
      </c>
      <c r="C3901" s="238">
        <v>103.678893379</v>
      </c>
    </row>
    <row r="3902" spans="1:3" x14ac:dyDescent="0.25">
      <c r="A3902" s="184">
        <v>43992</v>
      </c>
      <c r="B3902" s="167">
        <v>13</v>
      </c>
      <c r="C3902" s="238">
        <v>103.427786037</v>
      </c>
    </row>
    <row r="3903" spans="1:3" x14ac:dyDescent="0.25">
      <c r="A3903" s="184">
        <v>43992</v>
      </c>
      <c r="B3903" s="167">
        <v>14</v>
      </c>
      <c r="C3903" s="238">
        <v>102.890635601</v>
      </c>
    </row>
    <row r="3904" spans="1:3" x14ac:dyDescent="0.25">
      <c r="A3904" s="184">
        <v>43992</v>
      </c>
      <c r="B3904" s="167">
        <v>15</v>
      </c>
      <c r="C3904" s="238">
        <v>101.657954805</v>
      </c>
    </row>
    <row r="3905" spans="1:3" x14ac:dyDescent="0.25">
      <c r="A3905" s="184">
        <v>43992</v>
      </c>
      <c r="B3905" s="167">
        <v>16</v>
      </c>
      <c r="C3905" s="238">
        <v>101.029745389</v>
      </c>
    </row>
    <row r="3906" spans="1:3" x14ac:dyDescent="0.25">
      <c r="A3906" s="184">
        <v>43992</v>
      </c>
      <c r="B3906" s="167">
        <v>17</v>
      </c>
      <c r="C3906" s="238">
        <v>100.90663051600001</v>
      </c>
    </row>
    <row r="3907" spans="1:3" x14ac:dyDescent="0.25">
      <c r="A3907" s="184">
        <v>43992</v>
      </c>
      <c r="B3907" s="167">
        <v>18</v>
      </c>
      <c r="C3907" s="238">
        <v>100.96227277599999</v>
      </c>
    </row>
    <row r="3908" spans="1:3" x14ac:dyDescent="0.25">
      <c r="A3908" s="184">
        <v>43992</v>
      </c>
      <c r="B3908" s="167">
        <v>19</v>
      </c>
      <c r="C3908" s="238">
        <v>100.28046005500001</v>
      </c>
    </row>
    <row r="3909" spans="1:3" x14ac:dyDescent="0.25">
      <c r="A3909" s="184">
        <v>43992</v>
      </c>
      <c r="B3909" s="167">
        <v>20</v>
      </c>
      <c r="C3909" s="238">
        <v>99.761099516999991</v>
      </c>
    </row>
    <row r="3910" spans="1:3" x14ac:dyDescent="0.25">
      <c r="A3910" s="184">
        <v>43992</v>
      </c>
      <c r="B3910" s="167">
        <v>21</v>
      </c>
      <c r="C3910" s="238">
        <v>99.645451612000002</v>
      </c>
    </row>
    <row r="3911" spans="1:3" x14ac:dyDescent="0.25">
      <c r="A3911" s="184">
        <v>43992</v>
      </c>
      <c r="B3911" s="167">
        <v>22</v>
      </c>
      <c r="C3911" s="238">
        <v>99.034179398999996</v>
      </c>
    </row>
    <row r="3912" spans="1:3" x14ac:dyDescent="0.25">
      <c r="A3912" s="184">
        <v>43992</v>
      </c>
      <c r="B3912" s="167">
        <v>23</v>
      </c>
      <c r="C3912" s="238">
        <v>98.846735502000001</v>
      </c>
    </row>
    <row r="3913" spans="1:3" x14ac:dyDescent="0.25">
      <c r="A3913" s="184">
        <v>43992</v>
      </c>
      <c r="B3913" s="167">
        <v>24</v>
      </c>
      <c r="C3913" s="238">
        <v>98.553775177999995</v>
      </c>
    </row>
    <row r="3914" spans="1:3" x14ac:dyDescent="0.25">
      <c r="A3914" s="184">
        <v>43993</v>
      </c>
      <c r="B3914" s="167">
        <v>1</v>
      </c>
      <c r="C3914" s="238">
        <v>98.428178435999996</v>
      </c>
    </row>
    <row r="3915" spans="1:3" x14ac:dyDescent="0.25">
      <c r="A3915" s="184">
        <v>43993</v>
      </c>
      <c r="B3915" s="167">
        <v>2</v>
      </c>
      <c r="C3915" s="238">
        <v>98.225641254999999</v>
      </c>
    </row>
    <row r="3916" spans="1:3" x14ac:dyDescent="0.25">
      <c r="A3916" s="184">
        <v>43993</v>
      </c>
      <c r="B3916" s="167">
        <v>3</v>
      </c>
      <c r="C3916" s="238">
        <v>97.999145760000005</v>
      </c>
    </row>
    <row r="3917" spans="1:3" x14ac:dyDescent="0.25">
      <c r="A3917" s="184">
        <v>43993</v>
      </c>
      <c r="B3917" s="167">
        <v>4</v>
      </c>
      <c r="C3917" s="238">
        <v>97.322698877000008</v>
      </c>
    </row>
    <row r="3918" spans="1:3" x14ac:dyDescent="0.25">
      <c r="A3918" s="184">
        <v>43993</v>
      </c>
      <c r="B3918" s="167">
        <v>5</v>
      </c>
      <c r="C3918" s="238">
        <v>96.458294721000001</v>
      </c>
    </row>
    <row r="3919" spans="1:3" x14ac:dyDescent="0.25">
      <c r="A3919" s="184">
        <v>43993</v>
      </c>
      <c r="B3919" s="167">
        <v>6</v>
      </c>
      <c r="C3919" s="238">
        <v>97.543234071000001</v>
      </c>
    </row>
    <row r="3920" spans="1:3" x14ac:dyDescent="0.25">
      <c r="A3920" s="184">
        <v>43993</v>
      </c>
      <c r="B3920" s="167">
        <v>7</v>
      </c>
      <c r="C3920" s="238">
        <v>99.879060882999994</v>
      </c>
    </row>
    <row r="3921" spans="1:3" x14ac:dyDescent="0.25">
      <c r="A3921" s="184">
        <v>43993</v>
      </c>
      <c r="B3921" s="167">
        <v>8</v>
      </c>
      <c r="C3921" s="238">
        <v>101.451164296</v>
      </c>
    </row>
    <row r="3922" spans="1:3" x14ac:dyDescent="0.25">
      <c r="A3922" s="184">
        <v>43993</v>
      </c>
      <c r="B3922" s="167">
        <v>9</v>
      </c>
      <c r="C3922" s="238">
        <v>103.95561256399999</v>
      </c>
    </row>
    <row r="3923" spans="1:3" x14ac:dyDescent="0.25">
      <c r="A3923" s="184">
        <v>43993</v>
      </c>
      <c r="B3923" s="167">
        <v>10</v>
      </c>
      <c r="C3923" s="238">
        <v>106.79372005800001</v>
      </c>
    </row>
    <row r="3924" spans="1:3" x14ac:dyDescent="0.25">
      <c r="A3924" s="184">
        <v>43993</v>
      </c>
      <c r="B3924" s="167">
        <v>11</v>
      </c>
      <c r="C3924" s="238">
        <v>107.903123463</v>
      </c>
    </row>
    <row r="3925" spans="1:3" x14ac:dyDescent="0.25">
      <c r="A3925" s="184">
        <v>43993</v>
      </c>
      <c r="B3925" s="167">
        <v>12</v>
      </c>
      <c r="C3925" s="238">
        <v>107.875975611</v>
      </c>
    </row>
    <row r="3926" spans="1:3" x14ac:dyDescent="0.25">
      <c r="A3926" s="184">
        <v>43993</v>
      </c>
      <c r="B3926" s="167">
        <v>13</v>
      </c>
      <c r="C3926" s="238">
        <v>107.823214342</v>
      </c>
    </row>
    <row r="3927" spans="1:3" x14ac:dyDescent="0.25">
      <c r="A3927" s="184">
        <v>43993</v>
      </c>
      <c r="B3927" s="167">
        <v>14</v>
      </c>
      <c r="C3927" s="238">
        <v>106.785142577</v>
      </c>
    </row>
    <row r="3928" spans="1:3" x14ac:dyDescent="0.25">
      <c r="A3928" s="184">
        <v>43993</v>
      </c>
      <c r="B3928" s="167">
        <v>15</v>
      </c>
      <c r="C3928" s="238">
        <v>106.45277711</v>
      </c>
    </row>
    <row r="3929" spans="1:3" x14ac:dyDescent="0.25">
      <c r="A3929" s="184">
        <v>43993</v>
      </c>
      <c r="B3929" s="167">
        <v>16</v>
      </c>
      <c r="C3929" s="238">
        <v>105.497093689</v>
      </c>
    </row>
    <row r="3930" spans="1:3" x14ac:dyDescent="0.25">
      <c r="A3930" s="184">
        <v>43993</v>
      </c>
      <c r="B3930" s="167">
        <v>17</v>
      </c>
      <c r="C3930" s="238">
        <v>105.536797673</v>
      </c>
    </row>
    <row r="3931" spans="1:3" x14ac:dyDescent="0.25">
      <c r="A3931" s="184">
        <v>43993</v>
      </c>
      <c r="B3931" s="167">
        <v>18</v>
      </c>
      <c r="C3931" s="238">
        <v>105.123473197</v>
      </c>
    </row>
    <row r="3932" spans="1:3" x14ac:dyDescent="0.25">
      <c r="A3932" s="184">
        <v>43993</v>
      </c>
      <c r="B3932" s="167">
        <v>19</v>
      </c>
      <c r="C3932" s="238">
        <v>104.334778832</v>
      </c>
    </row>
    <row r="3933" spans="1:3" x14ac:dyDescent="0.25">
      <c r="A3933" s="184">
        <v>43993</v>
      </c>
      <c r="B3933" s="167">
        <v>20</v>
      </c>
      <c r="C3933" s="238">
        <v>104.958460969</v>
      </c>
    </row>
    <row r="3934" spans="1:3" x14ac:dyDescent="0.25">
      <c r="A3934" s="184">
        <v>43993</v>
      </c>
      <c r="B3934" s="167">
        <v>21</v>
      </c>
      <c r="C3934" s="238">
        <v>103.783104162</v>
      </c>
    </row>
    <row r="3935" spans="1:3" x14ac:dyDescent="0.25">
      <c r="A3935" s="184">
        <v>43993</v>
      </c>
      <c r="B3935" s="167">
        <v>22</v>
      </c>
      <c r="C3935" s="238">
        <v>104.227763384</v>
      </c>
    </row>
    <row r="3936" spans="1:3" x14ac:dyDescent="0.25">
      <c r="A3936" s="184">
        <v>43993</v>
      </c>
      <c r="B3936" s="167">
        <v>23</v>
      </c>
      <c r="C3936" s="238">
        <v>102.936003898</v>
      </c>
    </row>
    <row r="3937" spans="1:3" x14ac:dyDescent="0.25">
      <c r="A3937" s="184">
        <v>43993</v>
      </c>
      <c r="B3937" s="167">
        <v>24</v>
      </c>
      <c r="C3937" s="238">
        <v>102.74799765</v>
      </c>
    </row>
    <row r="3938" spans="1:3" x14ac:dyDescent="0.25">
      <c r="A3938" s="184">
        <v>43994</v>
      </c>
      <c r="B3938" s="167">
        <v>1</v>
      </c>
      <c r="C3938" s="238">
        <v>102.29208463100001</v>
      </c>
    </row>
    <row r="3939" spans="1:3" x14ac:dyDescent="0.25">
      <c r="A3939" s="184">
        <v>43994</v>
      </c>
      <c r="B3939" s="167">
        <v>2</v>
      </c>
      <c r="C3939" s="238">
        <v>101.08491862300001</v>
      </c>
    </row>
    <row r="3940" spans="1:3" x14ac:dyDescent="0.25">
      <c r="A3940" s="184">
        <v>43994</v>
      </c>
      <c r="B3940" s="167">
        <v>3</v>
      </c>
      <c r="C3940" s="238">
        <v>100.16002335200001</v>
      </c>
    </row>
    <row r="3941" spans="1:3" x14ac:dyDescent="0.25">
      <c r="A3941" s="184">
        <v>43994</v>
      </c>
      <c r="B3941" s="167">
        <v>4</v>
      </c>
      <c r="C3941" s="238">
        <v>99.978227855</v>
      </c>
    </row>
    <row r="3942" spans="1:3" x14ac:dyDescent="0.25">
      <c r="A3942" s="184">
        <v>43994</v>
      </c>
      <c r="B3942" s="167">
        <v>5</v>
      </c>
      <c r="C3942" s="238">
        <v>98.825368648000008</v>
      </c>
    </row>
    <row r="3943" spans="1:3" x14ac:dyDescent="0.25">
      <c r="A3943" s="184">
        <v>43994</v>
      </c>
      <c r="B3943" s="167">
        <v>6</v>
      </c>
      <c r="C3943" s="238">
        <v>98.945925849999995</v>
      </c>
    </row>
    <row r="3944" spans="1:3" x14ac:dyDescent="0.25">
      <c r="A3944" s="184">
        <v>43994</v>
      </c>
      <c r="B3944" s="167">
        <v>7</v>
      </c>
      <c r="C3944" s="238">
        <v>103.472243768</v>
      </c>
    </row>
    <row r="3945" spans="1:3" x14ac:dyDescent="0.25">
      <c r="A3945" s="184">
        <v>43994</v>
      </c>
      <c r="B3945" s="167">
        <v>8</v>
      </c>
      <c r="C3945" s="238">
        <v>107.17177543199999</v>
      </c>
    </row>
    <row r="3946" spans="1:3" x14ac:dyDescent="0.25">
      <c r="A3946" s="184">
        <v>43994</v>
      </c>
      <c r="B3946" s="167">
        <v>9</v>
      </c>
      <c r="C3946" s="238">
        <v>108.30205766799999</v>
      </c>
    </row>
    <row r="3947" spans="1:3" x14ac:dyDescent="0.25">
      <c r="A3947" s="184">
        <v>43994</v>
      </c>
      <c r="B3947" s="167">
        <v>10</v>
      </c>
      <c r="C3947" s="238">
        <v>108.27419272</v>
      </c>
    </row>
    <row r="3948" spans="1:3" x14ac:dyDescent="0.25">
      <c r="A3948" s="184">
        <v>43994</v>
      </c>
      <c r="B3948" s="167">
        <v>11</v>
      </c>
      <c r="C3948" s="238">
        <v>107.314711141</v>
      </c>
    </row>
    <row r="3949" spans="1:3" x14ac:dyDescent="0.25">
      <c r="A3949" s="184">
        <v>43994</v>
      </c>
      <c r="B3949" s="167">
        <v>12</v>
      </c>
      <c r="C3949" s="238">
        <v>106.338105558</v>
      </c>
    </row>
    <row r="3950" spans="1:3" x14ac:dyDescent="0.25">
      <c r="A3950" s="184">
        <v>43994</v>
      </c>
      <c r="B3950" s="167">
        <v>13</v>
      </c>
      <c r="C3950" s="238">
        <v>106.483907027</v>
      </c>
    </row>
    <row r="3951" spans="1:3" x14ac:dyDescent="0.25">
      <c r="A3951" s="184">
        <v>43994</v>
      </c>
      <c r="B3951" s="167">
        <v>14</v>
      </c>
      <c r="C3951" s="238">
        <v>106.637149935</v>
      </c>
    </row>
    <row r="3952" spans="1:3" x14ac:dyDescent="0.25">
      <c r="A3952" s="184">
        <v>43994</v>
      </c>
      <c r="B3952" s="167">
        <v>15</v>
      </c>
      <c r="C3952" s="238">
        <v>106.40236467199999</v>
      </c>
    </row>
    <row r="3953" spans="1:3" x14ac:dyDescent="0.25">
      <c r="A3953" s="184">
        <v>43994</v>
      </c>
      <c r="B3953" s="167">
        <v>16</v>
      </c>
      <c r="C3953" s="238">
        <v>105.13722054900001</v>
      </c>
    </row>
    <row r="3954" spans="1:3" x14ac:dyDescent="0.25">
      <c r="A3954" s="184">
        <v>43994</v>
      </c>
      <c r="B3954" s="167">
        <v>17</v>
      </c>
      <c r="C3954" s="238">
        <v>100.663073563</v>
      </c>
    </row>
    <row r="3955" spans="1:3" x14ac:dyDescent="0.25">
      <c r="A3955" s="184">
        <v>43994</v>
      </c>
      <c r="B3955" s="167">
        <v>18</v>
      </c>
      <c r="C3955" s="238">
        <v>103.830954174</v>
      </c>
    </row>
    <row r="3956" spans="1:3" x14ac:dyDescent="0.25">
      <c r="A3956" s="184">
        <v>43994</v>
      </c>
      <c r="B3956" s="167">
        <v>19</v>
      </c>
      <c r="C3956" s="238">
        <v>103.195243097</v>
      </c>
    </row>
    <row r="3957" spans="1:3" x14ac:dyDescent="0.25">
      <c r="A3957" s="184">
        <v>43994</v>
      </c>
      <c r="B3957" s="167">
        <v>20</v>
      </c>
      <c r="C3957" s="238">
        <v>102.847933521</v>
      </c>
    </row>
    <row r="3958" spans="1:3" x14ac:dyDescent="0.25">
      <c r="A3958" s="184">
        <v>43994</v>
      </c>
      <c r="B3958" s="167">
        <v>21</v>
      </c>
      <c r="C3958" s="238">
        <v>102.64120997100001</v>
      </c>
    </row>
    <row r="3959" spans="1:3" x14ac:dyDescent="0.25">
      <c r="A3959" s="184">
        <v>43994</v>
      </c>
      <c r="B3959" s="167">
        <v>22</v>
      </c>
      <c r="C3959" s="238">
        <v>102.600647706</v>
      </c>
    </row>
    <row r="3960" spans="1:3" x14ac:dyDescent="0.25">
      <c r="A3960" s="184">
        <v>43994</v>
      </c>
      <c r="B3960" s="167">
        <v>23</v>
      </c>
      <c r="C3960" s="238">
        <v>102.628428142</v>
      </c>
    </row>
    <row r="3961" spans="1:3" x14ac:dyDescent="0.25">
      <c r="A3961" s="184">
        <v>43994</v>
      </c>
      <c r="B3961" s="167">
        <v>24</v>
      </c>
      <c r="C3961" s="238">
        <v>102.79249219099999</v>
      </c>
    </row>
    <row r="3962" spans="1:3" x14ac:dyDescent="0.25">
      <c r="A3962" s="184">
        <v>43995</v>
      </c>
      <c r="B3962" s="167">
        <v>1</v>
      </c>
      <c r="C3962" s="238">
        <v>102.44260402499999</v>
      </c>
    </row>
    <row r="3963" spans="1:3" x14ac:dyDescent="0.25">
      <c r="A3963" s="184">
        <v>43995</v>
      </c>
      <c r="B3963" s="167">
        <v>2</v>
      </c>
      <c r="C3963" s="238">
        <v>102.061340239</v>
      </c>
    </row>
    <row r="3964" spans="1:3" x14ac:dyDescent="0.25">
      <c r="A3964" s="184">
        <v>43995</v>
      </c>
      <c r="B3964" s="167">
        <v>3</v>
      </c>
      <c r="C3964" s="238">
        <v>101.533500211</v>
      </c>
    </row>
    <row r="3965" spans="1:3" x14ac:dyDescent="0.25">
      <c r="A3965" s="184">
        <v>43995</v>
      </c>
      <c r="B3965" s="167">
        <v>4</v>
      </c>
      <c r="C3965" s="238">
        <v>100.36972100200001</v>
      </c>
    </row>
    <row r="3966" spans="1:3" x14ac:dyDescent="0.25">
      <c r="A3966" s="184">
        <v>43995</v>
      </c>
      <c r="B3966" s="167">
        <v>5</v>
      </c>
      <c r="C3966" s="238">
        <v>100.695834637</v>
      </c>
    </row>
    <row r="3967" spans="1:3" x14ac:dyDescent="0.25">
      <c r="A3967" s="184">
        <v>43995</v>
      </c>
      <c r="B3967" s="167">
        <v>6</v>
      </c>
      <c r="C3967" s="238">
        <v>101.02345354000001</v>
      </c>
    </row>
    <row r="3968" spans="1:3" x14ac:dyDescent="0.25">
      <c r="A3968" s="184">
        <v>43995</v>
      </c>
      <c r="B3968" s="167">
        <v>7</v>
      </c>
      <c r="C3968" s="238">
        <v>102.28892461400001</v>
      </c>
    </row>
    <row r="3969" spans="1:3" x14ac:dyDescent="0.25">
      <c r="A3969" s="184">
        <v>43995</v>
      </c>
      <c r="B3969" s="167">
        <v>8</v>
      </c>
      <c r="C3969" s="238">
        <v>101.392708708</v>
      </c>
    </row>
    <row r="3970" spans="1:3" x14ac:dyDescent="0.25">
      <c r="A3970" s="184">
        <v>43995</v>
      </c>
      <c r="B3970" s="167">
        <v>9</v>
      </c>
      <c r="C3970" s="238">
        <v>94.571841102999997</v>
      </c>
    </row>
    <row r="3971" spans="1:3" x14ac:dyDescent="0.25">
      <c r="A3971" s="184">
        <v>43995</v>
      </c>
      <c r="B3971" s="167">
        <v>10</v>
      </c>
      <c r="C3971" s="238">
        <v>98.484891868999995</v>
      </c>
    </row>
    <row r="3972" spans="1:3" x14ac:dyDescent="0.25">
      <c r="A3972" s="184">
        <v>43995</v>
      </c>
      <c r="B3972" s="167">
        <v>11</v>
      </c>
      <c r="C3972" s="238">
        <v>98.075989281000005</v>
      </c>
    </row>
    <row r="3973" spans="1:3" x14ac:dyDescent="0.25">
      <c r="A3973" s="184">
        <v>43995</v>
      </c>
      <c r="B3973" s="167">
        <v>12</v>
      </c>
      <c r="C3973" s="238">
        <v>96.700846227999989</v>
      </c>
    </row>
    <row r="3974" spans="1:3" x14ac:dyDescent="0.25">
      <c r="A3974" s="184">
        <v>43995</v>
      </c>
      <c r="B3974" s="167">
        <v>13</v>
      </c>
      <c r="C3974" s="238">
        <v>95.165240554000007</v>
      </c>
    </row>
    <row r="3975" spans="1:3" x14ac:dyDescent="0.25">
      <c r="A3975" s="184">
        <v>43995</v>
      </c>
      <c r="B3975" s="167">
        <v>14</v>
      </c>
      <c r="C3975" s="238">
        <v>92.982958424000003</v>
      </c>
    </row>
    <row r="3976" spans="1:3" x14ac:dyDescent="0.25">
      <c r="A3976" s="184">
        <v>43995</v>
      </c>
      <c r="B3976" s="167">
        <v>15</v>
      </c>
      <c r="C3976" s="238">
        <v>92.119451432000005</v>
      </c>
    </row>
    <row r="3977" spans="1:3" x14ac:dyDescent="0.25">
      <c r="A3977" s="184">
        <v>43995</v>
      </c>
      <c r="B3977" s="167">
        <v>16</v>
      </c>
      <c r="C3977" s="238">
        <v>92.786316376000002</v>
      </c>
    </row>
    <row r="3978" spans="1:3" x14ac:dyDescent="0.25">
      <c r="A3978" s="184">
        <v>43995</v>
      </c>
      <c r="B3978" s="167">
        <v>17</v>
      </c>
      <c r="C3978" s="238">
        <v>92.817275436000003</v>
      </c>
    </row>
    <row r="3979" spans="1:3" x14ac:dyDescent="0.25">
      <c r="A3979" s="184">
        <v>43995</v>
      </c>
      <c r="B3979" s="167">
        <v>18</v>
      </c>
      <c r="C3979" s="238">
        <v>92.475564861999999</v>
      </c>
    </row>
    <row r="3980" spans="1:3" x14ac:dyDescent="0.25">
      <c r="A3980" s="184">
        <v>43995</v>
      </c>
      <c r="B3980" s="167">
        <v>19</v>
      </c>
      <c r="C3980" s="238">
        <v>93.226381312000001</v>
      </c>
    </row>
    <row r="3981" spans="1:3" x14ac:dyDescent="0.25">
      <c r="A3981" s="184">
        <v>43995</v>
      </c>
      <c r="B3981" s="167">
        <v>20</v>
      </c>
      <c r="C3981" s="238">
        <v>92.45541719900001</v>
      </c>
    </row>
    <row r="3982" spans="1:3" x14ac:dyDescent="0.25">
      <c r="A3982" s="184">
        <v>43995</v>
      </c>
      <c r="B3982" s="167">
        <v>21</v>
      </c>
      <c r="C3982" s="238">
        <v>91.682662776000001</v>
      </c>
    </row>
    <row r="3983" spans="1:3" x14ac:dyDescent="0.25">
      <c r="A3983" s="184">
        <v>43995</v>
      </c>
      <c r="B3983" s="167">
        <v>22</v>
      </c>
      <c r="C3983" s="238">
        <v>91.240903218</v>
      </c>
    </row>
    <row r="3984" spans="1:3" x14ac:dyDescent="0.25">
      <c r="A3984" s="184">
        <v>43995</v>
      </c>
      <c r="B3984" s="167">
        <v>23</v>
      </c>
      <c r="C3984" s="238">
        <v>89.495964345999994</v>
      </c>
    </row>
    <row r="3985" spans="1:3" x14ac:dyDescent="0.25">
      <c r="A3985" s="184">
        <v>43995</v>
      </c>
      <c r="B3985" s="167">
        <v>24</v>
      </c>
      <c r="C3985" s="238">
        <v>89.374807014000012</v>
      </c>
    </row>
    <row r="3986" spans="1:3" x14ac:dyDescent="0.25">
      <c r="A3986" s="184">
        <v>43996</v>
      </c>
      <c r="B3986" s="167">
        <v>1</v>
      </c>
      <c r="C3986" s="238">
        <v>89.624388671999995</v>
      </c>
    </row>
    <row r="3987" spans="1:3" x14ac:dyDescent="0.25">
      <c r="A3987" s="184">
        <v>43996</v>
      </c>
      <c r="B3987" s="167">
        <v>2</v>
      </c>
      <c r="C3987" s="238">
        <v>90.847389981999996</v>
      </c>
    </row>
    <row r="3988" spans="1:3" x14ac:dyDescent="0.25">
      <c r="A3988" s="184">
        <v>43996</v>
      </c>
      <c r="B3988" s="167">
        <v>3</v>
      </c>
      <c r="C3988" s="238">
        <v>89.637118057999999</v>
      </c>
    </row>
    <row r="3989" spans="1:3" x14ac:dyDescent="0.25">
      <c r="A3989" s="184">
        <v>43996</v>
      </c>
      <c r="B3989" s="167">
        <v>4</v>
      </c>
      <c r="C3989" s="238">
        <v>89.183624408999989</v>
      </c>
    </row>
    <row r="3990" spans="1:3" x14ac:dyDescent="0.25">
      <c r="A3990" s="184">
        <v>43996</v>
      </c>
      <c r="B3990" s="167">
        <v>5</v>
      </c>
      <c r="C3990" s="238">
        <v>87.387871955999998</v>
      </c>
    </row>
    <row r="3991" spans="1:3" x14ac:dyDescent="0.25">
      <c r="A3991" s="184">
        <v>43996</v>
      </c>
      <c r="B3991" s="167">
        <v>6</v>
      </c>
      <c r="C3991" s="238">
        <v>86.946489815999996</v>
      </c>
    </row>
    <row r="3992" spans="1:3" x14ac:dyDescent="0.25">
      <c r="A3992" s="184">
        <v>43996</v>
      </c>
      <c r="B3992" s="167">
        <v>7</v>
      </c>
      <c r="C3992" s="238">
        <v>85.582735320000012</v>
      </c>
    </row>
    <row r="3993" spans="1:3" x14ac:dyDescent="0.25">
      <c r="A3993" s="184">
        <v>43996</v>
      </c>
      <c r="B3993" s="167">
        <v>8</v>
      </c>
      <c r="C3993" s="238">
        <v>83.991773809999998</v>
      </c>
    </row>
    <row r="3994" spans="1:3" x14ac:dyDescent="0.25">
      <c r="A3994" s="184">
        <v>43996</v>
      </c>
      <c r="B3994" s="167">
        <v>9</v>
      </c>
      <c r="C3994" s="238">
        <v>82.886813384999996</v>
      </c>
    </row>
    <row r="3995" spans="1:3" x14ac:dyDescent="0.25">
      <c r="A3995" s="184">
        <v>43996</v>
      </c>
      <c r="B3995" s="167">
        <v>10</v>
      </c>
      <c r="C3995" s="238">
        <v>82.03945975900001</v>
      </c>
    </row>
    <row r="3996" spans="1:3" x14ac:dyDescent="0.25">
      <c r="A3996" s="184">
        <v>43996</v>
      </c>
      <c r="B3996" s="167">
        <v>11</v>
      </c>
      <c r="C3996" s="238">
        <v>81.801373009000002</v>
      </c>
    </row>
    <row r="3997" spans="1:3" x14ac:dyDescent="0.25">
      <c r="A3997" s="184">
        <v>43996</v>
      </c>
      <c r="B3997" s="167">
        <v>12</v>
      </c>
      <c r="C3997" s="238">
        <v>81.772587307999999</v>
      </c>
    </row>
    <row r="3998" spans="1:3" x14ac:dyDescent="0.25">
      <c r="A3998" s="184">
        <v>43996</v>
      </c>
      <c r="B3998" s="167">
        <v>13</v>
      </c>
      <c r="C3998" s="238">
        <v>81.606296596000007</v>
      </c>
    </row>
    <row r="3999" spans="1:3" x14ac:dyDescent="0.25">
      <c r="A3999" s="184">
        <v>43996</v>
      </c>
      <c r="B3999" s="167">
        <v>14</v>
      </c>
      <c r="C3999" s="238">
        <v>81.454436669999993</v>
      </c>
    </row>
    <row r="4000" spans="1:3" x14ac:dyDescent="0.25">
      <c r="A4000" s="184">
        <v>43996</v>
      </c>
      <c r="B4000" s="167">
        <v>15</v>
      </c>
      <c r="C4000" s="238">
        <v>80.465521435999989</v>
      </c>
    </row>
    <row r="4001" spans="1:3" x14ac:dyDescent="0.25">
      <c r="A4001" s="184">
        <v>43996</v>
      </c>
      <c r="B4001" s="167">
        <v>16</v>
      </c>
      <c r="C4001" s="238">
        <v>80.660441258000006</v>
      </c>
    </row>
    <row r="4002" spans="1:3" x14ac:dyDescent="0.25">
      <c r="A4002" s="184">
        <v>43996</v>
      </c>
      <c r="B4002" s="167">
        <v>17</v>
      </c>
      <c r="C4002" s="238">
        <v>80.501768236999993</v>
      </c>
    </row>
    <row r="4003" spans="1:3" x14ac:dyDescent="0.25">
      <c r="A4003" s="184">
        <v>43996</v>
      </c>
      <c r="B4003" s="167">
        <v>18</v>
      </c>
      <c r="C4003" s="238">
        <v>80.827535836999999</v>
      </c>
    </row>
    <row r="4004" spans="1:3" x14ac:dyDescent="0.25">
      <c r="A4004" s="184">
        <v>43996</v>
      </c>
      <c r="B4004" s="167">
        <v>19</v>
      </c>
      <c r="C4004" s="238">
        <v>80.475149193000007</v>
      </c>
    </row>
    <row r="4005" spans="1:3" x14ac:dyDescent="0.25">
      <c r="A4005" s="184">
        <v>43996</v>
      </c>
      <c r="B4005" s="167">
        <v>20</v>
      </c>
      <c r="C4005" s="238">
        <v>80.265835162999991</v>
      </c>
    </row>
    <row r="4006" spans="1:3" x14ac:dyDescent="0.25">
      <c r="A4006" s="184">
        <v>43996</v>
      </c>
      <c r="B4006" s="167">
        <v>21</v>
      </c>
      <c r="C4006" s="238">
        <v>79.317958873999999</v>
      </c>
    </row>
    <row r="4007" spans="1:3" x14ac:dyDescent="0.25">
      <c r="A4007" s="184">
        <v>43996</v>
      </c>
      <c r="B4007" s="167">
        <v>22</v>
      </c>
      <c r="C4007" s="238">
        <v>78.987721786999998</v>
      </c>
    </row>
    <row r="4008" spans="1:3" x14ac:dyDescent="0.25">
      <c r="A4008" s="184">
        <v>43996</v>
      </c>
      <c r="B4008" s="167">
        <v>23</v>
      </c>
      <c r="C4008" s="238">
        <v>80.226074168000011</v>
      </c>
    </row>
    <row r="4009" spans="1:3" x14ac:dyDescent="0.25">
      <c r="A4009" s="184">
        <v>43996</v>
      </c>
      <c r="B4009" s="167">
        <v>24</v>
      </c>
      <c r="C4009" s="238">
        <v>79.932168695999991</v>
      </c>
    </row>
    <row r="4010" spans="1:3" x14ac:dyDescent="0.25">
      <c r="A4010" s="184">
        <v>43997</v>
      </c>
      <c r="B4010" s="167">
        <v>1</v>
      </c>
      <c r="C4010" s="238">
        <v>79.294002320000004</v>
      </c>
    </row>
    <row r="4011" spans="1:3" x14ac:dyDescent="0.25">
      <c r="A4011" s="184">
        <v>43997</v>
      </c>
      <c r="B4011" s="167">
        <v>2</v>
      </c>
      <c r="C4011" s="238">
        <v>79.046610272999999</v>
      </c>
    </row>
    <row r="4012" spans="1:3" x14ac:dyDescent="0.25">
      <c r="A4012" s="184">
        <v>43997</v>
      </c>
      <c r="B4012" s="167">
        <v>3</v>
      </c>
      <c r="C4012" s="238">
        <v>79.155790354000004</v>
      </c>
    </row>
    <row r="4013" spans="1:3" x14ac:dyDescent="0.25">
      <c r="A4013" s="184">
        <v>43997</v>
      </c>
      <c r="B4013" s="167">
        <v>4</v>
      </c>
      <c r="C4013" s="238">
        <v>79.218436073000007</v>
      </c>
    </row>
    <row r="4014" spans="1:3" x14ac:dyDescent="0.25">
      <c r="A4014" s="184">
        <v>43997</v>
      </c>
      <c r="B4014" s="167">
        <v>5</v>
      </c>
      <c r="C4014" s="238">
        <v>81.229408884999998</v>
      </c>
    </row>
    <row r="4015" spans="1:3" x14ac:dyDescent="0.25">
      <c r="A4015" s="184">
        <v>43997</v>
      </c>
      <c r="B4015" s="167">
        <v>6</v>
      </c>
      <c r="C4015" s="238">
        <v>83.404583626999994</v>
      </c>
    </row>
    <row r="4016" spans="1:3" x14ac:dyDescent="0.25">
      <c r="A4016" s="184">
        <v>43997</v>
      </c>
      <c r="B4016" s="167">
        <v>7</v>
      </c>
      <c r="C4016" s="238">
        <v>89.403736046999995</v>
      </c>
    </row>
    <row r="4017" spans="1:3" x14ac:dyDescent="0.25">
      <c r="A4017" s="184">
        <v>43997</v>
      </c>
      <c r="B4017" s="167">
        <v>8</v>
      </c>
      <c r="C4017" s="238">
        <v>94.957335483999998</v>
      </c>
    </row>
    <row r="4018" spans="1:3" x14ac:dyDescent="0.25">
      <c r="A4018" s="184">
        <v>43997</v>
      </c>
      <c r="B4018" s="167">
        <v>9</v>
      </c>
      <c r="C4018" s="238">
        <v>101.292419362</v>
      </c>
    </row>
    <row r="4019" spans="1:3" x14ac:dyDescent="0.25">
      <c r="A4019" s="184">
        <v>43997</v>
      </c>
      <c r="B4019" s="167">
        <v>10</v>
      </c>
      <c r="C4019" s="238">
        <v>101.896201225</v>
      </c>
    </row>
    <row r="4020" spans="1:3" x14ac:dyDescent="0.25">
      <c r="A4020" s="184">
        <v>43997</v>
      </c>
      <c r="B4020" s="167">
        <v>11</v>
      </c>
      <c r="C4020" s="238">
        <v>102.91206342400001</v>
      </c>
    </row>
    <row r="4021" spans="1:3" x14ac:dyDescent="0.25">
      <c r="A4021" s="184">
        <v>43997</v>
      </c>
      <c r="B4021" s="167">
        <v>12</v>
      </c>
      <c r="C4021" s="238">
        <v>102.25087441800001</v>
      </c>
    </row>
    <row r="4022" spans="1:3" x14ac:dyDescent="0.25">
      <c r="A4022" s="184">
        <v>43997</v>
      </c>
      <c r="B4022" s="167">
        <v>13</v>
      </c>
      <c r="C4022" s="238">
        <v>99.482055282999994</v>
      </c>
    </row>
    <row r="4023" spans="1:3" x14ac:dyDescent="0.25">
      <c r="A4023" s="184">
        <v>43997</v>
      </c>
      <c r="B4023" s="167">
        <v>14</v>
      </c>
      <c r="C4023" s="238">
        <v>105.164945291</v>
      </c>
    </row>
    <row r="4024" spans="1:3" x14ac:dyDescent="0.25">
      <c r="A4024" s="184">
        <v>43997</v>
      </c>
      <c r="B4024" s="167">
        <v>15</v>
      </c>
      <c r="C4024" s="238">
        <v>106.18638141</v>
      </c>
    </row>
    <row r="4025" spans="1:3" x14ac:dyDescent="0.25">
      <c r="A4025" s="184">
        <v>43997</v>
      </c>
      <c r="B4025" s="167">
        <v>16</v>
      </c>
      <c r="C4025" s="238">
        <v>104.965609856</v>
      </c>
    </row>
    <row r="4026" spans="1:3" x14ac:dyDescent="0.25">
      <c r="A4026" s="184">
        <v>43997</v>
      </c>
      <c r="B4026" s="167">
        <v>17</v>
      </c>
      <c r="C4026" s="238">
        <v>103.02152255999999</v>
      </c>
    </row>
    <row r="4027" spans="1:3" x14ac:dyDescent="0.25">
      <c r="A4027" s="184">
        <v>43997</v>
      </c>
      <c r="B4027" s="167">
        <v>18</v>
      </c>
      <c r="C4027" s="238">
        <v>102.11456018099999</v>
      </c>
    </row>
    <row r="4028" spans="1:3" x14ac:dyDescent="0.25">
      <c r="A4028" s="184">
        <v>43997</v>
      </c>
      <c r="B4028" s="167">
        <v>19</v>
      </c>
      <c r="C4028" s="238">
        <v>101.261775098</v>
      </c>
    </row>
    <row r="4029" spans="1:3" x14ac:dyDescent="0.25">
      <c r="A4029" s="184">
        <v>43997</v>
      </c>
      <c r="B4029" s="167">
        <v>20</v>
      </c>
      <c r="C4029" s="238">
        <v>100.478955763</v>
      </c>
    </row>
    <row r="4030" spans="1:3" x14ac:dyDescent="0.25">
      <c r="A4030" s="184">
        <v>43997</v>
      </c>
      <c r="B4030" s="167">
        <v>21</v>
      </c>
      <c r="C4030" s="238">
        <v>101.115632331</v>
      </c>
    </row>
    <row r="4031" spans="1:3" x14ac:dyDescent="0.25">
      <c r="A4031" s="184">
        <v>43997</v>
      </c>
      <c r="B4031" s="167">
        <v>22</v>
      </c>
      <c r="C4031" s="238">
        <v>100.646880658</v>
      </c>
    </row>
    <row r="4032" spans="1:3" x14ac:dyDescent="0.25">
      <c r="A4032" s="184">
        <v>43997</v>
      </c>
      <c r="B4032" s="167">
        <v>23</v>
      </c>
      <c r="C4032" s="238">
        <v>100.693359234</v>
      </c>
    </row>
    <row r="4033" spans="1:3" x14ac:dyDescent="0.25">
      <c r="A4033" s="184">
        <v>43997</v>
      </c>
      <c r="B4033" s="167">
        <v>24</v>
      </c>
      <c r="C4033" s="238">
        <v>100.827314708</v>
      </c>
    </row>
    <row r="4034" spans="1:3" x14ac:dyDescent="0.25">
      <c r="A4034" s="184">
        <v>43998</v>
      </c>
      <c r="B4034" s="167">
        <v>1</v>
      </c>
      <c r="C4034" s="238">
        <v>101.30323213600001</v>
      </c>
    </row>
    <row r="4035" spans="1:3" x14ac:dyDescent="0.25">
      <c r="A4035" s="184">
        <v>43998</v>
      </c>
      <c r="B4035" s="167">
        <v>2</v>
      </c>
      <c r="C4035" s="238">
        <v>100.75555701499999</v>
      </c>
    </row>
    <row r="4036" spans="1:3" x14ac:dyDescent="0.25">
      <c r="A4036" s="184">
        <v>43998</v>
      </c>
      <c r="B4036" s="167">
        <v>3</v>
      </c>
      <c r="C4036" s="238">
        <v>101.60686507600001</v>
      </c>
    </row>
    <row r="4037" spans="1:3" x14ac:dyDescent="0.25">
      <c r="A4037" s="184">
        <v>43998</v>
      </c>
      <c r="B4037" s="167">
        <v>4</v>
      </c>
      <c r="C4037" s="238">
        <v>101.672765638</v>
      </c>
    </row>
    <row r="4038" spans="1:3" x14ac:dyDescent="0.25">
      <c r="A4038" s="184">
        <v>43998</v>
      </c>
      <c r="B4038" s="167">
        <v>5</v>
      </c>
      <c r="C4038" s="238">
        <v>102.69315774399999</v>
      </c>
    </row>
    <row r="4039" spans="1:3" x14ac:dyDescent="0.25">
      <c r="A4039" s="184">
        <v>43998</v>
      </c>
      <c r="B4039" s="167">
        <v>6</v>
      </c>
      <c r="C4039" s="238">
        <v>104.065944972</v>
      </c>
    </row>
    <row r="4040" spans="1:3" x14ac:dyDescent="0.25">
      <c r="A4040" s="184">
        <v>43998</v>
      </c>
      <c r="B4040" s="167">
        <v>7</v>
      </c>
      <c r="C4040" s="238">
        <v>106.543810522</v>
      </c>
    </row>
    <row r="4041" spans="1:3" x14ac:dyDescent="0.25">
      <c r="A4041" s="184">
        <v>43998</v>
      </c>
      <c r="B4041" s="167">
        <v>8</v>
      </c>
      <c r="C4041" s="238">
        <v>109.07125908600001</v>
      </c>
    </row>
    <row r="4042" spans="1:3" x14ac:dyDescent="0.25">
      <c r="A4042" s="184">
        <v>43998</v>
      </c>
      <c r="B4042" s="167">
        <v>9</v>
      </c>
      <c r="C4042" s="238">
        <v>110.11826220500001</v>
      </c>
    </row>
    <row r="4043" spans="1:3" x14ac:dyDescent="0.25">
      <c r="A4043" s="184">
        <v>43998</v>
      </c>
      <c r="B4043" s="167">
        <v>10</v>
      </c>
      <c r="C4043" s="238">
        <v>108.65454421</v>
      </c>
    </row>
    <row r="4044" spans="1:3" x14ac:dyDescent="0.25">
      <c r="A4044" s="184">
        <v>43998</v>
      </c>
      <c r="B4044" s="167">
        <v>11</v>
      </c>
      <c r="C4044" s="238">
        <v>108.46034120900001</v>
      </c>
    </row>
    <row r="4045" spans="1:3" x14ac:dyDescent="0.25">
      <c r="A4045" s="184">
        <v>43998</v>
      </c>
      <c r="B4045" s="167">
        <v>12</v>
      </c>
      <c r="C4045" s="238">
        <v>107.38816706599999</v>
      </c>
    </row>
    <row r="4046" spans="1:3" x14ac:dyDescent="0.25">
      <c r="A4046" s="184">
        <v>43998</v>
      </c>
      <c r="B4046" s="167">
        <v>13</v>
      </c>
      <c r="C4046" s="238">
        <v>106.10698002400001</v>
      </c>
    </row>
    <row r="4047" spans="1:3" x14ac:dyDescent="0.25">
      <c r="A4047" s="184">
        <v>43998</v>
      </c>
      <c r="B4047" s="167">
        <v>14</v>
      </c>
      <c r="C4047" s="238">
        <v>105.72770080700001</v>
      </c>
    </row>
    <row r="4048" spans="1:3" x14ac:dyDescent="0.25">
      <c r="A4048" s="184">
        <v>43998</v>
      </c>
      <c r="B4048" s="167">
        <v>15</v>
      </c>
      <c r="C4048" s="238">
        <v>104.13643365599999</v>
      </c>
    </row>
    <row r="4049" spans="1:3" x14ac:dyDescent="0.25">
      <c r="A4049" s="184">
        <v>43998</v>
      </c>
      <c r="B4049" s="167">
        <v>16</v>
      </c>
      <c r="C4049" s="238">
        <v>104.650268674</v>
      </c>
    </row>
    <row r="4050" spans="1:3" x14ac:dyDescent="0.25">
      <c r="A4050" s="184">
        <v>43998</v>
      </c>
      <c r="B4050" s="167">
        <v>17</v>
      </c>
      <c r="C4050" s="238">
        <v>105.582212979</v>
      </c>
    </row>
    <row r="4051" spans="1:3" x14ac:dyDescent="0.25">
      <c r="A4051" s="184">
        <v>43998</v>
      </c>
      <c r="B4051" s="167">
        <v>18</v>
      </c>
      <c r="C4051" s="238">
        <v>104.74420551899999</v>
      </c>
    </row>
    <row r="4052" spans="1:3" x14ac:dyDescent="0.25">
      <c r="A4052" s="184">
        <v>43998</v>
      </c>
      <c r="B4052" s="167">
        <v>19</v>
      </c>
      <c r="C4052" s="238">
        <v>103.18049863099999</v>
      </c>
    </row>
    <row r="4053" spans="1:3" x14ac:dyDescent="0.25">
      <c r="A4053" s="184">
        <v>43998</v>
      </c>
      <c r="B4053" s="167">
        <v>20</v>
      </c>
      <c r="C4053" s="238">
        <v>102.64730344200001</v>
      </c>
    </row>
    <row r="4054" spans="1:3" x14ac:dyDescent="0.25">
      <c r="A4054" s="184">
        <v>43998</v>
      </c>
      <c r="B4054" s="167">
        <v>21</v>
      </c>
      <c r="C4054" s="238">
        <v>102.295908764</v>
      </c>
    </row>
    <row r="4055" spans="1:3" x14ac:dyDescent="0.25">
      <c r="A4055" s="184">
        <v>43998</v>
      </c>
      <c r="B4055" s="167">
        <v>22</v>
      </c>
      <c r="C4055" s="238">
        <v>101.793481274</v>
      </c>
    </row>
    <row r="4056" spans="1:3" x14ac:dyDescent="0.25">
      <c r="A4056" s="184">
        <v>43998</v>
      </c>
      <c r="B4056" s="167">
        <v>23</v>
      </c>
      <c r="C4056" s="238">
        <v>101.841868718</v>
      </c>
    </row>
    <row r="4057" spans="1:3" x14ac:dyDescent="0.25">
      <c r="A4057" s="184">
        <v>43998</v>
      </c>
      <c r="B4057" s="167">
        <v>24</v>
      </c>
      <c r="C4057" s="238">
        <v>102.04343996099999</v>
      </c>
    </row>
    <row r="4058" spans="1:3" x14ac:dyDescent="0.25">
      <c r="A4058" s="184">
        <v>43999</v>
      </c>
      <c r="B4058" s="167">
        <v>1</v>
      </c>
      <c r="C4058" s="238">
        <v>102.864491434</v>
      </c>
    </row>
    <row r="4059" spans="1:3" x14ac:dyDescent="0.25">
      <c r="A4059" s="184">
        <v>43999</v>
      </c>
      <c r="B4059" s="167">
        <v>2</v>
      </c>
      <c r="C4059" s="238">
        <v>102.29972151600001</v>
      </c>
    </row>
    <row r="4060" spans="1:3" x14ac:dyDescent="0.25">
      <c r="A4060" s="184">
        <v>43999</v>
      </c>
      <c r="B4060" s="167">
        <v>3</v>
      </c>
      <c r="C4060" s="238">
        <v>102.125245335</v>
      </c>
    </row>
    <row r="4061" spans="1:3" x14ac:dyDescent="0.25">
      <c r="A4061" s="184">
        <v>43999</v>
      </c>
      <c r="B4061" s="167">
        <v>4</v>
      </c>
      <c r="C4061" s="238">
        <v>102.33000145</v>
      </c>
    </row>
    <row r="4062" spans="1:3" x14ac:dyDescent="0.25">
      <c r="A4062" s="184">
        <v>43999</v>
      </c>
      <c r="B4062" s="167">
        <v>5</v>
      </c>
      <c r="C4062" s="238">
        <v>102.59062842900001</v>
      </c>
    </row>
    <row r="4063" spans="1:3" x14ac:dyDescent="0.25">
      <c r="A4063" s="184">
        <v>43999</v>
      </c>
      <c r="B4063" s="167">
        <v>6</v>
      </c>
      <c r="C4063" s="238">
        <v>103.654090106</v>
      </c>
    </row>
    <row r="4064" spans="1:3" x14ac:dyDescent="0.25">
      <c r="A4064" s="184">
        <v>43999</v>
      </c>
      <c r="B4064" s="167">
        <v>7</v>
      </c>
      <c r="C4064" s="238">
        <v>106.252347347</v>
      </c>
    </row>
    <row r="4065" spans="1:3" x14ac:dyDescent="0.25">
      <c r="A4065" s="184">
        <v>43999</v>
      </c>
      <c r="B4065" s="167">
        <v>8</v>
      </c>
      <c r="C4065" s="238">
        <v>108.002903551</v>
      </c>
    </row>
    <row r="4066" spans="1:3" x14ac:dyDescent="0.25">
      <c r="A4066" s="184">
        <v>43999</v>
      </c>
      <c r="B4066" s="167">
        <v>9</v>
      </c>
      <c r="C4066" s="238">
        <v>107.527473822</v>
      </c>
    </row>
    <row r="4067" spans="1:3" x14ac:dyDescent="0.25">
      <c r="A4067" s="184">
        <v>43999</v>
      </c>
      <c r="B4067" s="167">
        <v>10</v>
      </c>
      <c r="C4067" s="238">
        <v>109.194340283</v>
      </c>
    </row>
    <row r="4068" spans="1:3" x14ac:dyDescent="0.25">
      <c r="A4068" s="184">
        <v>43999</v>
      </c>
      <c r="B4068" s="167">
        <v>11</v>
      </c>
      <c r="C4068" s="238">
        <v>108.86432683700001</v>
      </c>
    </row>
    <row r="4069" spans="1:3" x14ac:dyDescent="0.25">
      <c r="A4069" s="184">
        <v>43999</v>
      </c>
      <c r="B4069" s="167">
        <v>12</v>
      </c>
      <c r="C4069" s="238">
        <v>109.66668304800001</v>
      </c>
    </row>
    <row r="4070" spans="1:3" x14ac:dyDescent="0.25">
      <c r="A4070" s="184">
        <v>43999</v>
      </c>
      <c r="B4070" s="167">
        <v>13</v>
      </c>
      <c r="C4070" s="238">
        <v>110.458943456</v>
      </c>
    </row>
    <row r="4071" spans="1:3" x14ac:dyDescent="0.25">
      <c r="A4071" s="184">
        <v>43999</v>
      </c>
      <c r="B4071" s="167">
        <v>14</v>
      </c>
      <c r="C4071" s="238">
        <v>110.516014634</v>
      </c>
    </row>
    <row r="4072" spans="1:3" x14ac:dyDescent="0.25">
      <c r="A4072" s="184">
        <v>43999</v>
      </c>
      <c r="B4072" s="167">
        <v>15</v>
      </c>
      <c r="C4072" s="238">
        <v>110.658931079</v>
      </c>
    </row>
    <row r="4073" spans="1:3" x14ac:dyDescent="0.25">
      <c r="A4073" s="184">
        <v>43999</v>
      </c>
      <c r="B4073" s="167">
        <v>16</v>
      </c>
      <c r="C4073" s="238">
        <v>109.55738495999999</v>
      </c>
    </row>
    <row r="4074" spans="1:3" x14ac:dyDescent="0.25">
      <c r="A4074" s="184">
        <v>43999</v>
      </c>
      <c r="B4074" s="167">
        <v>17</v>
      </c>
      <c r="C4074" s="238">
        <v>108.669785778</v>
      </c>
    </row>
    <row r="4075" spans="1:3" x14ac:dyDescent="0.25">
      <c r="A4075" s="184">
        <v>43999</v>
      </c>
      <c r="B4075" s="167">
        <v>18</v>
      </c>
      <c r="C4075" s="238">
        <v>107.786717364</v>
      </c>
    </row>
    <row r="4076" spans="1:3" x14ac:dyDescent="0.25">
      <c r="A4076" s="184">
        <v>43999</v>
      </c>
      <c r="B4076" s="167">
        <v>19</v>
      </c>
      <c r="C4076" s="238">
        <v>106.76503243799999</v>
      </c>
    </row>
    <row r="4077" spans="1:3" x14ac:dyDescent="0.25">
      <c r="A4077" s="184">
        <v>43999</v>
      </c>
      <c r="B4077" s="167">
        <v>20</v>
      </c>
      <c r="C4077" s="238">
        <v>106.610700784</v>
      </c>
    </row>
    <row r="4078" spans="1:3" x14ac:dyDescent="0.25">
      <c r="A4078" s="184">
        <v>43999</v>
      </c>
      <c r="B4078" s="167">
        <v>21</v>
      </c>
      <c r="C4078" s="238">
        <v>106.194848835</v>
      </c>
    </row>
    <row r="4079" spans="1:3" x14ac:dyDescent="0.25">
      <c r="A4079" s="184">
        <v>43999</v>
      </c>
      <c r="B4079" s="167">
        <v>22</v>
      </c>
      <c r="C4079" s="238">
        <v>105.29816338800001</v>
      </c>
    </row>
    <row r="4080" spans="1:3" x14ac:dyDescent="0.25">
      <c r="A4080" s="184">
        <v>43999</v>
      </c>
      <c r="B4080" s="167">
        <v>23</v>
      </c>
      <c r="C4080" s="238">
        <v>105.14920488600001</v>
      </c>
    </row>
    <row r="4081" spans="1:3" x14ac:dyDescent="0.25">
      <c r="A4081" s="184">
        <v>43999</v>
      </c>
      <c r="B4081" s="167">
        <v>24</v>
      </c>
      <c r="C4081" s="238">
        <v>104.82770022499999</v>
      </c>
    </row>
    <row r="4082" spans="1:3" x14ac:dyDescent="0.25">
      <c r="A4082" s="184">
        <v>44000</v>
      </c>
      <c r="B4082" s="167">
        <v>1</v>
      </c>
      <c r="C4082" s="238">
        <v>104.249549261</v>
      </c>
    </row>
    <row r="4083" spans="1:3" x14ac:dyDescent="0.25">
      <c r="A4083" s="184">
        <v>44000</v>
      </c>
      <c r="B4083" s="167">
        <v>2</v>
      </c>
      <c r="C4083" s="238">
        <v>103.986362793</v>
      </c>
    </row>
    <row r="4084" spans="1:3" x14ac:dyDescent="0.25">
      <c r="A4084" s="184">
        <v>44000</v>
      </c>
      <c r="B4084" s="167">
        <v>3</v>
      </c>
      <c r="C4084" s="238">
        <v>103.74966016899999</v>
      </c>
    </row>
    <row r="4085" spans="1:3" x14ac:dyDescent="0.25">
      <c r="A4085" s="184">
        <v>44000</v>
      </c>
      <c r="B4085" s="167">
        <v>4</v>
      </c>
      <c r="C4085" s="238">
        <v>103.550730973</v>
      </c>
    </row>
    <row r="4086" spans="1:3" x14ac:dyDescent="0.25">
      <c r="A4086" s="184">
        <v>44000</v>
      </c>
      <c r="B4086" s="167">
        <v>5</v>
      </c>
      <c r="C4086" s="238">
        <v>104.311229576</v>
      </c>
    </row>
    <row r="4087" spans="1:3" x14ac:dyDescent="0.25">
      <c r="A4087" s="184">
        <v>44000</v>
      </c>
      <c r="B4087" s="167">
        <v>6</v>
      </c>
      <c r="C4087" s="238">
        <v>105.005415325</v>
      </c>
    </row>
    <row r="4088" spans="1:3" x14ac:dyDescent="0.25">
      <c r="A4088" s="184">
        <v>44000</v>
      </c>
      <c r="B4088" s="167">
        <v>7</v>
      </c>
      <c r="C4088" s="238">
        <v>107.57886050799999</v>
      </c>
    </row>
    <row r="4089" spans="1:3" x14ac:dyDescent="0.25">
      <c r="A4089" s="184">
        <v>44000</v>
      </c>
      <c r="B4089" s="167">
        <v>8</v>
      </c>
      <c r="C4089" s="238">
        <v>109.17858626</v>
      </c>
    </row>
    <row r="4090" spans="1:3" x14ac:dyDescent="0.25">
      <c r="A4090" s="184">
        <v>44000</v>
      </c>
      <c r="B4090" s="167">
        <v>9</v>
      </c>
      <c r="C4090" s="238">
        <v>109.213043536</v>
      </c>
    </row>
    <row r="4091" spans="1:3" x14ac:dyDescent="0.25">
      <c r="A4091" s="184">
        <v>44000</v>
      </c>
      <c r="B4091" s="167">
        <v>10</v>
      </c>
      <c r="C4091" s="238">
        <v>107.606224172</v>
      </c>
    </row>
    <row r="4092" spans="1:3" x14ac:dyDescent="0.25">
      <c r="A4092" s="184">
        <v>44000</v>
      </c>
      <c r="B4092" s="167">
        <v>11</v>
      </c>
      <c r="C4092" s="238">
        <v>108.214880647</v>
      </c>
    </row>
    <row r="4093" spans="1:3" x14ac:dyDescent="0.25">
      <c r="A4093" s="184">
        <v>44000</v>
      </c>
      <c r="B4093" s="167">
        <v>12</v>
      </c>
      <c r="C4093" s="238">
        <v>108.78788557199999</v>
      </c>
    </row>
    <row r="4094" spans="1:3" x14ac:dyDescent="0.25">
      <c r="A4094" s="184">
        <v>44000</v>
      </c>
      <c r="B4094" s="167">
        <v>13</v>
      </c>
      <c r="C4094" s="238">
        <v>108.909733178</v>
      </c>
    </row>
    <row r="4095" spans="1:3" x14ac:dyDescent="0.25">
      <c r="A4095" s="184">
        <v>44000</v>
      </c>
      <c r="B4095" s="167">
        <v>14</v>
      </c>
      <c r="C4095" s="238">
        <v>109.42470636900001</v>
      </c>
    </row>
    <row r="4096" spans="1:3" x14ac:dyDescent="0.25">
      <c r="A4096" s="184">
        <v>44000</v>
      </c>
      <c r="B4096" s="167">
        <v>15</v>
      </c>
      <c r="C4096" s="238">
        <v>109.13063045199999</v>
      </c>
    </row>
    <row r="4097" spans="1:3" x14ac:dyDescent="0.25">
      <c r="A4097" s="184">
        <v>44000</v>
      </c>
      <c r="B4097" s="167">
        <v>16</v>
      </c>
      <c r="C4097" s="238">
        <v>108.222282998</v>
      </c>
    </row>
    <row r="4098" spans="1:3" x14ac:dyDescent="0.25">
      <c r="A4098" s="184">
        <v>44000</v>
      </c>
      <c r="B4098" s="167">
        <v>17</v>
      </c>
      <c r="C4098" s="238">
        <v>108.18933575</v>
      </c>
    </row>
    <row r="4099" spans="1:3" x14ac:dyDescent="0.25">
      <c r="A4099" s="184">
        <v>44000</v>
      </c>
      <c r="B4099" s="167">
        <v>18</v>
      </c>
      <c r="C4099" s="238">
        <v>107.746077692</v>
      </c>
    </row>
    <row r="4100" spans="1:3" x14ac:dyDescent="0.25">
      <c r="A4100" s="184">
        <v>44000</v>
      </c>
      <c r="B4100" s="167">
        <v>19</v>
      </c>
      <c r="C4100" s="238">
        <v>106.99676940200001</v>
      </c>
    </row>
    <row r="4101" spans="1:3" x14ac:dyDescent="0.25">
      <c r="A4101" s="184">
        <v>44000</v>
      </c>
      <c r="B4101" s="167">
        <v>20</v>
      </c>
      <c r="C4101" s="238">
        <v>106.367097336</v>
      </c>
    </row>
    <row r="4102" spans="1:3" x14ac:dyDescent="0.25">
      <c r="A4102" s="184">
        <v>44000</v>
      </c>
      <c r="B4102" s="167">
        <v>21</v>
      </c>
      <c r="C4102" s="238">
        <v>105.903963265</v>
      </c>
    </row>
    <row r="4103" spans="1:3" x14ac:dyDescent="0.25">
      <c r="A4103" s="184">
        <v>44000</v>
      </c>
      <c r="B4103" s="167">
        <v>22</v>
      </c>
      <c r="C4103" s="238">
        <v>104.982726683</v>
      </c>
    </row>
    <row r="4104" spans="1:3" x14ac:dyDescent="0.25">
      <c r="A4104" s="184">
        <v>44000</v>
      </c>
      <c r="B4104" s="167">
        <v>23</v>
      </c>
      <c r="C4104" s="238">
        <v>105.004179433</v>
      </c>
    </row>
    <row r="4105" spans="1:3" x14ac:dyDescent="0.25">
      <c r="A4105" s="184">
        <v>44000</v>
      </c>
      <c r="B4105" s="167">
        <v>24</v>
      </c>
      <c r="C4105" s="238">
        <v>104.986812822</v>
      </c>
    </row>
    <row r="4106" spans="1:3" x14ac:dyDescent="0.25">
      <c r="A4106" s="184">
        <v>44001</v>
      </c>
      <c r="B4106" s="167">
        <v>1</v>
      </c>
      <c r="C4106" s="238">
        <v>104.266301059</v>
      </c>
    </row>
    <row r="4107" spans="1:3" x14ac:dyDescent="0.25">
      <c r="A4107" s="184">
        <v>44001</v>
      </c>
      <c r="B4107" s="167">
        <v>2</v>
      </c>
      <c r="C4107" s="238">
        <v>103.719387044</v>
      </c>
    </row>
    <row r="4108" spans="1:3" x14ac:dyDescent="0.25">
      <c r="A4108" s="184">
        <v>44001</v>
      </c>
      <c r="B4108" s="167">
        <v>3</v>
      </c>
      <c r="C4108" s="238">
        <v>103.492738746</v>
      </c>
    </row>
    <row r="4109" spans="1:3" x14ac:dyDescent="0.25">
      <c r="A4109" s="184">
        <v>44001</v>
      </c>
      <c r="B4109" s="167">
        <v>4</v>
      </c>
      <c r="C4109" s="238">
        <v>103.60080059100001</v>
      </c>
    </row>
    <row r="4110" spans="1:3" x14ac:dyDescent="0.25">
      <c r="A4110" s="184">
        <v>44001</v>
      </c>
      <c r="B4110" s="167">
        <v>5</v>
      </c>
      <c r="C4110" s="238">
        <v>104.11638320900001</v>
      </c>
    </row>
    <row r="4111" spans="1:3" x14ac:dyDescent="0.25">
      <c r="A4111" s="184">
        <v>44001</v>
      </c>
      <c r="B4111" s="167">
        <v>6</v>
      </c>
      <c r="C4111" s="238">
        <v>103.154764915</v>
      </c>
    </row>
    <row r="4112" spans="1:3" x14ac:dyDescent="0.25">
      <c r="A4112" s="184">
        <v>44001</v>
      </c>
      <c r="B4112" s="167">
        <v>7</v>
      </c>
      <c r="C4112" s="238">
        <v>104.57896085900001</v>
      </c>
    </row>
    <row r="4113" spans="1:3" x14ac:dyDescent="0.25">
      <c r="A4113" s="184">
        <v>44001</v>
      </c>
      <c r="B4113" s="167">
        <v>8</v>
      </c>
      <c r="C4113" s="238">
        <v>107.60339722499999</v>
      </c>
    </row>
    <row r="4114" spans="1:3" x14ac:dyDescent="0.25">
      <c r="A4114" s="184">
        <v>44001</v>
      </c>
      <c r="B4114" s="167">
        <v>9</v>
      </c>
      <c r="C4114" s="238">
        <v>108.312298879</v>
      </c>
    </row>
    <row r="4115" spans="1:3" x14ac:dyDescent="0.25">
      <c r="A4115" s="184">
        <v>44001</v>
      </c>
      <c r="B4115" s="167">
        <v>10</v>
      </c>
      <c r="C4115" s="238">
        <v>108.792559252</v>
      </c>
    </row>
    <row r="4116" spans="1:3" x14ac:dyDescent="0.25">
      <c r="A4116" s="184">
        <v>44001</v>
      </c>
      <c r="B4116" s="167">
        <v>11</v>
      </c>
      <c r="C4116" s="238">
        <v>108.462528834</v>
      </c>
    </row>
    <row r="4117" spans="1:3" x14ac:dyDescent="0.25">
      <c r="A4117" s="184">
        <v>44001</v>
      </c>
      <c r="B4117" s="167">
        <v>12</v>
      </c>
      <c r="C4117" s="238">
        <v>108.57613945200001</v>
      </c>
    </row>
    <row r="4118" spans="1:3" x14ac:dyDescent="0.25">
      <c r="A4118" s="184">
        <v>44001</v>
      </c>
      <c r="B4118" s="167">
        <v>13</v>
      </c>
      <c r="C4118" s="238">
        <v>106.90947224200001</v>
      </c>
    </row>
    <row r="4119" spans="1:3" x14ac:dyDescent="0.25">
      <c r="A4119" s="184">
        <v>44001</v>
      </c>
      <c r="B4119" s="167">
        <v>14</v>
      </c>
      <c r="C4119" s="238">
        <v>106.125455973</v>
      </c>
    </row>
    <row r="4120" spans="1:3" x14ac:dyDescent="0.25">
      <c r="A4120" s="184">
        <v>44001</v>
      </c>
      <c r="B4120" s="167">
        <v>15</v>
      </c>
      <c r="C4120" s="238">
        <v>107.56360217500001</v>
      </c>
    </row>
    <row r="4121" spans="1:3" x14ac:dyDescent="0.25">
      <c r="A4121" s="184">
        <v>44001</v>
      </c>
      <c r="B4121" s="167">
        <v>16</v>
      </c>
      <c r="C4121" s="238">
        <v>106.384020881</v>
      </c>
    </row>
    <row r="4122" spans="1:3" x14ac:dyDescent="0.25">
      <c r="A4122" s="184">
        <v>44001</v>
      </c>
      <c r="B4122" s="167">
        <v>17</v>
      </c>
      <c r="C4122" s="238">
        <v>105.5342041</v>
      </c>
    </row>
    <row r="4123" spans="1:3" x14ac:dyDescent="0.25">
      <c r="A4123" s="184">
        <v>44001</v>
      </c>
      <c r="B4123" s="167">
        <v>18</v>
      </c>
      <c r="C4123" s="238">
        <v>104.652179467</v>
      </c>
    </row>
    <row r="4124" spans="1:3" x14ac:dyDescent="0.25">
      <c r="A4124" s="184">
        <v>44001</v>
      </c>
      <c r="B4124" s="167">
        <v>19</v>
      </c>
      <c r="C4124" s="238">
        <v>103.033952305</v>
      </c>
    </row>
    <row r="4125" spans="1:3" x14ac:dyDescent="0.25">
      <c r="A4125" s="184">
        <v>44001</v>
      </c>
      <c r="B4125" s="167">
        <v>20</v>
      </c>
      <c r="C4125" s="238">
        <v>101.886538223</v>
      </c>
    </row>
    <row r="4126" spans="1:3" x14ac:dyDescent="0.25">
      <c r="A4126" s="184">
        <v>44001</v>
      </c>
      <c r="B4126" s="167">
        <v>21</v>
      </c>
      <c r="C4126" s="238">
        <v>101.55338353900001</v>
      </c>
    </row>
    <row r="4127" spans="1:3" x14ac:dyDescent="0.25">
      <c r="A4127" s="184">
        <v>44001</v>
      </c>
      <c r="B4127" s="167">
        <v>22</v>
      </c>
      <c r="C4127" s="238">
        <v>101.717554451</v>
      </c>
    </row>
    <row r="4128" spans="1:3" x14ac:dyDescent="0.25">
      <c r="A4128" s="184">
        <v>44001</v>
      </c>
      <c r="B4128" s="167">
        <v>23</v>
      </c>
      <c r="C4128" s="238">
        <v>102.36088439999999</v>
      </c>
    </row>
    <row r="4129" spans="1:3" x14ac:dyDescent="0.25">
      <c r="A4129" s="184">
        <v>44001</v>
      </c>
      <c r="B4129" s="167">
        <v>24</v>
      </c>
      <c r="C4129" s="238">
        <v>102.460628468</v>
      </c>
    </row>
    <row r="4130" spans="1:3" x14ac:dyDescent="0.25">
      <c r="A4130" s="184">
        <v>44002</v>
      </c>
      <c r="B4130" s="167">
        <v>1</v>
      </c>
      <c r="C4130" s="238">
        <v>102.028573728</v>
      </c>
    </row>
    <row r="4131" spans="1:3" x14ac:dyDescent="0.25">
      <c r="A4131" s="184">
        <v>44002</v>
      </c>
      <c r="B4131" s="167">
        <v>2</v>
      </c>
      <c r="C4131" s="238">
        <v>101.707508666</v>
      </c>
    </row>
    <row r="4132" spans="1:3" x14ac:dyDescent="0.25">
      <c r="A4132" s="184">
        <v>44002</v>
      </c>
      <c r="B4132" s="167">
        <v>3</v>
      </c>
      <c r="C4132" s="238">
        <v>101.288622996</v>
      </c>
    </row>
    <row r="4133" spans="1:3" x14ac:dyDescent="0.25">
      <c r="A4133" s="184">
        <v>44002</v>
      </c>
      <c r="B4133" s="167">
        <v>4</v>
      </c>
      <c r="C4133" s="238">
        <v>100.421005283</v>
      </c>
    </row>
    <row r="4134" spans="1:3" x14ac:dyDescent="0.25">
      <c r="A4134" s="184">
        <v>44002</v>
      </c>
      <c r="B4134" s="167">
        <v>5</v>
      </c>
      <c r="C4134" s="238">
        <v>99.860365208000005</v>
      </c>
    </row>
    <row r="4135" spans="1:3" x14ac:dyDescent="0.25">
      <c r="A4135" s="184">
        <v>44002</v>
      </c>
      <c r="B4135" s="167">
        <v>6</v>
      </c>
      <c r="C4135" s="238">
        <v>99.984050367000009</v>
      </c>
    </row>
    <row r="4136" spans="1:3" x14ac:dyDescent="0.25">
      <c r="A4136" s="184">
        <v>44002</v>
      </c>
      <c r="B4136" s="167">
        <v>7</v>
      </c>
      <c r="C4136" s="238">
        <v>102.771912875</v>
      </c>
    </row>
    <row r="4137" spans="1:3" x14ac:dyDescent="0.25">
      <c r="A4137" s="184">
        <v>44002</v>
      </c>
      <c r="B4137" s="167">
        <v>8</v>
      </c>
      <c r="C4137" s="238">
        <v>102.079796231</v>
      </c>
    </row>
    <row r="4138" spans="1:3" x14ac:dyDescent="0.25">
      <c r="A4138" s="184">
        <v>44002</v>
      </c>
      <c r="B4138" s="167">
        <v>9</v>
      </c>
      <c r="C4138" s="238">
        <v>101.666559729</v>
      </c>
    </row>
    <row r="4139" spans="1:3" x14ac:dyDescent="0.25">
      <c r="A4139" s="184">
        <v>44002</v>
      </c>
      <c r="B4139" s="167">
        <v>10</v>
      </c>
      <c r="C4139" s="238">
        <v>102.631887933</v>
      </c>
    </row>
    <row r="4140" spans="1:3" x14ac:dyDescent="0.25">
      <c r="A4140" s="184">
        <v>44002</v>
      </c>
      <c r="B4140" s="167">
        <v>11</v>
      </c>
      <c r="C4140" s="238">
        <v>102.670565286</v>
      </c>
    </row>
    <row r="4141" spans="1:3" x14ac:dyDescent="0.25">
      <c r="A4141" s="184">
        <v>44002</v>
      </c>
      <c r="B4141" s="167">
        <v>12</v>
      </c>
      <c r="C4141" s="238">
        <v>100.121231712</v>
      </c>
    </row>
    <row r="4142" spans="1:3" x14ac:dyDescent="0.25">
      <c r="A4142" s="184">
        <v>44002</v>
      </c>
      <c r="B4142" s="167">
        <v>13</v>
      </c>
      <c r="C4142" s="238">
        <v>99.669642280999994</v>
      </c>
    </row>
    <row r="4143" spans="1:3" x14ac:dyDescent="0.25">
      <c r="A4143" s="184">
        <v>44002</v>
      </c>
      <c r="B4143" s="167">
        <v>14</v>
      </c>
      <c r="C4143" s="238">
        <v>98.874346179</v>
      </c>
    </row>
    <row r="4144" spans="1:3" x14ac:dyDescent="0.25">
      <c r="A4144" s="184">
        <v>44002</v>
      </c>
      <c r="B4144" s="167">
        <v>15</v>
      </c>
      <c r="C4144" s="238">
        <v>98.678834827000003</v>
      </c>
    </row>
    <row r="4145" spans="1:3" x14ac:dyDescent="0.25">
      <c r="A4145" s="184">
        <v>44002</v>
      </c>
      <c r="B4145" s="167">
        <v>16</v>
      </c>
      <c r="C4145" s="238">
        <v>96.489402895000012</v>
      </c>
    </row>
    <row r="4146" spans="1:3" x14ac:dyDescent="0.25">
      <c r="A4146" s="184">
        <v>44002</v>
      </c>
      <c r="B4146" s="167">
        <v>17</v>
      </c>
      <c r="C4146" s="238">
        <v>95.612906529</v>
      </c>
    </row>
    <row r="4147" spans="1:3" x14ac:dyDescent="0.25">
      <c r="A4147" s="184">
        <v>44002</v>
      </c>
      <c r="B4147" s="167">
        <v>18</v>
      </c>
      <c r="C4147" s="238">
        <v>95.199939247000003</v>
      </c>
    </row>
    <row r="4148" spans="1:3" x14ac:dyDescent="0.25">
      <c r="A4148" s="184">
        <v>44002</v>
      </c>
      <c r="B4148" s="167">
        <v>19</v>
      </c>
      <c r="C4148" s="238">
        <v>93.612999643000009</v>
      </c>
    </row>
    <row r="4149" spans="1:3" x14ac:dyDescent="0.25">
      <c r="A4149" s="184">
        <v>44002</v>
      </c>
      <c r="B4149" s="167">
        <v>20</v>
      </c>
      <c r="C4149" s="238">
        <v>92.738611124000002</v>
      </c>
    </row>
    <row r="4150" spans="1:3" x14ac:dyDescent="0.25">
      <c r="A4150" s="184">
        <v>44002</v>
      </c>
      <c r="B4150" s="167">
        <v>21</v>
      </c>
      <c r="C4150" s="238">
        <v>92.044976410000004</v>
      </c>
    </row>
    <row r="4151" spans="1:3" x14ac:dyDescent="0.25">
      <c r="A4151" s="184">
        <v>44002</v>
      </c>
      <c r="B4151" s="167">
        <v>22</v>
      </c>
      <c r="C4151" s="238">
        <v>91.219641835999994</v>
      </c>
    </row>
    <row r="4152" spans="1:3" x14ac:dyDescent="0.25">
      <c r="A4152" s="184">
        <v>44002</v>
      </c>
      <c r="B4152" s="167">
        <v>23</v>
      </c>
      <c r="C4152" s="238">
        <v>91.271887824000004</v>
      </c>
    </row>
    <row r="4153" spans="1:3" x14ac:dyDescent="0.25">
      <c r="A4153" s="184">
        <v>44002</v>
      </c>
      <c r="B4153" s="167">
        <v>24</v>
      </c>
      <c r="C4153" s="238">
        <v>91.861208089000002</v>
      </c>
    </row>
    <row r="4154" spans="1:3" x14ac:dyDescent="0.25">
      <c r="A4154" s="184">
        <v>44003</v>
      </c>
      <c r="B4154" s="167">
        <v>1</v>
      </c>
      <c r="C4154" s="238">
        <v>91.800108248000001</v>
      </c>
    </row>
    <row r="4155" spans="1:3" x14ac:dyDescent="0.25">
      <c r="A4155" s="184">
        <v>44003</v>
      </c>
      <c r="B4155" s="167">
        <v>2</v>
      </c>
      <c r="C4155" s="238">
        <v>91.689491981000003</v>
      </c>
    </row>
    <row r="4156" spans="1:3" x14ac:dyDescent="0.25">
      <c r="A4156" s="184">
        <v>44003</v>
      </c>
      <c r="B4156" s="167">
        <v>3</v>
      </c>
      <c r="C4156" s="238">
        <v>91.012719251000007</v>
      </c>
    </row>
    <row r="4157" spans="1:3" x14ac:dyDescent="0.25">
      <c r="A4157" s="184">
        <v>44003</v>
      </c>
      <c r="B4157" s="167">
        <v>4</v>
      </c>
      <c r="C4157" s="238">
        <v>91.178405910999999</v>
      </c>
    </row>
    <row r="4158" spans="1:3" x14ac:dyDescent="0.25">
      <c r="A4158" s="184">
        <v>44003</v>
      </c>
      <c r="B4158" s="167">
        <v>5</v>
      </c>
      <c r="C4158" s="238">
        <v>89.956350818000004</v>
      </c>
    </row>
    <row r="4159" spans="1:3" x14ac:dyDescent="0.25">
      <c r="A4159" s="184">
        <v>44003</v>
      </c>
      <c r="B4159" s="167">
        <v>6</v>
      </c>
      <c r="C4159" s="238">
        <v>88.919049088999998</v>
      </c>
    </row>
    <row r="4160" spans="1:3" x14ac:dyDescent="0.25">
      <c r="A4160" s="184">
        <v>44003</v>
      </c>
      <c r="B4160" s="167">
        <v>7</v>
      </c>
      <c r="C4160" s="238">
        <v>87.563742513999998</v>
      </c>
    </row>
    <row r="4161" spans="1:3" x14ac:dyDescent="0.25">
      <c r="A4161" s="184">
        <v>44003</v>
      </c>
      <c r="B4161" s="167">
        <v>8</v>
      </c>
      <c r="C4161" s="238">
        <v>86.064992946000004</v>
      </c>
    </row>
    <row r="4162" spans="1:3" x14ac:dyDescent="0.25">
      <c r="A4162" s="184">
        <v>44003</v>
      </c>
      <c r="B4162" s="167">
        <v>9</v>
      </c>
      <c r="C4162" s="238">
        <v>81.688589243999999</v>
      </c>
    </row>
    <row r="4163" spans="1:3" x14ac:dyDescent="0.25">
      <c r="A4163" s="184">
        <v>44003</v>
      </c>
      <c r="B4163" s="167">
        <v>10</v>
      </c>
      <c r="C4163" s="238">
        <v>84.988869233999992</v>
      </c>
    </row>
    <row r="4164" spans="1:3" x14ac:dyDescent="0.25">
      <c r="A4164" s="184">
        <v>44003</v>
      </c>
      <c r="B4164" s="167">
        <v>11</v>
      </c>
      <c r="C4164" s="238">
        <v>85.623007037000008</v>
      </c>
    </row>
    <row r="4165" spans="1:3" x14ac:dyDescent="0.25">
      <c r="A4165" s="184">
        <v>44003</v>
      </c>
      <c r="B4165" s="167">
        <v>12</v>
      </c>
      <c r="C4165" s="238">
        <v>84.997268620999989</v>
      </c>
    </row>
    <row r="4166" spans="1:3" x14ac:dyDescent="0.25">
      <c r="A4166" s="184">
        <v>44003</v>
      </c>
      <c r="B4166" s="167">
        <v>13</v>
      </c>
      <c r="C4166" s="238">
        <v>84.883255422999994</v>
      </c>
    </row>
    <row r="4167" spans="1:3" x14ac:dyDescent="0.25">
      <c r="A4167" s="184">
        <v>44003</v>
      </c>
      <c r="B4167" s="167">
        <v>14</v>
      </c>
      <c r="C4167" s="238">
        <v>83.93403653899999</v>
      </c>
    </row>
    <row r="4168" spans="1:3" x14ac:dyDescent="0.25">
      <c r="A4168" s="184">
        <v>44003</v>
      </c>
      <c r="B4168" s="167">
        <v>15</v>
      </c>
      <c r="C4168" s="238">
        <v>83.462518089</v>
      </c>
    </row>
    <row r="4169" spans="1:3" x14ac:dyDescent="0.25">
      <c r="A4169" s="184">
        <v>44003</v>
      </c>
      <c r="B4169" s="167">
        <v>16</v>
      </c>
      <c r="C4169" s="238">
        <v>82.886078938000011</v>
      </c>
    </row>
    <row r="4170" spans="1:3" x14ac:dyDescent="0.25">
      <c r="A4170" s="184">
        <v>44003</v>
      </c>
      <c r="B4170" s="167">
        <v>17</v>
      </c>
      <c r="C4170" s="238">
        <v>82.490551682999993</v>
      </c>
    </row>
    <row r="4171" spans="1:3" x14ac:dyDescent="0.25">
      <c r="A4171" s="184">
        <v>44003</v>
      </c>
      <c r="B4171" s="167">
        <v>18</v>
      </c>
      <c r="C4171" s="238">
        <v>82.557876262999997</v>
      </c>
    </row>
    <row r="4172" spans="1:3" x14ac:dyDescent="0.25">
      <c r="A4172" s="184">
        <v>44003</v>
      </c>
      <c r="B4172" s="167">
        <v>19</v>
      </c>
      <c r="C4172" s="238">
        <v>83.67193301799999</v>
      </c>
    </row>
    <row r="4173" spans="1:3" x14ac:dyDescent="0.25">
      <c r="A4173" s="184">
        <v>44003</v>
      </c>
      <c r="B4173" s="167">
        <v>20</v>
      </c>
      <c r="C4173" s="238">
        <v>83.544537133999995</v>
      </c>
    </row>
    <row r="4174" spans="1:3" x14ac:dyDescent="0.25">
      <c r="A4174" s="184">
        <v>44003</v>
      </c>
      <c r="B4174" s="167">
        <v>21</v>
      </c>
      <c r="C4174" s="238">
        <v>83.948304671000002</v>
      </c>
    </row>
    <row r="4175" spans="1:3" x14ac:dyDescent="0.25">
      <c r="A4175" s="184">
        <v>44003</v>
      </c>
      <c r="B4175" s="167">
        <v>22</v>
      </c>
      <c r="C4175" s="238">
        <v>83.791551905999995</v>
      </c>
    </row>
    <row r="4176" spans="1:3" x14ac:dyDescent="0.25">
      <c r="A4176" s="184">
        <v>44003</v>
      </c>
      <c r="B4176" s="167">
        <v>23</v>
      </c>
      <c r="C4176" s="238">
        <v>83.844186340999997</v>
      </c>
    </row>
    <row r="4177" spans="1:3" x14ac:dyDescent="0.25">
      <c r="A4177" s="184">
        <v>44003</v>
      </c>
      <c r="B4177" s="167">
        <v>24</v>
      </c>
      <c r="C4177" s="238">
        <v>83.386296553999998</v>
      </c>
    </row>
    <row r="4178" spans="1:3" x14ac:dyDescent="0.25">
      <c r="A4178" s="184">
        <v>44004</v>
      </c>
      <c r="B4178" s="167">
        <v>1</v>
      </c>
      <c r="C4178" s="238">
        <v>82.956019623000003</v>
      </c>
    </row>
    <row r="4179" spans="1:3" x14ac:dyDescent="0.25">
      <c r="A4179" s="184">
        <v>44004</v>
      </c>
      <c r="B4179" s="167">
        <v>2</v>
      </c>
      <c r="C4179" s="238">
        <v>83.333132331999991</v>
      </c>
    </row>
    <row r="4180" spans="1:3" x14ac:dyDescent="0.25">
      <c r="A4180" s="184">
        <v>44004</v>
      </c>
      <c r="B4180" s="167">
        <v>3</v>
      </c>
      <c r="C4180" s="238">
        <v>83.264173404999994</v>
      </c>
    </row>
    <row r="4181" spans="1:3" x14ac:dyDescent="0.25">
      <c r="A4181" s="184">
        <v>44004</v>
      </c>
      <c r="B4181" s="167">
        <v>4</v>
      </c>
      <c r="C4181" s="238">
        <v>83.324162360000003</v>
      </c>
    </row>
    <row r="4182" spans="1:3" x14ac:dyDescent="0.25">
      <c r="A4182" s="184">
        <v>44004</v>
      </c>
      <c r="B4182" s="167">
        <v>5</v>
      </c>
      <c r="C4182" s="238">
        <v>85.706275469000005</v>
      </c>
    </row>
    <row r="4183" spans="1:3" x14ac:dyDescent="0.25">
      <c r="A4183" s="184">
        <v>44004</v>
      </c>
      <c r="B4183" s="167">
        <v>6</v>
      </c>
      <c r="C4183" s="238">
        <v>87.292786600000014</v>
      </c>
    </row>
    <row r="4184" spans="1:3" x14ac:dyDescent="0.25">
      <c r="A4184" s="184">
        <v>44004</v>
      </c>
      <c r="B4184" s="167">
        <v>7</v>
      </c>
      <c r="C4184" s="238">
        <v>94.648899565999997</v>
      </c>
    </row>
    <row r="4185" spans="1:3" x14ac:dyDescent="0.25">
      <c r="A4185" s="184">
        <v>44004</v>
      </c>
      <c r="B4185" s="167">
        <v>8</v>
      </c>
      <c r="C4185" s="238">
        <v>100.363339682</v>
      </c>
    </row>
    <row r="4186" spans="1:3" x14ac:dyDescent="0.25">
      <c r="A4186" s="184">
        <v>44004</v>
      </c>
      <c r="B4186" s="167">
        <v>9</v>
      </c>
      <c r="C4186" s="238">
        <v>103.694245786</v>
      </c>
    </row>
    <row r="4187" spans="1:3" x14ac:dyDescent="0.25">
      <c r="A4187" s="184">
        <v>44004</v>
      </c>
      <c r="B4187" s="167">
        <v>10</v>
      </c>
      <c r="C4187" s="238">
        <v>103.64889170399999</v>
      </c>
    </row>
    <row r="4188" spans="1:3" x14ac:dyDescent="0.25">
      <c r="A4188" s="184">
        <v>44004</v>
      </c>
      <c r="B4188" s="167">
        <v>11</v>
      </c>
      <c r="C4188" s="238">
        <v>105.267114245</v>
      </c>
    </row>
    <row r="4189" spans="1:3" x14ac:dyDescent="0.25">
      <c r="A4189" s="184">
        <v>44004</v>
      </c>
      <c r="B4189" s="167">
        <v>12</v>
      </c>
      <c r="C4189" s="238">
        <v>107.17715264899999</v>
      </c>
    </row>
    <row r="4190" spans="1:3" x14ac:dyDescent="0.25">
      <c r="A4190" s="184">
        <v>44004</v>
      </c>
      <c r="B4190" s="167">
        <v>13</v>
      </c>
      <c r="C4190" s="238">
        <v>108.745694781</v>
      </c>
    </row>
    <row r="4191" spans="1:3" x14ac:dyDescent="0.25">
      <c r="A4191" s="184">
        <v>44004</v>
      </c>
      <c r="B4191" s="167">
        <v>14</v>
      </c>
      <c r="C4191" s="238">
        <v>108.553390583</v>
      </c>
    </row>
    <row r="4192" spans="1:3" x14ac:dyDescent="0.25">
      <c r="A4192" s="184">
        <v>44004</v>
      </c>
      <c r="B4192" s="167">
        <v>15</v>
      </c>
      <c r="C4192" s="238">
        <v>107.913489118</v>
      </c>
    </row>
    <row r="4193" spans="1:3" x14ac:dyDescent="0.25">
      <c r="A4193" s="184">
        <v>44004</v>
      </c>
      <c r="B4193" s="167">
        <v>16</v>
      </c>
      <c r="C4193" s="238">
        <v>107.460942582</v>
      </c>
    </row>
    <row r="4194" spans="1:3" x14ac:dyDescent="0.25">
      <c r="A4194" s="184">
        <v>44004</v>
      </c>
      <c r="B4194" s="167">
        <v>17</v>
      </c>
      <c r="C4194" s="238">
        <v>106.31249983800001</v>
      </c>
    </row>
    <row r="4195" spans="1:3" x14ac:dyDescent="0.25">
      <c r="A4195" s="184">
        <v>44004</v>
      </c>
      <c r="B4195" s="167">
        <v>18</v>
      </c>
      <c r="C4195" s="238">
        <v>106.435797124</v>
      </c>
    </row>
    <row r="4196" spans="1:3" x14ac:dyDescent="0.25">
      <c r="A4196" s="184">
        <v>44004</v>
      </c>
      <c r="B4196" s="167">
        <v>19</v>
      </c>
      <c r="C4196" s="238">
        <v>105.54643629100001</v>
      </c>
    </row>
    <row r="4197" spans="1:3" x14ac:dyDescent="0.25">
      <c r="A4197" s="184">
        <v>44004</v>
      </c>
      <c r="B4197" s="167">
        <v>20</v>
      </c>
      <c r="C4197" s="238">
        <v>104.96149899999999</v>
      </c>
    </row>
    <row r="4198" spans="1:3" x14ac:dyDescent="0.25">
      <c r="A4198" s="184">
        <v>44004</v>
      </c>
      <c r="B4198" s="167">
        <v>21</v>
      </c>
      <c r="C4198" s="238">
        <v>105.245275435</v>
      </c>
    </row>
    <row r="4199" spans="1:3" x14ac:dyDescent="0.25">
      <c r="A4199" s="184">
        <v>44004</v>
      </c>
      <c r="B4199" s="167">
        <v>22</v>
      </c>
      <c r="C4199" s="238">
        <v>104.602364583</v>
      </c>
    </row>
    <row r="4200" spans="1:3" x14ac:dyDescent="0.25">
      <c r="A4200" s="184">
        <v>44004</v>
      </c>
      <c r="B4200" s="167">
        <v>23</v>
      </c>
      <c r="C4200" s="238">
        <v>104.27989442100001</v>
      </c>
    </row>
    <row r="4201" spans="1:3" x14ac:dyDescent="0.25">
      <c r="A4201" s="184">
        <v>44004</v>
      </c>
      <c r="B4201" s="167">
        <v>24</v>
      </c>
      <c r="C4201" s="238">
        <v>103.54732964</v>
      </c>
    </row>
    <row r="4202" spans="1:3" x14ac:dyDescent="0.25">
      <c r="A4202" s="184">
        <v>44005</v>
      </c>
      <c r="B4202" s="167">
        <v>1</v>
      </c>
      <c r="C4202" s="238">
        <v>103.383478779</v>
      </c>
    </row>
    <row r="4203" spans="1:3" x14ac:dyDescent="0.25">
      <c r="A4203" s="184">
        <v>44005</v>
      </c>
      <c r="B4203" s="167">
        <v>2</v>
      </c>
      <c r="C4203" s="238">
        <v>103.338342684</v>
      </c>
    </row>
    <row r="4204" spans="1:3" x14ac:dyDescent="0.25">
      <c r="A4204" s="184">
        <v>44005</v>
      </c>
      <c r="B4204" s="167">
        <v>3</v>
      </c>
      <c r="C4204" s="238">
        <v>103.257963385</v>
      </c>
    </row>
    <row r="4205" spans="1:3" x14ac:dyDescent="0.25">
      <c r="A4205" s="184">
        <v>44005</v>
      </c>
      <c r="B4205" s="167">
        <v>4</v>
      </c>
      <c r="C4205" s="238">
        <v>104.204802703</v>
      </c>
    </row>
    <row r="4206" spans="1:3" x14ac:dyDescent="0.25">
      <c r="A4206" s="184">
        <v>44005</v>
      </c>
      <c r="B4206" s="167">
        <v>5</v>
      </c>
      <c r="C4206" s="238">
        <v>102.46617892499999</v>
      </c>
    </row>
    <row r="4207" spans="1:3" x14ac:dyDescent="0.25">
      <c r="A4207" s="184">
        <v>44005</v>
      </c>
      <c r="B4207" s="167">
        <v>6</v>
      </c>
      <c r="C4207" s="238">
        <v>102.873823711</v>
      </c>
    </row>
    <row r="4208" spans="1:3" x14ac:dyDescent="0.25">
      <c r="A4208" s="184">
        <v>44005</v>
      </c>
      <c r="B4208" s="167">
        <v>7</v>
      </c>
      <c r="C4208" s="238">
        <v>105.597811339</v>
      </c>
    </row>
    <row r="4209" spans="1:3" x14ac:dyDescent="0.25">
      <c r="A4209" s="184">
        <v>44005</v>
      </c>
      <c r="B4209" s="167">
        <v>8</v>
      </c>
      <c r="C4209" s="238">
        <v>106.975853965</v>
      </c>
    </row>
    <row r="4210" spans="1:3" x14ac:dyDescent="0.25">
      <c r="A4210" s="184">
        <v>44005</v>
      </c>
      <c r="B4210" s="167">
        <v>9</v>
      </c>
      <c r="C4210" s="238">
        <v>108.42364914300001</v>
      </c>
    </row>
    <row r="4211" spans="1:3" x14ac:dyDescent="0.25">
      <c r="A4211" s="184">
        <v>44005</v>
      </c>
      <c r="B4211" s="167">
        <v>10</v>
      </c>
      <c r="C4211" s="238">
        <v>108.23341400400001</v>
      </c>
    </row>
    <row r="4212" spans="1:3" x14ac:dyDescent="0.25">
      <c r="A4212" s="184">
        <v>44005</v>
      </c>
      <c r="B4212" s="167">
        <v>11</v>
      </c>
      <c r="C4212" s="238">
        <v>107.75092271600001</v>
      </c>
    </row>
    <row r="4213" spans="1:3" x14ac:dyDescent="0.25">
      <c r="A4213" s="184">
        <v>44005</v>
      </c>
      <c r="B4213" s="167">
        <v>12</v>
      </c>
      <c r="C4213" s="238">
        <v>109.87827710399999</v>
      </c>
    </row>
    <row r="4214" spans="1:3" x14ac:dyDescent="0.25">
      <c r="A4214" s="184">
        <v>44005</v>
      </c>
      <c r="B4214" s="167">
        <v>13</v>
      </c>
      <c r="C4214" s="238">
        <v>111.338205548</v>
      </c>
    </row>
    <row r="4215" spans="1:3" x14ac:dyDescent="0.25">
      <c r="A4215" s="184">
        <v>44005</v>
      </c>
      <c r="B4215" s="167">
        <v>14</v>
      </c>
      <c r="C4215" s="238">
        <v>112.017032851</v>
      </c>
    </row>
    <row r="4216" spans="1:3" x14ac:dyDescent="0.25">
      <c r="A4216" s="184">
        <v>44005</v>
      </c>
      <c r="B4216" s="167">
        <v>15</v>
      </c>
      <c r="C4216" s="238">
        <v>110.988185993</v>
      </c>
    </row>
    <row r="4217" spans="1:3" x14ac:dyDescent="0.25">
      <c r="A4217" s="184">
        <v>44005</v>
      </c>
      <c r="B4217" s="167">
        <v>16</v>
      </c>
      <c r="C4217" s="238">
        <v>110.64046655599999</v>
      </c>
    </row>
    <row r="4218" spans="1:3" x14ac:dyDescent="0.25">
      <c r="A4218" s="184">
        <v>44005</v>
      </c>
      <c r="B4218" s="167">
        <v>17</v>
      </c>
      <c r="C4218" s="238">
        <v>104.554460167</v>
      </c>
    </row>
    <row r="4219" spans="1:3" x14ac:dyDescent="0.25">
      <c r="A4219" s="184">
        <v>44005</v>
      </c>
      <c r="B4219" s="167">
        <v>18</v>
      </c>
      <c r="C4219" s="238">
        <v>107.94689775800001</v>
      </c>
    </row>
    <row r="4220" spans="1:3" x14ac:dyDescent="0.25">
      <c r="A4220" s="184">
        <v>44005</v>
      </c>
      <c r="B4220" s="167">
        <v>19</v>
      </c>
      <c r="C4220" s="238">
        <v>108.219597474</v>
      </c>
    </row>
    <row r="4221" spans="1:3" x14ac:dyDescent="0.25">
      <c r="A4221" s="184">
        <v>44005</v>
      </c>
      <c r="B4221" s="167">
        <v>20</v>
      </c>
      <c r="C4221" s="238">
        <v>108.501705878</v>
      </c>
    </row>
    <row r="4222" spans="1:3" x14ac:dyDescent="0.25">
      <c r="A4222" s="184">
        <v>44005</v>
      </c>
      <c r="B4222" s="167">
        <v>21</v>
      </c>
      <c r="C4222" s="238">
        <v>109.072673393</v>
      </c>
    </row>
    <row r="4223" spans="1:3" x14ac:dyDescent="0.25">
      <c r="A4223" s="184">
        <v>44005</v>
      </c>
      <c r="B4223" s="167">
        <v>22</v>
      </c>
      <c r="C4223" s="238">
        <v>108.069704101</v>
      </c>
    </row>
    <row r="4224" spans="1:3" x14ac:dyDescent="0.25">
      <c r="A4224" s="184">
        <v>44005</v>
      </c>
      <c r="B4224" s="167">
        <v>23</v>
      </c>
      <c r="C4224" s="238">
        <v>106.748924833</v>
      </c>
    </row>
    <row r="4225" spans="1:3" x14ac:dyDescent="0.25">
      <c r="A4225" s="184">
        <v>44005</v>
      </c>
      <c r="B4225" s="167">
        <v>24</v>
      </c>
      <c r="C4225" s="238">
        <v>106.08992544200001</v>
      </c>
    </row>
    <row r="4226" spans="1:3" x14ac:dyDescent="0.25">
      <c r="A4226" s="184">
        <v>44006</v>
      </c>
      <c r="B4226" s="167">
        <v>1</v>
      </c>
      <c r="C4226" s="238">
        <v>105.500655739</v>
      </c>
    </row>
    <row r="4227" spans="1:3" x14ac:dyDescent="0.25">
      <c r="A4227" s="184">
        <v>44006</v>
      </c>
      <c r="B4227" s="167">
        <v>2</v>
      </c>
      <c r="C4227" s="238">
        <v>104.771255838</v>
      </c>
    </row>
    <row r="4228" spans="1:3" x14ac:dyDescent="0.25">
      <c r="A4228" s="184">
        <v>44006</v>
      </c>
      <c r="B4228" s="167">
        <v>3</v>
      </c>
      <c r="C4228" s="238">
        <v>104.25335396999999</v>
      </c>
    </row>
    <row r="4229" spans="1:3" x14ac:dyDescent="0.25">
      <c r="A4229" s="184">
        <v>44006</v>
      </c>
      <c r="B4229" s="167">
        <v>4</v>
      </c>
      <c r="C4229" s="238">
        <v>103.963494645</v>
      </c>
    </row>
    <row r="4230" spans="1:3" x14ac:dyDescent="0.25">
      <c r="A4230" s="184">
        <v>44006</v>
      </c>
      <c r="B4230" s="167">
        <v>5</v>
      </c>
      <c r="C4230" s="238">
        <v>104.220962251</v>
      </c>
    </row>
    <row r="4231" spans="1:3" x14ac:dyDescent="0.25">
      <c r="A4231" s="184">
        <v>44006</v>
      </c>
      <c r="B4231" s="167">
        <v>6</v>
      </c>
      <c r="C4231" s="238">
        <v>104.396112695</v>
      </c>
    </row>
    <row r="4232" spans="1:3" x14ac:dyDescent="0.25">
      <c r="A4232" s="184">
        <v>44006</v>
      </c>
      <c r="B4232" s="167">
        <v>7</v>
      </c>
      <c r="C4232" s="238">
        <v>108.677131781</v>
      </c>
    </row>
    <row r="4233" spans="1:3" x14ac:dyDescent="0.25">
      <c r="A4233" s="184">
        <v>44006</v>
      </c>
      <c r="B4233" s="167">
        <v>8</v>
      </c>
      <c r="C4233" s="238">
        <v>112.307629698</v>
      </c>
    </row>
    <row r="4234" spans="1:3" x14ac:dyDescent="0.25">
      <c r="A4234" s="184">
        <v>44006</v>
      </c>
      <c r="B4234" s="167">
        <v>9</v>
      </c>
      <c r="C4234" s="238">
        <v>112.030101563</v>
      </c>
    </row>
    <row r="4235" spans="1:3" x14ac:dyDescent="0.25">
      <c r="A4235" s="184">
        <v>44006</v>
      </c>
      <c r="B4235" s="167">
        <v>10</v>
      </c>
      <c r="C4235" s="238">
        <v>112.69347517200001</v>
      </c>
    </row>
    <row r="4236" spans="1:3" x14ac:dyDescent="0.25">
      <c r="A4236" s="184">
        <v>44006</v>
      </c>
      <c r="B4236" s="167">
        <v>11</v>
      </c>
      <c r="C4236" s="238">
        <v>113.263518147</v>
      </c>
    </row>
    <row r="4237" spans="1:3" x14ac:dyDescent="0.25">
      <c r="A4237" s="184">
        <v>44006</v>
      </c>
      <c r="B4237" s="167">
        <v>12</v>
      </c>
      <c r="C4237" s="238">
        <v>113.46653191200001</v>
      </c>
    </row>
    <row r="4238" spans="1:3" x14ac:dyDescent="0.25">
      <c r="A4238" s="184">
        <v>44006</v>
      </c>
      <c r="B4238" s="167">
        <v>13</v>
      </c>
      <c r="C4238" s="238">
        <v>113.252445146</v>
      </c>
    </row>
    <row r="4239" spans="1:3" x14ac:dyDescent="0.25">
      <c r="A4239" s="184">
        <v>44006</v>
      </c>
      <c r="B4239" s="167">
        <v>14</v>
      </c>
      <c r="C4239" s="238">
        <v>110.960209013</v>
      </c>
    </row>
    <row r="4240" spans="1:3" x14ac:dyDescent="0.25">
      <c r="A4240" s="184">
        <v>44006</v>
      </c>
      <c r="B4240" s="167">
        <v>15</v>
      </c>
      <c r="C4240" s="238">
        <v>110.802156822</v>
      </c>
    </row>
    <row r="4241" spans="1:3" x14ac:dyDescent="0.25">
      <c r="A4241" s="184">
        <v>44006</v>
      </c>
      <c r="B4241" s="167">
        <v>16</v>
      </c>
      <c r="C4241" s="238">
        <v>111.139334498</v>
      </c>
    </row>
    <row r="4242" spans="1:3" x14ac:dyDescent="0.25">
      <c r="A4242" s="184">
        <v>44006</v>
      </c>
      <c r="B4242" s="167">
        <v>17</v>
      </c>
      <c r="C4242" s="238">
        <v>110.708517298</v>
      </c>
    </row>
    <row r="4243" spans="1:3" x14ac:dyDescent="0.25">
      <c r="A4243" s="184">
        <v>44006</v>
      </c>
      <c r="B4243" s="167">
        <v>18</v>
      </c>
      <c r="C4243" s="238">
        <v>110.62639716700001</v>
      </c>
    </row>
    <row r="4244" spans="1:3" x14ac:dyDescent="0.25">
      <c r="A4244" s="184">
        <v>44006</v>
      </c>
      <c r="B4244" s="167">
        <v>19</v>
      </c>
      <c r="C4244" s="238">
        <v>109.415723481</v>
      </c>
    </row>
    <row r="4245" spans="1:3" x14ac:dyDescent="0.25">
      <c r="A4245" s="184">
        <v>44006</v>
      </c>
      <c r="B4245" s="167">
        <v>20</v>
      </c>
      <c r="C4245" s="238">
        <v>108.38938032599999</v>
      </c>
    </row>
    <row r="4246" spans="1:3" x14ac:dyDescent="0.25">
      <c r="A4246" s="184">
        <v>44006</v>
      </c>
      <c r="B4246" s="167">
        <v>21</v>
      </c>
      <c r="C4246" s="238">
        <v>107.59099236099999</v>
      </c>
    </row>
    <row r="4247" spans="1:3" x14ac:dyDescent="0.25">
      <c r="A4247" s="184">
        <v>44006</v>
      </c>
      <c r="B4247" s="167">
        <v>22</v>
      </c>
      <c r="C4247" s="238">
        <v>105.607958545</v>
      </c>
    </row>
    <row r="4248" spans="1:3" x14ac:dyDescent="0.25">
      <c r="A4248" s="184">
        <v>44006</v>
      </c>
      <c r="B4248" s="167">
        <v>23</v>
      </c>
      <c r="C4248" s="238">
        <v>105.12982265299999</v>
      </c>
    </row>
    <row r="4249" spans="1:3" x14ac:dyDescent="0.25">
      <c r="A4249" s="184">
        <v>44006</v>
      </c>
      <c r="B4249" s="167">
        <v>24</v>
      </c>
      <c r="C4249" s="238">
        <v>105.100532825</v>
      </c>
    </row>
    <row r="4250" spans="1:3" x14ac:dyDescent="0.25">
      <c r="A4250" s="184">
        <v>44007</v>
      </c>
      <c r="B4250" s="167">
        <v>1</v>
      </c>
      <c r="C4250" s="238">
        <v>104.82588659300001</v>
      </c>
    </row>
    <row r="4251" spans="1:3" x14ac:dyDescent="0.25">
      <c r="A4251" s="184">
        <v>44007</v>
      </c>
      <c r="B4251" s="167">
        <v>2</v>
      </c>
      <c r="C4251" s="238">
        <v>104.53114791099999</v>
      </c>
    </row>
    <row r="4252" spans="1:3" x14ac:dyDescent="0.25">
      <c r="A4252" s="184">
        <v>44007</v>
      </c>
      <c r="B4252" s="167">
        <v>3</v>
      </c>
      <c r="C4252" s="238">
        <v>104.042275125</v>
      </c>
    </row>
    <row r="4253" spans="1:3" x14ac:dyDescent="0.25">
      <c r="A4253" s="184">
        <v>44007</v>
      </c>
      <c r="B4253" s="167">
        <v>4</v>
      </c>
      <c r="C4253" s="238">
        <v>103.69623433999999</v>
      </c>
    </row>
    <row r="4254" spans="1:3" x14ac:dyDescent="0.25">
      <c r="A4254" s="184">
        <v>44007</v>
      </c>
      <c r="B4254" s="167">
        <v>5</v>
      </c>
      <c r="C4254" s="238">
        <v>104.974137059</v>
      </c>
    </row>
    <row r="4255" spans="1:3" x14ac:dyDescent="0.25">
      <c r="A4255" s="184">
        <v>44007</v>
      </c>
      <c r="B4255" s="167">
        <v>6</v>
      </c>
      <c r="C4255" s="238">
        <v>105.241328834</v>
      </c>
    </row>
    <row r="4256" spans="1:3" x14ac:dyDescent="0.25">
      <c r="A4256" s="184">
        <v>44007</v>
      </c>
      <c r="B4256" s="167">
        <v>7</v>
      </c>
      <c r="C4256" s="238">
        <v>106.15553322300001</v>
      </c>
    </row>
    <row r="4257" spans="1:3" x14ac:dyDescent="0.25">
      <c r="A4257" s="184">
        <v>44007</v>
      </c>
      <c r="B4257" s="167">
        <v>8</v>
      </c>
      <c r="C4257" s="238">
        <v>107.493197833</v>
      </c>
    </row>
    <row r="4258" spans="1:3" x14ac:dyDescent="0.25">
      <c r="A4258" s="184">
        <v>44007</v>
      </c>
      <c r="B4258" s="167">
        <v>9</v>
      </c>
      <c r="C4258" s="238">
        <v>109.31308770699999</v>
      </c>
    </row>
    <row r="4259" spans="1:3" x14ac:dyDescent="0.25">
      <c r="A4259" s="184">
        <v>44007</v>
      </c>
      <c r="B4259" s="167">
        <v>10</v>
      </c>
      <c r="C4259" s="238">
        <v>109.525631021</v>
      </c>
    </row>
    <row r="4260" spans="1:3" x14ac:dyDescent="0.25">
      <c r="A4260" s="184">
        <v>44007</v>
      </c>
      <c r="B4260" s="167">
        <v>11</v>
      </c>
      <c r="C4260" s="238">
        <v>108.74333348899999</v>
      </c>
    </row>
    <row r="4261" spans="1:3" x14ac:dyDescent="0.25">
      <c r="A4261" s="184">
        <v>44007</v>
      </c>
      <c r="B4261" s="167">
        <v>12</v>
      </c>
      <c r="C4261" s="238">
        <v>109.309496317</v>
      </c>
    </row>
    <row r="4262" spans="1:3" x14ac:dyDescent="0.25">
      <c r="A4262" s="184">
        <v>44007</v>
      </c>
      <c r="B4262" s="167">
        <v>13</v>
      </c>
      <c r="C4262" s="238">
        <v>109.334374306</v>
      </c>
    </row>
    <row r="4263" spans="1:3" x14ac:dyDescent="0.25">
      <c r="A4263" s="184">
        <v>44007</v>
      </c>
      <c r="B4263" s="167">
        <v>14</v>
      </c>
      <c r="C4263" s="238">
        <v>110.31372740499999</v>
      </c>
    </row>
    <row r="4264" spans="1:3" x14ac:dyDescent="0.25">
      <c r="A4264" s="184">
        <v>44007</v>
      </c>
      <c r="B4264" s="167">
        <v>15</v>
      </c>
      <c r="C4264" s="238">
        <v>110.145020569</v>
      </c>
    </row>
    <row r="4265" spans="1:3" x14ac:dyDescent="0.25">
      <c r="A4265" s="184">
        <v>44007</v>
      </c>
      <c r="B4265" s="167">
        <v>16</v>
      </c>
      <c r="C4265" s="238">
        <v>109.38981342999999</v>
      </c>
    </row>
    <row r="4266" spans="1:3" x14ac:dyDescent="0.25">
      <c r="A4266" s="184">
        <v>44007</v>
      </c>
      <c r="B4266" s="167">
        <v>17</v>
      </c>
      <c r="C4266" s="238">
        <v>107.953383762</v>
      </c>
    </row>
    <row r="4267" spans="1:3" x14ac:dyDescent="0.25">
      <c r="A4267" s="184">
        <v>44007</v>
      </c>
      <c r="B4267" s="167">
        <v>18</v>
      </c>
      <c r="C4267" s="238">
        <v>107.422611657</v>
      </c>
    </row>
    <row r="4268" spans="1:3" x14ac:dyDescent="0.25">
      <c r="A4268" s="184">
        <v>44007</v>
      </c>
      <c r="B4268" s="167">
        <v>19</v>
      </c>
      <c r="C4268" s="238">
        <v>106.626048731</v>
      </c>
    </row>
    <row r="4269" spans="1:3" x14ac:dyDescent="0.25">
      <c r="A4269" s="184">
        <v>44007</v>
      </c>
      <c r="B4269" s="167">
        <v>20</v>
      </c>
      <c r="C4269" s="238">
        <v>106.21243891500001</v>
      </c>
    </row>
    <row r="4270" spans="1:3" x14ac:dyDescent="0.25">
      <c r="A4270" s="184">
        <v>44007</v>
      </c>
      <c r="B4270" s="167">
        <v>21</v>
      </c>
      <c r="C4270" s="238">
        <v>106.23998295</v>
      </c>
    </row>
    <row r="4271" spans="1:3" x14ac:dyDescent="0.25">
      <c r="A4271" s="184">
        <v>44007</v>
      </c>
      <c r="B4271" s="167">
        <v>22</v>
      </c>
      <c r="C4271" s="238">
        <v>105.503073598</v>
      </c>
    </row>
    <row r="4272" spans="1:3" x14ac:dyDescent="0.25">
      <c r="A4272" s="184">
        <v>44007</v>
      </c>
      <c r="B4272" s="167">
        <v>23</v>
      </c>
      <c r="C4272" s="238">
        <v>105.01798372600001</v>
      </c>
    </row>
    <row r="4273" spans="1:3" x14ac:dyDescent="0.25">
      <c r="A4273" s="184">
        <v>44007</v>
      </c>
      <c r="B4273" s="167">
        <v>24</v>
      </c>
      <c r="C4273" s="238">
        <v>104.09492497700001</v>
      </c>
    </row>
    <row r="4274" spans="1:3" x14ac:dyDescent="0.25">
      <c r="A4274" s="184">
        <v>44008</v>
      </c>
      <c r="B4274" s="167">
        <v>1</v>
      </c>
      <c r="C4274" s="238">
        <v>103.747319499</v>
      </c>
    </row>
    <row r="4275" spans="1:3" x14ac:dyDescent="0.25">
      <c r="A4275" s="184">
        <v>44008</v>
      </c>
      <c r="B4275" s="167">
        <v>2</v>
      </c>
      <c r="C4275" s="238">
        <v>103.374535698</v>
      </c>
    </row>
    <row r="4276" spans="1:3" x14ac:dyDescent="0.25">
      <c r="A4276" s="184">
        <v>44008</v>
      </c>
      <c r="B4276" s="167">
        <v>3</v>
      </c>
      <c r="C4276" s="238">
        <v>103.66907872799999</v>
      </c>
    </row>
    <row r="4277" spans="1:3" x14ac:dyDescent="0.25">
      <c r="A4277" s="184">
        <v>44008</v>
      </c>
      <c r="B4277" s="167">
        <v>4</v>
      </c>
      <c r="C4277" s="238">
        <v>104.207415047</v>
      </c>
    </row>
    <row r="4278" spans="1:3" x14ac:dyDescent="0.25">
      <c r="A4278" s="184">
        <v>44008</v>
      </c>
      <c r="B4278" s="167">
        <v>5</v>
      </c>
      <c r="C4278" s="238">
        <v>103.837811098</v>
      </c>
    </row>
    <row r="4279" spans="1:3" x14ac:dyDescent="0.25">
      <c r="A4279" s="184">
        <v>44008</v>
      </c>
      <c r="B4279" s="167">
        <v>6</v>
      </c>
      <c r="C4279" s="238">
        <v>104.658139478</v>
      </c>
    </row>
    <row r="4280" spans="1:3" x14ac:dyDescent="0.25">
      <c r="A4280" s="184">
        <v>44008</v>
      </c>
      <c r="B4280" s="167">
        <v>7</v>
      </c>
      <c r="C4280" s="238">
        <v>107.91931765899999</v>
      </c>
    </row>
    <row r="4281" spans="1:3" x14ac:dyDescent="0.25">
      <c r="A4281" s="184">
        <v>44008</v>
      </c>
      <c r="B4281" s="167">
        <v>8</v>
      </c>
      <c r="C4281" s="238">
        <v>108.43134072199999</v>
      </c>
    </row>
    <row r="4282" spans="1:3" x14ac:dyDescent="0.25">
      <c r="A4282" s="184">
        <v>44008</v>
      </c>
      <c r="B4282" s="167">
        <v>9</v>
      </c>
      <c r="C4282" s="238">
        <v>109.136485808</v>
      </c>
    </row>
    <row r="4283" spans="1:3" x14ac:dyDescent="0.25">
      <c r="A4283" s="184">
        <v>44008</v>
      </c>
      <c r="B4283" s="167">
        <v>10</v>
      </c>
      <c r="C4283" s="238">
        <v>109.07909296300001</v>
      </c>
    </row>
    <row r="4284" spans="1:3" x14ac:dyDescent="0.25">
      <c r="A4284" s="184">
        <v>44008</v>
      </c>
      <c r="B4284" s="167">
        <v>11</v>
      </c>
      <c r="C4284" s="238">
        <v>110.25243756099999</v>
      </c>
    </row>
    <row r="4285" spans="1:3" x14ac:dyDescent="0.25">
      <c r="A4285" s="184">
        <v>44008</v>
      </c>
      <c r="B4285" s="167">
        <v>12</v>
      </c>
      <c r="C4285" s="238">
        <v>108.599085253</v>
      </c>
    </row>
    <row r="4286" spans="1:3" x14ac:dyDescent="0.25">
      <c r="A4286" s="184">
        <v>44008</v>
      </c>
      <c r="B4286" s="167">
        <v>13</v>
      </c>
      <c r="C4286" s="238">
        <v>106.74366020799999</v>
      </c>
    </row>
    <row r="4287" spans="1:3" x14ac:dyDescent="0.25">
      <c r="A4287" s="184">
        <v>44008</v>
      </c>
      <c r="B4287" s="167">
        <v>14</v>
      </c>
      <c r="C4287" s="238">
        <v>107.15015108999999</v>
      </c>
    </row>
    <row r="4288" spans="1:3" x14ac:dyDescent="0.25">
      <c r="A4288" s="184">
        <v>44008</v>
      </c>
      <c r="B4288" s="167">
        <v>15</v>
      </c>
      <c r="C4288" s="238">
        <v>107.368133539</v>
      </c>
    </row>
    <row r="4289" spans="1:3" x14ac:dyDescent="0.25">
      <c r="A4289" s="184">
        <v>44008</v>
      </c>
      <c r="B4289" s="167">
        <v>16</v>
      </c>
      <c r="C4289" s="238">
        <v>107.307947896</v>
      </c>
    </row>
    <row r="4290" spans="1:3" x14ac:dyDescent="0.25">
      <c r="A4290" s="184">
        <v>44008</v>
      </c>
      <c r="B4290" s="167">
        <v>17</v>
      </c>
      <c r="C4290" s="238">
        <v>106.77316534799999</v>
      </c>
    </row>
    <row r="4291" spans="1:3" x14ac:dyDescent="0.25">
      <c r="A4291" s="184">
        <v>44008</v>
      </c>
      <c r="B4291" s="167">
        <v>18</v>
      </c>
      <c r="C4291" s="238">
        <v>107.088460881</v>
      </c>
    </row>
    <row r="4292" spans="1:3" x14ac:dyDescent="0.25">
      <c r="A4292" s="184">
        <v>44008</v>
      </c>
      <c r="B4292" s="167">
        <v>19</v>
      </c>
      <c r="C4292" s="238">
        <v>106.815868357</v>
      </c>
    </row>
    <row r="4293" spans="1:3" x14ac:dyDescent="0.25">
      <c r="A4293" s="184">
        <v>44008</v>
      </c>
      <c r="B4293" s="167">
        <v>20</v>
      </c>
      <c r="C4293" s="238">
        <v>106.81959496600001</v>
      </c>
    </row>
    <row r="4294" spans="1:3" x14ac:dyDescent="0.25">
      <c r="A4294" s="184">
        <v>44008</v>
      </c>
      <c r="B4294" s="167">
        <v>21</v>
      </c>
      <c r="C4294" s="238">
        <v>106.08438450499999</v>
      </c>
    </row>
    <row r="4295" spans="1:3" x14ac:dyDescent="0.25">
      <c r="A4295" s="184">
        <v>44008</v>
      </c>
      <c r="B4295" s="167">
        <v>22</v>
      </c>
      <c r="C4295" s="238">
        <v>105.638256969</v>
      </c>
    </row>
    <row r="4296" spans="1:3" x14ac:dyDescent="0.25">
      <c r="A4296" s="184">
        <v>44008</v>
      </c>
      <c r="B4296" s="167">
        <v>23</v>
      </c>
      <c r="C4296" s="238">
        <v>104.60153946699999</v>
      </c>
    </row>
    <row r="4297" spans="1:3" x14ac:dyDescent="0.25">
      <c r="A4297" s="184">
        <v>44008</v>
      </c>
      <c r="B4297" s="167">
        <v>24</v>
      </c>
      <c r="C4297" s="238">
        <v>103.52225371900001</v>
      </c>
    </row>
    <row r="4298" spans="1:3" x14ac:dyDescent="0.25">
      <c r="A4298" s="184">
        <v>44009</v>
      </c>
      <c r="B4298" s="167">
        <v>1</v>
      </c>
      <c r="C4298" s="238">
        <v>102.747345998</v>
      </c>
    </row>
    <row r="4299" spans="1:3" x14ac:dyDescent="0.25">
      <c r="A4299" s="184">
        <v>44009</v>
      </c>
      <c r="B4299" s="167">
        <v>2</v>
      </c>
      <c r="C4299" s="238">
        <v>102.235772763</v>
      </c>
    </row>
    <row r="4300" spans="1:3" x14ac:dyDescent="0.25">
      <c r="A4300" s="184">
        <v>44009</v>
      </c>
      <c r="B4300" s="167">
        <v>3</v>
      </c>
      <c r="C4300" s="238">
        <v>101.372950796</v>
      </c>
    </row>
    <row r="4301" spans="1:3" x14ac:dyDescent="0.25">
      <c r="A4301" s="184">
        <v>44009</v>
      </c>
      <c r="B4301" s="167">
        <v>4</v>
      </c>
      <c r="C4301" s="238">
        <v>99.802286559999999</v>
      </c>
    </row>
    <row r="4302" spans="1:3" x14ac:dyDescent="0.25">
      <c r="A4302" s="184">
        <v>44009</v>
      </c>
      <c r="B4302" s="167">
        <v>5</v>
      </c>
      <c r="C4302" s="238">
        <v>99.937690302000007</v>
      </c>
    </row>
    <row r="4303" spans="1:3" x14ac:dyDescent="0.25">
      <c r="A4303" s="184">
        <v>44009</v>
      </c>
      <c r="B4303" s="167">
        <v>6</v>
      </c>
      <c r="C4303" s="238">
        <v>101.550968673</v>
      </c>
    </row>
    <row r="4304" spans="1:3" x14ac:dyDescent="0.25">
      <c r="A4304" s="184">
        <v>44009</v>
      </c>
      <c r="B4304" s="167">
        <v>7</v>
      </c>
      <c r="C4304" s="238">
        <v>102.885373183</v>
      </c>
    </row>
    <row r="4305" spans="1:3" x14ac:dyDescent="0.25">
      <c r="A4305" s="184">
        <v>44009</v>
      </c>
      <c r="B4305" s="167">
        <v>8</v>
      </c>
      <c r="C4305" s="238">
        <v>104.20769573999999</v>
      </c>
    </row>
    <row r="4306" spans="1:3" x14ac:dyDescent="0.25">
      <c r="A4306" s="184">
        <v>44009</v>
      </c>
      <c r="B4306" s="167">
        <v>9</v>
      </c>
      <c r="C4306" s="238">
        <v>103.976280011</v>
      </c>
    </row>
    <row r="4307" spans="1:3" x14ac:dyDescent="0.25">
      <c r="A4307" s="184">
        <v>44009</v>
      </c>
      <c r="B4307" s="167">
        <v>10</v>
      </c>
      <c r="C4307" s="238">
        <v>103.835378366</v>
      </c>
    </row>
    <row r="4308" spans="1:3" x14ac:dyDescent="0.25">
      <c r="A4308" s="184">
        <v>44009</v>
      </c>
      <c r="B4308" s="167">
        <v>11</v>
      </c>
      <c r="C4308" s="238">
        <v>103.46220535099999</v>
      </c>
    </row>
    <row r="4309" spans="1:3" x14ac:dyDescent="0.25">
      <c r="A4309" s="184">
        <v>44009</v>
      </c>
      <c r="B4309" s="167">
        <v>12</v>
      </c>
      <c r="C4309" s="238">
        <v>103.01532130300001</v>
      </c>
    </row>
    <row r="4310" spans="1:3" x14ac:dyDescent="0.25">
      <c r="A4310" s="184">
        <v>44009</v>
      </c>
      <c r="B4310" s="167">
        <v>13</v>
      </c>
      <c r="C4310" s="238">
        <v>102.317084353</v>
      </c>
    </row>
    <row r="4311" spans="1:3" x14ac:dyDescent="0.25">
      <c r="A4311" s="184">
        <v>44009</v>
      </c>
      <c r="B4311" s="167">
        <v>14</v>
      </c>
      <c r="C4311" s="238">
        <v>101.457131933</v>
      </c>
    </row>
    <row r="4312" spans="1:3" x14ac:dyDescent="0.25">
      <c r="A4312" s="184">
        <v>44009</v>
      </c>
      <c r="B4312" s="167">
        <v>15</v>
      </c>
      <c r="C4312" s="238">
        <v>98.037793072999989</v>
      </c>
    </row>
    <row r="4313" spans="1:3" x14ac:dyDescent="0.25">
      <c r="A4313" s="184">
        <v>44009</v>
      </c>
      <c r="B4313" s="167">
        <v>16</v>
      </c>
      <c r="C4313" s="238">
        <v>96.999622075999994</v>
      </c>
    </row>
    <row r="4314" spans="1:3" x14ac:dyDescent="0.25">
      <c r="A4314" s="184">
        <v>44009</v>
      </c>
      <c r="B4314" s="167">
        <v>17</v>
      </c>
      <c r="C4314" s="238">
        <v>94.962579089000002</v>
      </c>
    </row>
    <row r="4315" spans="1:3" x14ac:dyDescent="0.25">
      <c r="A4315" s="184">
        <v>44009</v>
      </c>
      <c r="B4315" s="167">
        <v>18</v>
      </c>
      <c r="C4315" s="238">
        <v>94.008768017999998</v>
      </c>
    </row>
    <row r="4316" spans="1:3" x14ac:dyDescent="0.25">
      <c r="A4316" s="184">
        <v>44009</v>
      </c>
      <c r="B4316" s="167">
        <v>19</v>
      </c>
      <c r="C4316" s="238">
        <v>92.541872932000004</v>
      </c>
    </row>
    <row r="4317" spans="1:3" x14ac:dyDescent="0.25">
      <c r="A4317" s="184">
        <v>44009</v>
      </c>
      <c r="B4317" s="167">
        <v>20</v>
      </c>
      <c r="C4317" s="238">
        <v>91.668549098</v>
      </c>
    </row>
    <row r="4318" spans="1:3" x14ac:dyDescent="0.25">
      <c r="A4318" s="184">
        <v>44009</v>
      </c>
      <c r="B4318" s="167">
        <v>21</v>
      </c>
      <c r="C4318" s="238">
        <v>91.691525733999995</v>
      </c>
    </row>
    <row r="4319" spans="1:3" x14ac:dyDescent="0.25">
      <c r="A4319" s="184">
        <v>44009</v>
      </c>
      <c r="B4319" s="167">
        <v>22</v>
      </c>
      <c r="C4319" s="238">
        <v>91.536551099000008</v>
      </c>
    </row>
    <row r="4320" spans="1:3" x14ac:dyDescent="0.25">
      <c r="A4320" s="184">
        <v>44009</v>
      </c>
      <c r="B4320" s="167">
        <v>23</v>
      </c>
      <c r="C4320" s="238">
        <v>91.951966553999995</v>
      </c>
    </row>
    <row r="4321" spans="1:3" x14ac:dyDescent="0.25">
      <c r="A4321" s="184">
        <v>44009</v>
      </c>
      <c r="B4321" s="167">
        <v>24</v>
      </c>
      <c r="C4321" s="238">
        <v>91.056916364000003</v>
      </c>
    </row>
    <row r="4322" spans="1:3" x14ac:dyDescent="0.25">
      <c r="A4322" s="184">
        <v>44010</v>
      </c>
      <c r="B4322" s="167">
        <v>1</v>
      </c>
      <c r="C4322" s="238">
        <v>90.919644964</v>
      </c>
    </row>
    <row r="4323" spans="1:3" x14ac:dyDescent="0.25">
      <c r="A4323" s="184">
        <v>44010</v>
      </c>
      <c r="B4323" s="167">
        <v>2</v>
      </c>
      <c r="C4323" s="238">
        <v>90.601013753000004</v>
      </c>
    </row>
    <row r="4324" spans="1:3" x14ac:dyDescent="0.25">
      <c r="A4324" s="184">
        <v>44010</v>
      </c>
      <c r="B4324" s="167">
        <v>3</v>
      </c>
      <c r="C4324" s="238">
        <v>91.00842388400001</v>
      </c>
    </row>
    <row r="4325" spans="1:3" x14ac:dyDescent="0.25">
      <c r="A4325" s="184">
        <v>44010</v>
      </c>
      <c r="B4325" s="167">
        <v>4</v>
      </c>
      <c r="C4325" s="238">
        <v>90.949024451</v>
      </c>
    </row>
    <row r="4326" spans="1:3" x14ac:dyDescent="0.25">
      <c r="A4326" s="184">
        <v>44010</v>
      </c>
      <c r="B4326" s="167">
        <v>5</v>
      </c>
      <c r="C4326" s="238">
        <v>90.250598646</v>
      </c>
    </row>
    <row r="4327" spans="1:3" x14ac:dyDescent="0.25">
      <c r="A4327" s="184">
        <v>44010</v>
      </c>
      <c r="B4327" s="167">
        <v>6</v>
      </c>
      <c r="C4327" s="238">
        <v>89.294590752999994</v>
      </c>
    </row>
    <row r="4328" spans="1:3" x14ac:dyDescent="0.25">
      <c r="A4328" s="184">
        <v>44010</v>
      </c>
      <c r="B4328" s="167">
        <v>7</v>
      </c>
      <c r="C4328" s="238">
        <v>89.379244084999996</v>
      </c>
    </row>
    <row r="4329" spans="1:3" x14ac:dyDescent="0.25">
      <c r="A4329" s="184">
        <v>44010</v>
      </c>
      <c r="B4329" s="167">
        <v>8</v>
      </c>
      <c r="C4329" s="238">
        <v>89.321661899000006</v>
      </c>
    </row>
    <row r="4330" spans="1:3" x14ac:dyDescent="0.25">
      <c r="A4330" s="184">
        <v>44010</v>
      </c>
      <c r="B4330" s="167">
        <v>9</v>
      </c>
      <c r="C4330" s="238">
        <v>87.535330474000006</v>
      </c>
    </row>
    <row r="4331" spans="1:3" x14ac:dyDescent="0.25">
      <c r="A4331" s="184">
        <v>44010</v>
      </c>
      <c r="B4331" s="167">
        <v>10</v>
      </c>
      <c r="C4331" s="238">
        <v>87.371055311000006</v>
      </c>
    </row>
    <row r="4332" spans="1:3" x14ac:dyDescent="0.25">
      <c r="A4332" s="184">
        <v>44010</v>
      </c>
      <c r="B4332" s="167">
        <v>11</v>
      </c>
      <c r="C4332" s="238">
        <v>87.058941403000006</v>
      </c>
    </row>
    <row r="4333" spans="1:3" x14ac:dyDescent="0.25">
      <c r="A4333" s="184">
        <v>44010</v>
      </c>
      <c r="B4333" s="167">
        <v>12</v>
      </c>
      <c r="C4333" s="238">
        <v>85.073906891000007</v>
      </c>
    </row>
    <row r="4334" spans="1:3" x14ac:dyDescent="0.25">
      <c r="A4334" s="184">
        <v>44010</v>
      </c>
      <c r="B4334" s="167">
        <v>13</v>
      </c>
      <c r="C4334" s="238">
        <v>86.290635796000004</v>
      </c>
    </row>
    <row r="4335" spans="1:3" x14ac:dyDescent="0.25">
      <c r="A4335" s="184">
        <v>44010</v>
      </c>
      <c r="B4335" s="167">
        <v>14</v>
      </c>
      <c r="C4335" s="238">
        <v>85.459068501999994</v>
      </c>
    </row>
    <row r="4336" spans="1:3" x14ac:dyDescent="0.25">
      <c r="A4336" s="184">
        <v>44010</v>
      </c>
      <c r="B4336" s="167">
        <v>15</v>
      </c>
      <c r="C4336" s="238">
        <v>85.140299358999997</v>
      </c>
    </row>
    <row r="4337" spans="1:3" x14ac:dyDescent="0.25">
      <c r="A4337" s="184">
        <v>44010</v>
      </c>
      <c r="B4337" s="167">
        <v>16</v>
      </c>
      <c r="C4337" s="238">
        <v>84.85921131100001</v>
      </c>
    </row>
    <row r="4338" spans="1:3" x14ac:dyDescent="0.25">
      <c r="A4338" s="184">
        <v>44010</v>
      </c>
      <c r="B4338" s="167">
        <v>17</v>
      </c>
      <c r="C4338" s="238">
        <v>85.240465426</v>
      </c>
    </row>
    <row r="4339" spans="1:3" x14ac:dyDescent="0.25">
      <c r="A4339" s="184">
        <v>44010</v>
      </c>
      <c r="B4339" s="167">
        <v>18</v>
      </c>
      <c r="C4339" s="238">
        <v>85.321232011000006</v>
      </c>
    </row>
    <row r="4340" spans="1:3" x14ac:dyDescent="0.25">
      <c r="A4340" s="184">
        <v>44010</v>
      </c>
      <c r="B4340" s="167">
        <v>19</v>
      </c>
      <c r="C4340" s="238">
        <v>85.157152136000008</v>
      </c>
    </row>
    <row r="4341" spans="1:3" x14ac:dyDescent="0.25">
      <c r="A4341" s="184">
        <v>44010</v>
      </c>
      <c r="B4341" s="167">
        <v>20</v>
      </c>
      <c r="C4341" s="238">
        <v>85.371263846999994</v>
      </c>
    </row>
    <row r="4342" spans="1:3" x14ac:dyDescent="0.25">
      <c r="A4342" s="184">
        <v>44010</v>
      </c>
      <c r="B4342" s="167">
        <v>21</v>
      </c>
      <c r="C4342" s="238">
        <v>84.990891628</v>
      </c>
    </row>
    <row r="4343" spans="1:3" x14ac:dyDescent="0.25">
      <c r="A4343" s="184">
        <v>44010</v>
      </c>
      <c r="B4343" s="167">
        <v>22</v>
      </c>
      <c r="C4343" s="238">
        <v>84.643146794999993</v>
      </c>
    </row>
    <row r="4344" spans="1:3" x14ac:dyDescent="0.25">
      <c r="A4344" s="184">
        <v>44010</v>
      </c>
      <c r="B4344" s="167">
        <v>23</v>
      </c>
      <c r="C4344" s="238">
        <v>83.863289987000002</v>
      </c>
    </row>
    <row r="4345" spans="1:3" x14ac:dyDescent="0.25">
      <c r="A4345" s="184">
        <v>44010</v>
      </c>
      <c r="B4345" s="167">
        <v>24</v>
      </c>
      <c r="C4345" s="238">
        <v>81.380662950000001</v>
      </c>
    </row>
    <row r="4346" spans="1:3" x14ac:dyDescent="0.25">
      <c r="A4346" s="184">
        <v>44011</v>
      </c>
      <c r="B4346" s="167">
        <v>1</v>
      </c>
      <c r="C4346" s="238">
        <v>82.139117807999995</v>
      </c>
    </row>
    <row r="4347" spans="1:3" x14ac:dyDescent="0.25">
      <c r="A4347" s="184">
        <v>44011</v>
      </c>
      <c r="B4347" s="167">
        <v>2</v>
      </c>
      <c r="C4347" s="238">
        <v>82.286923185000006</v>
      </c>
    </row>
    <row r="4348" spans="1:3" x14ac:dyDescent="0.25">
      <c r="A4348" s="184">
        <v>44011</v>
      </c>
      <c r="B4348" s="167">
        <v>3</v>
      </c>
      <c r="C4348" s="238">
        <v>81.308020459000005</v>
      </c>
    </row>
    <row r="4349" spans="1:3" x14ac:dyDescent="0.25">
      <c r="A4349" s="184">
        <v>44011</v>
      </c>
      <c r="B4349" s="167">
        <v>4</v>
      </c>
      <c r="C4349" s="238">
        <v>80.607962426</v>
      </c>
    </row>
    <row r="4350" spans="1:3" x14ac:dyDescent="0.25">
      <c r="A4350" s="184">
        <v>44011</v>
      </c>
      <c r="B4350" s="167">
        <v>5</v>
      </c>
      <c r="C4350" s="238">
        <v>84.043182803999997</v>
      </c>
    </row>
    <row r="4351" spans="1:3" x14ac:dyDescent="0.25">
      <c r="A4351" s="184">
        <v>44011</v>
      </c>
      <c r="B4351" s="167">
        <v>6</v>
      </c>
      <c r="C4351" s="238">
        <v>86.364238086</v>
      </c>
    </row>
    <row r="4352" spans="1:3" x14ac:dyDescent="0.25">
      <c r="A4352" s="184">
        <v>44011</v>
      </c>
      <c r="B4352" s="167">
        <v>7</v>
      </c>
      <c r="C4352" s="238">
        <v>94.127279578999989</v>
      </c>
    </row>
    <row r="4353" spans="1:3" x14ac:dyDescent="0.25">
      <c r="A4353" s="184">
        <v>44011</v>
      </c>
      <c r="B4353" s="167">
        <v>8</v>
      </c>
      <c r="C4353" s="238">
        <v>101.73989158799999</v>
      </c>
    </row>
    <row r="4354" spans="1:3" x14ac:dyDescent="0.25">
      <c r="A4354" s="184">
        <v>44011</v>
      </c>
      <c r="B4354" s="167">
        <v>9</v>
      </c>
      <c r="C4354" s="238">
        <v>103.54210242500001</v>
      </c>
    </row>
    <row r="4355" spans="1:3" x14ac:dyDescent="0.25">
      <c r="A4355" s="184">
        <v>44011</v>
      </c>
      <c r="B4355" s="167">
        <v>10</v>
      </c>
      <c r="C4355" s="238">
        <v>103.09759690999999</v>
      </c>
    </row>
    <row r="4356" spans="1:3" x14ac:dyDescent="0.25">
      <c r="A4356" s="184">
        <v>44011</v>
      </c>
      <c r="B4356" s="167">
        <v>11</v>
      </c>
      <c r="C4356" s="238">
        <v>102.71844969999999</v>
      </c>
    </row>
    <row r="4357" spans="1:3" x14ac:dyDescent="0.25">
      <c r="A4357" s="184">
        <v>44011</v>
      </c>
      <c r="B4357" s="167">
        <v>12</v>
      </c>
      <c r="C4357" s="238">
        <v>105.01920273600001</v>
      </c>
    </row>
    <row r="4358" spans="1:3" x14ac:dyDescent="0.25">
      <c r="A4358" s="184">
        <v>44011</v>
      </c>
      <c r="B4358" s="167">
        <v>13</v>
      </c>
      <c r="C4358" s="238">
        <v>106.402137486</v>
      </c>
    </row>
    <row r="4359" spans="1:3" x14ac:dyDescent="0.25">
      <c r="A4359" s="184">
        <v>44011</v>
      </c>
      <c r="B4359" s="167">
        <v>14</v>
      </c>
      <c r="C4359" s="238">
        <v>106.78127160999999</v>
      </c>
    </row>
    <row r="4360" spans="1:3" x14ac:dyDescent="0.25">
      <c r="A4360" s="184">
        <v>44011</v>
      </c>
      <c r="B4360" s="167">
        <v>15</v>
      </c>
      <c r="C4360" s="238">
        <v>106.152360105</v>
      </c>
    </row>
    <row r="4361" spans="1:3" x14ac:dyDescent="0.25">
      <c r="A4361" s="184">
        <v>44011</v>
      </c>
      <c r="B4361" s="167">
        <v>16</v>
      </c>
      <c r="C4361" s="238">
        <v>105.22863602999999</v>
      </c>
    </row>
    <row r="4362" spans="1:3" x14ac:dyDescent="0.25">
      <c r="A4362" s="184">
        <v>44011</v>
      </c>
      <c r="B4362" s="167">
        <v>17</v>
      </c>
      <c r="C4362" s="238">
        <v>104.49787156299999</v>
      </c>
    </row>
    <row r="4363" spans="1:3" x14ac:dyDescent="0.25">
      <c r="A4363" s="184">
        <v>44011</v>
      </c>
      <c r="B4363" s="167">
        <v>18</v>
      </c>
      <c r="C4363" s="238">
        <v>104.09812927200001</v>
      </c>
    </row>
    <row r="4364" spans="1:3" x14ac:dyDescent="0.25">
      <c r="A4364" s="184">
        <v>44011</v>
      </c>
      <c r="B4364" s="167">
        <v>19</v>
      </c>
      <c r="C4364" s="238">
        <v>102.728595462</v>
      </c>
    </row>
    <row r="4365" spans="1:3" x14ac:dyDescent="0.25">
      <c r="A4365" s="184">
        <v>44011</v>
      </c>
      <c r="B4365" s="167">
        <v>20</v>
      </c>
      <c r="C4365" s="238">
        <v>102.024461101</v>
      </c>
    </row>
    <row r="4366" spans="1:3" x14ac:dyDescent="0.25">
      <c r="A4366" s="184">
        <v>44011</v>
      </c>
      <c r="B4366" s="167">
        <v>21</v>
      </c>
      <c r="C4366" s="238">
        <v>101.978110438</v>
      </c>
    </row>
    <row r="4367" spans="1:3" x14ac:dyDescent="0.25">
      <c r="A4367" s="184">
        <v>44011</v>
      </c>
      <c r="B4367" s="167">
        <v>22</v>
      </c>
      <c r="C4367" s="238">
        <v>101.782802608</v>
      </c>
    </row>
    <row r="4368" spans="1:3" x14ac:dyDescent="0.25">
      <c r="A4368" s="184">
        <v>44011</v>
      </c>
      <c r="B4368" s="167">
        <v>23</v>
      </c>
      <c r="C4368" s="238">
        <v>101.224568839</v>
      </c>
    </row>
    <row r="4369" spans="1:3" x14ac:dyDescent="0.25">
      <c r="A4369" s="184">
        <v>44011</v>
      </c>
      <c r="B4369" s="167">
        <v>24</v>
      </c>
      <c r="C4369" s="238">
        <v>100.70248350200001</v>
      </c>
    </row>
    <row r="4370" spans="1:3" x14ac:dyDescent="0.25">
      <c r="A4370" s="184">
        <v>44012</v>
      </c>
      <c r="B4370" s="167">
        <v>1</v>
      </c>
      <c r="C4370" s="238">
        <v>101.40513387</v>
      </c>
    </row>
    <row r="4371" spans="1:3" x14ac:dyDescent="0.25">
      <c r="A4371" s="184">
        <v>44012</v>
      </c>
      <c r="B4371" s="167">
        <v>2</v>
      </c>
      <c r="C4371" s="238">
        <v>101.59964335100001</v>
      </c>
    </row>
    <row r="4372" spans="1:3" x14ac:dyDescent="0.25">
      <c r="A4372" s="184">
        <v>44012</v>
      </c>
      <c r="B4372" s="167">
        <v>3</v>
      </c>
      <c r="C4372" s="238">
        <v>101.40428002900001</v>
      </c>
    </row>
    <row r="4373" spans="1:3" x14ac:dyDescent="0.25">
      <c r="A4373" s="184">
        <v>44012</v>
      </c>
      <c r="B4373" s="167">
        <v>4</v>
      </c>
      <c r="C4373" s="238">
        <v>100.745023092</v>
      </c>
    </row>
    <row r="4374" spans="1:3" x14ac:dyDescent="0.25">
      <c r="A4374" s="184">
        <v>44012</v>
      </c>
      <c r="B4374" s="167">
        <v>5</v>
      </c>
      <c r="C4374" s="238">
        <v>100.963855896</v>
      </c>
    </row>
    <row r="4375" spans="1:3" x14ac:dyDescent="0.25">
      <c r="A4375" s="184">
        <v>44012</v>
      </c>
      <c r="B4375" s="167">
        <v>6</v>
      </c>
      <c r="C4375" s="238">
        <v>102.761465958</v>
      </c>
    </row>
    <row r="4376" spans="1:3" x14ac:dyDescent="0.25">
      <c r="A4376" s="184">
        <v>44012</v>
      </c>
      <c r="B4376" s="167">
        <v>7</v>
      </c>
      <c r="C4376" s="238">
        <v>106.934969036</v>
      </c>
    </row>
    <row r="4377" spans="1:3" x14ac:dyDescent="0.25">
      <c r="A4377" s="184">
        <v>44012</v>
      </c>
      <c r="B4377" s="167">
        <v>8</v>
      </c>
      <c r="C4377" s="238">
        <v>108.77039286199999</v>
      </c>
    </row>
    <row r="4378" spans="1:3" x14ac:dyDescent="0.25">
      <c r="A4378" s="184">
        <v>44012</v>
      </c>
      <c r="B4378" s="167">
        <v>9</v>
      </c>
      <c r="C4378" s="238">
        <v>110.818619316</v>
      </c>
    </row>
    <row r="4379" spans="1:3" x14ac:dyDescent="0.25">
      <c r="A4379" s="184">
        <v>44012</v>
      </c>
      <c r="B4379" s="167">
        <v>10</v>
      </c>
      <c r="C4379" s="238">
        <v>112.050365153</v>
      </c>
    </row>
    <row r="4380" spans="1:3" x14ac:dyDescent="0.25">
      <c r="A4380" s="184">
        <v>44012</v>
      </c>
      <c r="B4380" s="167">
        <v>11</v>
      </c>
      <c r="C4380" s="238">
        <v>109.26773293799999</v>
      </c>
    </row>
    <row r="4381" spans="1:3" x14ac:dyDescent="0.25">
      <c r="A4381" s="184">
        <v>44012</v>
      </c>
      <c r="B4381" s="167">
        <v>12</v>
      </c>
      <c r="C4381" s="238">
        <v>109.09899172</v>
      </c>
    </row>
    <row r="4382" spans="1:3" x14ac:dyDescent="0.25">
      <c r="A4382" s="184">
        <v>44012</v>
      </c>
      <c r="B4382" s="167">
        <v>13</v>
      </c>
      <c r="C4382" s="238">
        <v>109.44762031800001</v>
      </c>
    </row>
    <row r="4383" spans="1:3" x14ac:dyDescent="0.25">
      <c r="A4383" s="184">
        <v>44012</v>
      </c>
      <c r="B4383" s="167">
        <v>14</v>
      </c>
      <c r="C4383" s="238">
        <v>109.04505811600001</v>
      </c>
    </row>
    <row r="4384" spans="1:3" x14ac:dyDescent="0.25">
      <c r="A4384" s="184">
        <v>44012</v>
      </c>
      <c r="B4384" s="167">
        <v>15</v>
      </c>
      <c r="C4384" s="238">
        <v>109.01553444299999</v>
      </c>
    </row>
    <row r="4385" spans="1:3" x14ac:dyDescent="0.25">
      <c r="A4385" s="184">
        <v>44012</v>
      </c>
      <c r="B4385" s="167">
        <v>16</v>
      </c>
      <c r="C4385" s="238">
        <v>107.03353027600001</v>
      </c>
    </row>
    <row r="4386" spans="1:3" x14ac:dyDescent="0.25">
      <c r="A4386" s="184">
        <v>44012</v>
      </c>
      <c r="B4386" s="167">
        <v>17</v>
      </c>
      <c r="C4386" s="238">
        <v>105.804130638</v>
      </c>
    </row>
    <row r="4387" spans="1:3" x14ac:dyDescent="0.25">
      <c r="A4387" s="184">
        <v>44012</v>
      </c>
      <c r="B4387" s="167">
        <v>18</v>
      </c>
      <c r="C4387" s="238">
        <v>105.59175931999999</v>
      </c>
    </row>
    <row r="4388" spans="1:3" x14ac:dyDescent="0.25">
      <c r="A4388" s="184">
        <v>44012</v>
      </c>
      <c r="B4388" s="167">
        <v>19</v>
      </c>
      <c r="C4388" s="238">
        <v>105.29633180499999</v>
      </c>
    </row>
    <row r="4389" spans="1:3" x14ac:dyDescent="0.25">
      <c r="A4389" s="184">
        <v>44012</v>
      </c>
      <c r="B4389" s="167">
        <v>20</v>
      </c>
      <c r="C4389" s="238">
        <v>103.38413764800001</v>
      </c>
    </row>
    <row r="4390" spans="1:3" x14ac:dyDescent="0.25">
      <c r="A4390" s="184">
        <v>44012</v>
      </c>
      <c r="B4390" s="167">
        <v>21</v>
      </c>
      <c r="C4390" s="238">
        <v>101.92738420800001</v>
      </c>
    </row>
    <row r="4391" spans="1:3" x14ac:dyDescent="0.25">
      <c r="A4391" s="184">
        <v>44012</v>
      </c>
      <c r="B4391" s="167">
        <v>22</v>
      </c>
      <c r="C4391" s="238">
        <v>100.043687234</v>
      </c>
    </row>
    <row r="4392" spans="1:3" x14ac:dyDescent="0.25">
      <c r="A4392" s="184">
        <v>44012</v>
      </c>
      <c r="B4392" s="167">
        <v>23</v>
      </c>
      <c r="C4392" s="238">
        <v>97.381756590999998</v>
      </c>
    </row>
    <row r="4393" spans="1:3" x14ac:dyDescent="0.25">
      <c r="A4393" s="184">
        <v>44012</v>
      </c>
      <c r="B4393" s="167">
        <v>24</v>
      </c>
      <c r="C4393" s="238">
        <v>92.016824282000002</v>
      </c>
    </row>
    <row r="4394" spans="1:3" x14ac:dyDescent="0.25">
      <c r="A4394" s="184">
        <v>44013</v>
      </c>
      <c r="B4394" s="167">
        <v>1</v>
      </c>
      <c r="C4394" s="238">
        <v>92.449751431999999</v>
      </c>
    </row>
    <row r="4395" spans="1:3" x14ac:dyDescent="0.25">
      <c r="A4395" s="184">
        <v>44013</v>
      </c>
      <c r="B4395" s="167">
        <v>2</v>
      </c>
      <c r="C4395" s="238">
        <v>92.561943073999998</v>
      </c>
    </row>
    <row r="4396" spans="1:3" x14ac:dyDescent="0.25">
      <c r="A4396" s="184">
        <v>44013</v>
      </c>
      <c r="B4396" s="167">
        <v>3</v>
      </c>
      <c r="C4396" s="238">
        <v>92.549022773000004</v>
      </c>
    </row>
    <row r="4397" spans="1:3" x14ac:dyDescent="0.25">
      <c r="A4397" s="184">
        <v>44013</v>
      </c>
      <c r="B4397" s="167">
        <v>4</v>
      </c>
      <c r="C4397" s="238">
        <v>92.984238704000006</v>
      </c>
    </row>
    <row r="4398" spans="1:3" x14ac:dyDescent="0.25">
      <c r="A4398" s="184">
        <v>44013</v>
      </c>
      <c r="B4398" s="167">
        <v>5</v>
      </c>
      <c r="C4398" s="238">
        <v>93.501537095000003</v>
      </c>
    </row>
    <row r="4399" spans="1:3" x14ac:dyDescent="0.25">
      <c r="A4399" s="184">
        <v>44013</v>
      </c>
      <c r="B4399" s="167">
        <v>6</v>
      </c>
      <c r="C4399" s="238">
        <v>94.223365407000003</v>
      </c>
    </row>
    <row r="4400" spans="1:3" x14ac:dyDescent="0.25">
      <c r="A4400" s="184">
        <v>44013</v>
      </c>
      <c r="B4400" s="167">
        <v>7</v>
      </c>
      <c r="C4400" s="238">
        <v>96.201264655000003</v>
      </c>
    </row>
    <row r="4401" spans="1:3" x14ac:dyDescent="0.25">
      <c r="A4401" s="184">
        <v>44013</v>
      </c>
      <c r="B4401" s="167">
        <v>8</v>
      </c>
      <c r="C4401" s="238">
        <v>97.568984224999994</v>
      </c>
    </row>
    <row r="4402" spans="1:3" x14ac:dyDescent="0.25">
      <c r="A4402" s="184">
        <v>44013</v>
      </c>
      <c r="B4402" s="167">
        <v>9</v>
      </c>
      <c r="C4402" s="238">
        <v>97.799913060000009</v>
      </c>
    </row>
    <row r="4403" spans="1:3" x14ac:dyDescent="0.25">
      <c r="A4403" s="184">
        <v>44013</v>
      </c>
      <c r="B4403" s="167">
        <v>10</v>
      </c>
      <c r="C4403" s="238">
        <v>97.723240113000003</v>
      </c>
    </row>
    <row r="4404" spans="1:3" x14ac:dyDescent="0.25">
      <c r="A4404" s="184">
        <v>44013</v>
      </c>
      <c r="B4404" s="167">
        <v>11</v>
      </c>
      <c r="C4404" s="238">
        <v>98.317760071999999</v>
      </c>
    </row>
    <row r="4405" spans="1:3" x14ac:dyDescent="0.25">
      <c r="A4405" s="184">
        <v>44013</v>
      </c>
      <c r="B4405" s="167">
        <v>12</v>
      </c>
      <c r="C4405" s="238">
        <v>99.155639391000008</v>
      </c>
    </row>
    <row r="4406" spans="1:3" x14ac:dyDescent="0.25">
      <c r="A4406" s="184">
        <v>44013</v>
      </c>
      <c r="B4406" s="167">
        <v>13</v>
      </c>
      <c r="C4406" s="238">
        <v>98.937718586000003</v>
      </c>
    </row>
    <row r="4407" spans="1:3" x14ac:dyDescent="0.25">
      <c r="A4407" s="184">
        <v>44013</v>
      </c>
      <c r="B4407" s="167">
        <v>14</v>
      </c>
      <c r="C4407" s="238">
        <v>99.136261587999996</v>
      </c>
    </row>
    <row r="4408" spans="1:3" x14ac:dyDescent="0.25">
      <c r="A4408" s="184">
        <v>44013</v>
      </c>
      <c r="B4408" s="167">
        <v>15</v>
      </c>
      <c r="C4408" s="238">
        <v>99.325970725999994</v>
      </c>
    </row>
    <row r="4409" spans="1:3" x14ac:dyDescent="0.25">
      <c r="A4409" s="184">
        <v>44013</v>
      </c>
      <c r="B4409" s="167">
        <v>16</v>
      </c>
      <c r="C4409" s="238">
        <v>99.636696192000002</v>
      </c>
    </row>
    <row r="4410" spans="1:3" x14ac:dyDescent="0.25">
      <c r="A4410" s="184">
        <v>44013</v>
      </c>
      <c r="B4410" s="167">
        <v>17</v>
      </c>
      <c r="C4410" s="238">
        <v>98.842784203000008</v>
      </c>
    </row>
    <row r="4411" spans="1:3" x14ac:dyDescent="0.25">
      <c r="A4411" s="184">
        <v>44013</v>
      </c>
      <c r="B4411" s="167">
        <v>18</v>
      </c>
      <c r="C4411" s="238">
        <v>98.490751848999992</v>
      </c>
    </row>
    <row r="4412" spans="1:3" x14ac:dyDescent="0.25">
      <c r="A4412" s="184">
        <v>44013</v>
      </c>
      <c r="B4412" s="167">
        <v>19</v>
      </c>
      <c r="C4412" s="238">
        <v>97.711032641000003</v>
      </c>
    </row>
    <row r="4413" spans="1:3" x14ac:dyDescent="0.25">
      <c r="A4413" s="184">
        <v>44013</v>
      </c>
      <c r="B4413" s="167">
        <v>20</v>
      </c>
      <c r="C4413" s="238">
        <v>96.952095377000006</v>
      </c>
    </row>
    <row r="4414" spans="1:3" x14ac:dyDescent="0.25">
      <c r="A4414" s="184">
        <v>44013</v>
      </c>
      <c r="B4414" s="167">
        <v>21</v>
      </c>
      <c r="C4414" s="238">
        <v>96.487961513000002</v>
      </c>
    </row>
    <row r="4415" spans="1:3" x14ac:dyDescent="0.25">
      <c r="A4415" s="184">
        <v>44013</v>
      </c>
      <c r="B4415" s="167">
        <v>22</v>
      </c>
      <c r="C4415" s="238">
        <v>95.635875088999995</v>
      </c>
    </row>
    <row r="4416" spans="1:3" x14ac:dyDescent="0.25">
      <c r="A4416" s="184">
        <v>44013</v>
      </c>
      <c r="B4416" s="167">
        <v>23</v>
      </c>
      <c r="C4416" s="238">
        <v>96.104065421000001</v>
      </c>
    </row>
    <row r="4417" spans="1:3" x14ac:dyDescent="0.25">
      <c r="A4417" s="184">
        <v>44013</v>
      </c>
      <c r="B4417" s="167">
        <v>24</v>
      </c>
      <c r="C4417" s="238">
        <v>95.626160201999994</v>
      </c>
    </row>
    <row r="4418" spans="1:3" x14ac:dyDescent="0.25">
      <c r="A4418" s="184">
        <v>44014</v>
      </c>
      <c r="B4418" s="167">
        <v>1</v>
      </c>
      <c r="C4418" s="238">
        <v>95.362037312999988</v>
      </c>
    </row>
    <row r="4419" spans="1:3" x14ac:dyDescent="0.25">
      <c r="A4419" s="184">
        <v>44014</v>
      </c>
      <c r="B4419" s="167">
        <v>2</v>
      </c>
      <c r="C4419" s="238">
        <v>95.267419309999994</v>
      </c>
    </row>
    <row r="4420" spans="1:3" x14ac:dyDescent="0.25">
      <c r="A4420" s="184">
        <v>44014</v>
      </c>
      <c r="B4420" s="167">
        <v>3</v>
      </c>
      <c r="C4420" s="238">
        <v>94.910953821999996</v>
      </c>
    </row>
    <row r="4421" spans="1:3" x14ac:dyDescent="0.25">
      <c r="A4421" s="184">
        <v>44014</v>
      </c>
      <c r="B4421" s="167">
        <v>4</v>
      </c>
      <c r="C4421" s="238">
        <v>94.124388052</v>
      </c>
    </row>
    <row r="4422" spans="1:3" x14ac:dyDescent="0.25">
      <c r="A4422" s="184">
        <v>44014</v>
      </c>
      <c r="B4422" s="167">
        <v>5</v>
      </c>
      <c r="C4422" s="238">
        <v>93.797693476000006</v>
      </c>
    </row>
    <row r="4423" spans="1:3" x14ac:dyDescent="0.25">
      <c r="A4423" s="184">
        <v>44014</v>
      </c>
      <c r="B4423" s="167">
        <v>6</v>
      </c>
      <c r="C4423" s="238">
        <v>93.554991580999996</v>
      </c>
    </row>
    <row r="4424" spans="1:3" x14ac:dyDescent="0.25">
      <c r="A4424" s="184">
        <v>44014</v>
      </c>
      <c r="B4424" s="167">
        <v>7</v>
      </c>
      <c r="C4424" s="238">
        <v>94.719675902999995</v>
      </c>
    </row>
    <row r="4425" spans="1:3" x14ac:dyDescent="0.25">
      <c r="A4425" s="184">
        <v>44014</v>
      </c>
      <c r="B4425" s="167">
        <v>8</v>
      </c>
      <c r="C4425" s="238">
        <v>96.061558148000003</v>
      </c>
    </row>
    <row r="4426" spans="1:3" x14ac:dyDescent="0.25">
      <c r="A4426" s="184">
        <v>44014</v>
      </c>
      <c r="B4426" s="167">
        <v>9</v>
      </c>
      <c r="C4426" s="238">
        <v>97.226063225999994</v>
      </c>
    </row>
    <row r="4427" spans="1:3" x14ac:dyDescent="0.25">
      <c r="A4427" s="184">
        <v>44014</v>
      </c>
      <c r="B4427" s="167">
        <v>10</v>
      </c>
      <c r="C4427" s="238">
        <v>98.538020697999997</v>
      </c>
    </row>
    <row r="4428" spans="1:3" x14ac:dyDescent="0.25">
      <c r="A4428" s="184">
        <v>44014</v>
      </c>
      <c r="B4428" s="167">
        <v>11</v>
      </c>
      <c r="C4428" s="238">
        <v>99.231478447000001</v>
      </c>
    </row>
    <row r="4429" spans="1:3" x14ac:dyDescent="0.25">
      <c r="A4429" s="184">
        <v>44014</v>
      </c>
      <c r="B4429" s="167">
        <v>12</v>
      </c>
      <c r="C4429" s="238">
        <v>99.03680498899999</v>
      </c>
    </row>
    <row r="4430" spans="1:3" x14ac:dyDescent="0.25">
      <c r="A4430" s="184">
        <v>44014</v>
      </c>
      <c r="B4430" s="167">
        <v>13</v>
      </c>
      <c r="C4430" s="238">
        <v>99.335962922000007</v>
      </c>
    </row>
    <row r="4431" spans="1:3" x14ac:dyDescent="0.25">
      <c r="A4431" s="184">
        <v>44014</v>
      </c>
      <c r="B4431" s="167">
        <v>14</v>
      </c>
      <c r="C4431" s="238">
        <v>97.868643259999999</v>
      </c>
    </row>
    <row r="4432" spans="1:3" x14ac:dyDescent="0.25">
      <c r="A4432" s="184">
        <v>44014</v>
      </c>
      <c r="B4432" s="167">
        <v>15</v>
      </c>
      <c r="C4432" s="238">
        <v>97.402869854000002</v>
      </c>
    </row>
    <row r="4433" spans="1:3" x14ac:dyDescent="0.25">
      <c r="A4433" s="184">
        <v>44014</v>
      </c>
      <c r="B4433" s="167">
        <v>16</v>
      </c>
      <c r="C4433" s="238">
        <v>98.426503674000003</v>
      </c>
    </row>
    <row r="4434" spans="1:3" x14ac:dyDescent="0.25">
      <c r="A4434" s="184">
        <v>44014</v>
      </c>
      <c r="B4434" s="167">
        <v>17</v>
      </c>
      <c r="C4434" s="238">
        <v>98.103072353000002</v>
      </c>
    </row>
    <row r="4435" spans="1:3" x14ac:dyDescent="0.25">
      <c r="A4435" s="184">
        <v>44014</v>
      </c>
      <c r="B4435" s="167">
        <v>18</v>
      </c>
      <c r="C4435" s="238">
        <v>96.862953869999998</v>
      </c>
    </row>
    <row r="4436" spans="1:3" x14ac:dyDescent="0.25">
      <c r="A4436" s="184">
        <v>44014</v>
      </c>
      <c r="B4436" s="167">
        <v>19</v>
      </c>
      <c r="C4436" s="238">
        <v>95.575095640000001</v>
      </c>
    </row>
    <row r="4437" spans="1:3" x14ac:dyDescent="0.25">
      <c r="A4437" s="184">
        <v>44014</v>
      </c>
      <c r="B4437" s="167">
        <v>20</v>
      </c>
      <c r="C4437" s="238">
        <v>94.613378359999999</v>
      </c>
    </row>
    <row r="4438" spans="1:3" x14ac:dyDescent="0.25">
      <c r="A4438" s="184">
        <v>44014</v>
      </c>
      <c r="B4438" s="167">
        <v>21</v>
      </c>
      <c r="C4438" s="238">
        <v>94.641937634000001</v>
      </c>
    </row>
    <row r="4439" spans="1:3" x14ac:dyDescent="0.25">
      <c r="A4439" s="184">
        <v>44014</v>
      </c>
      <c r="B4439" s="167">
        <v>22</v>
      </c>
      <c r="C4439" s="238">
        <v>94.332661268999999</v>
      </c>
    </row>
    <row r="4440" spans="1:3" x14ac:dyDescent="0.25">
      <c r="A4440" s="184">
        <v>44014</v>
      </c>
      <c r="B4440" s="167">
        <v>23</v>
      </c>
      <c r="C4440" s="238">
        <v>94.234081739999993</v>
      </c>
    </row>
    <row r="4441" spans="1:3" x14ac:dyDescent="0.25">
      <c r="A4441" s="184">
        <v>44014</v>
      </c>
      <c r="B4441" s="167">
        <v>24</v>
      </c>
      <c r="C4441" s="238">
        <v>94.708924033000002</v>
      </c>
    </row>
    <row r="4442" spans="1:3" x14ac:dyDescent="0.25">
      <c r="A4442" s="184">
        <v>44015</v>
      </c>
      <c r="B4442" s="167">
        <v>1</v>
      </c>
      <c r="C4442" s="238">
        <v>93.665299255000008</v>
      </c>
    </row>
    <row r="4443" spans="1:3" x14ac:dyDescent="0.25">
      <c r="A4443" s="184">
        <v>44015</v>
      </c>
      <c r="B4443" s="167">
        <v>2</v>
      </c>
      <c r="C4443" s="238">
        <v>93.465053197999993</v>
      </c>
    </row>
    <row r="4444" spans="1:3" x14ac:dyDescent="0.25">
      <c r="A4444" s="184">
        <v>44015</v>
      </c>
      <c r="B4444" s="167">
        <v>3</v>
      </c>
      <c r="C4444" s="238">
        <v>93.543422122999999</v>
      </c>
    </row>
    <row r="4445" spans="1:3" x14ac:dyDescent="0.25">
      <c r="A4445" s="184">
        <v>44015</v>
      </c>
      <c r="B4445" s="167">
        <v>4</v>
      </c>
      <c r="C4445" s="238">
        <v>94.074007691000006</v>
      </c>
    </row>
    <row r="4446" spans="1:3" x14ac:dyDescent="0.25">
      <c r="A4446" s="184">
        <v>44015</v>
      </c>
      <c r="B4446" s="167">
        <v>5</v>
      </c>
      <c r="C4446" s="238">
        <v>94.424144123999994</v>
      </c>
    </row>
    <row r="4447" spans="1:3" x14ac:dyDescent="0.25">
      <c r="A4447" s="184">
        <v>44015</v>
      </c>
      <c r="B4447" s="167">
        <v>6</v>
      </c>
      <c r="C4447" s="238">
        <v>94.875410332000001</v>
      </c>
    </row>
    <row r="4448" spans="1:3" x14ac:dyDescent="0.25">
      <c r="A4448" s="184">
        <v>44015</v>
      </c>
      <c r="B4448" s="167">
        <v>7</v>
      </c>
      <c r="C4448" s="238">
        <v>97.399491678999993</v>
      </c>
    </row>
    <row r="4449" spans="1:3" x14ac:dyDescent="0.25">
      <c r="A4449" s="184">
        <v>44015</v>
      </c>
      <c r="B4449" s="167">
        <v>8</v>
      </c>
      <c r="C4449" s="238">
        <v>99.785619281999999</v>
      </c>
    </row>
    <row r="4450" spans="1:3" x14ac:dyDescent="0.25">
      <c r="A4450" s="184">
        <v>44015</v>
      </c>
      <c r="B4450" s="167">
        <v>9</v>
      </c>
      <c r="C4450" s="238">
        <v>101.05557935899999</v>
      </c>
    </row>
    <row r="4451" spans="1:3" x14ac:dyDescent="0.25">
      <c r="A4451" s="184">
        <v>44015</v>
      </c>
      <c r="B4451" s="167">
        <v>10</v>
      </c>
      <c r="C4451" s="238">
        <v>101.134231539</v>
      </c>
    </row>
    <row r="4452" spans="1:3" x14ac:dyDescent="0.25">
      <c r="A4452" s="184">
        <v>44015</v>
      </c>
      <c r="B4452" s="167">
        <v>11</v>
      </c>
      <c r="C4452" s="238">
        <v>102.165336618</v>
      </c>
    </row>
    <row r="4453" spans="1:3" x14ac:dyDescent="0.25">
      <c r="A4453" s="184">
        <v>44015</v>
      </c>
      <c r="B4453" s="167">
        <v>12</v>
      </c>
      <c r="C4453" s="238">
        <v>101.572334068</v>
      </c>
    </row>
    <row r="4454" spans="1:3" x14ac:dyDescent="0.25">
      <c r="A4454" s="184">
        <v>44015</v>
      </c>
      <c r="B4454" s="167">
        <v>13</v>
      </c>
      <c r="C4454" s="238">
        <v>101.071863499</v>
      </c>
    </row>
    <row r="4455" spans="1:3" x14ac:dyDescent="0.25">
      <c r="A4455" s="184">
        <v>44015</v>
      </c>
      <c r="B4455" s="167">
        <v>14</v>
      </c>
      <c r="C4455" s="238">
        <v>100.751473995</v>
      </c>
    </row>
    <row r="4456" spans="1:3" x14ac:dyDescent="0.25">
      <c r="A4456" s="184">
        <v>44015</v>
      </c>
      <c r="B4456" s="167">
        <v>15</v>
      </c>
      <c r="C4456" s="238">
        <v>99.569574420999999</v>
      </c>
    </row>
    <row r="4457" spans="1:3" x14ac:dyDescent="0.25">
      <c r="A4457" s="184">
        <v>44015</v>
      </c>
      <c r="B4457" s="167">
        <v>16</v>
      </c>
      <c r="C4457" s="238">
        <v>98.61236169</v>
      </c>
    </row>
    <row r="4458" spans="1:3" x14ac:dyDescent="0.25">
      <c r="A4458" s="184">
        <v>44015</v>
      </c>
      <c r="B4458" s="167">
        <v>17</v>
      </c>
      <c r="C4458" s="238">
        <v>97.982868944999993</v>
      </c>
    </row>
    <row r="4459" spans="1:3" x14ac:dyDescent="0.25">
      <c r="A4459" s="184">
        <v>44015</v>
      </c>
      <c r="B4459" s="167">
        <v>18</v>
      </c>
      <c r="C4459" s="238">
        <v>98.344407709999999</v>
      </c>
    </row>
    <row r="4460" spans="1:3" x14ac:dyDescent="0.25">
      <c r="A4460" s="184">
        <v>44015</v>
      </c>
      <c r="B4460" s="167">
        <v>19</v>
      </c>
      <c r="C4460" s="238">
        <v>98.301679532999998</v>
      </c>
    </row>
    <row r="4461" spans="1:3" x14ac:dyDescent="0.25">
      <c r="A4461" s="184">
        <v>44015</v>
      </c>
      <c r="B4461" s="167">
        <v>20</v>
      </c>
      <c r="C4461" s="238">
        <v>98.014943517999995</v>
      </c>
    </row>
    <row r="4462" spans="1:3" x14ac:dyDescent="0.25">
      <c r="A4462" s="184">
        <v>44015</v>
      </c>
      <c r="B4462" s="167">
        <v>21</v>
      </c>
      <c r="C4462" s="238">
        <v>96.057203775999994</v>
      </c>
    </row>
    <row r="4463" spans="1:3" x14ac:dyDescent="0.25">
      <c r="A4463" s="184">
        <v>44015</v>
      </c>
      <c r="B4463" s="167">
        <v>22</v>
      </c>
      <c r="C4463" s="238">
        <v>95.34811368199999</v>
      </c>
    </row>
    <row r="4464" spans="1:3" x14ac:dyDescent="0.25">
      <c r="A4464" s="184">
        <v>44015</v>
      </c>
      <c r="B4464" s="167">
        <v>23</v>
      </c>
      <c r="C4464" s="238">
        <v>95.357724314999999</v>
      </c>
    </row>
    <row r="4465" spans="1:3" x14ac:dyDescent="0.25">
      <c r="A4465" s="184">
        <v>44015</v>
      </c>
      <c r="B4465" s="167">
        <v>24</v>
      </c>
      <c r="C4465" s="238">
        <v>95.201467604000001</v>
      </c>
    </row>
    <row r="4466" spans="1:3" x14ac:dyDescent="0.25">
      <c r="A4466" s="184">
        <v>44016</v>
      </c>
      <c r="B4466" s="167">
        <v>1</v>
      </c>
      <c r="C4466" s="238">
        <v>94.708532663</v>
      </c>
    </row>
    <row r="4467" spans="1:3" x14ac:dyDescent="0.25">
      <c r="A4467" s="184">
        <v>44016</v>
      </c>
      <c r="B4467" s="167">
        <v>2</v>
      </c>
      <c r="C4467" s="238">
        <v>93.947604959000003</v>
      </c>
    </row>
    <row r="4468" spans="1:3" x14ac:dyDescent="0.25">
      <c r="A4468" s="184">
        <v>44016</v>
      </c>
      <c r="B4468" s="167">
        <v>3</v>
      </c>
      <c r="C4468" s="238">
        <v>94.123189452000005</v>
      </c>
    </row>
    <row r="4469" spans="1:3" x14ac:dyDescent="0.25">
      <c r="A4469" s="184">
        <v>44016</v>
      </c>
      <c r="B4469" s="167">
        <v>4</v>
      </c>
      <c r="C4469" s="238">
        <v>92.736028523000002</v>
      </c>
    </row>
    <row r="4470" spans="1:3" x14ac:dyDescent="0.25">
      <c r="A4470" s="184">
        <v>44016</v>
      </c>
      <c r="B4470" s="167">
        <v>5</v>
      </c>
      <c r="C4470" s="238">
        <v>92.182898144999996</v>
      </c>
    </row>
    <row r="4471" spans="1:3" x14ac:dyDescent="0.25">
      <c r="A4471" s="184">
        <v>44016</v>
      </c>
      <c r="B4471" s="167">
        <v>6</v>
      </c>
      <c r="C4471" s="238">
        <v>92.719535057000002</v>
      </c>
    </row>
    <row r="4472" spans="1:3" x14ac:dyDescent="0.25">
      <c r="A4472" s="184">
        <v>44016</v>
      </c>
      <c r="B4472" s="167">
        <v>7</v>
      </c>
      <c r="C4472" s="238">
        <v>94.075512856999993</v>
      </c>
    </row>
    <row r="4473" spans="1:3" x14ac:dyDescent="0.25">
      <c r="A4473" s="184">
        <v>44016</v>
      </c>
      <c r="B4473" s="167">
        <v>8</v>
      </c>
      <c r="C4473" s="238">
        <v>95.996003028999993</v>
      </c>
    </row>
    <row r="4474" spans="1:3" x14ac:dyDescent="0.25">
      <c r="A4474" s="184">
        <v>44016</v>
      </c>
      <c r="B4474" s="167">
        <v>9</v>
      </c>
      <c r="C4474" s="238">
        <v>96.420892053000003</v>
      </c>
    </row>
    <row r="4475" spans="1:3" x14ac:dyDescent="0.25">
      <c r="A4475" s="184">
        <v>44016</v>
      </c>
      <c r="B4475" s="167">
        <v>10</v>
      </c>
      <c r="C4475" s="238">
        <v>96.376965872999989</v>
      </c>
    </row>
    <row r="4476" spans="1:3" x14ac:dyDescent="0.25">
      <c r="A4476" s="184">
        <v>44016</v>
      </c>
      <c r="B4476" s="167">
        <v>11</v>
      </c>
      <c r="C4476" s="238">
        <v>95.877303874999996</v>
      </c>
    </row>
    <row r="4477" spans="1:3" x14ac:dyDescent="0.25">
      <c r="A4477" s="184">
        <v>44016</v>
      </c>
      <c r="B4477" s="167">
        <v>12</v>
      </c>
      <c r="C4477" s="238">
        <v>95.752998501999997</v>
      </c>
    </row>
    <row r="4478" spans="1:3" x14ac:dyDescent="0.25">
      <c r="A4478" s="184">
        <v>44016</v>
      </c>
      <c r="B4478" s="167">
        <v>13</v>
      </c>
      <c r="C4478" s="238">
        <v>95.622267527999995</v>
      </c>
    </row>
    <row r="4479" spans="1:3" x14ac:dyDescent="0.25">
      <c r="A4479" s="184">
        <v>44016</v>
      </c>
      <c r="B4479" s="167">
        <v>14</v>
      </c>
      <c r="C4479" s="238">
        <v>94.168716610999994</v>
      </c>
    </row>
    <row r="4480" spans="1:3" x14ac:dyDescent="0.25">
      <c r="A4480" s="184">
        <v>44016</v>
      </c>
      <c r="B4480" s="167">
        <v>15</v>
      </c>
      <c r="C4480" s="238">
        <v>92.011462772000002</v>
      </c>
    </row>
    <row r="4481" spans="1:3" x14ac:dyDescent="0.25">
      <c r="A4481" s="184">
        <v>44016</v>
      </c>
      <c r="B4481" s="167">
        <v>16</v>
      </c>
      <c r="C4481" s="238">
        <v>91.190067647999996</v>
      </c>
    </row>
    <row r="4482" spans="1:3" x14ac:dyDescent="0.25">
      <c r="A4482" s="184">
        <v>44016</v>
      </c>
      <c r="B4482" s="167">
        <v>17</v>
      </c>
      <c r="C4482" s="238">
        <v>90.604088535999992</v>
      </c>
    </row>
    <row r="4483" spans="1:3" x14ac:dyDescent="0.25">
      <c r="A4483" s="184">
        <v>44016</v>
      </c>
      <c r="B4483" s="167">
        <v>18</v>
      </c>
      <c r="C4483" s="238">
        <v>90.323226383000005</v>
      </c>
    </row>
    <row r="4484" spans="1:3" x14ac:dyDescent="0.25">
      <c r="A4484" s="184">
        <v>44016</v>
      </c>
      <c r="B4484" s="167">
        <v>19</v>
      </c>
      <c r="C4484" s="238">
        <v>89.095188586999996</v>
      </c>
    </row>
    <row r="4485" spans="1:3" x14ac:dyDescent="0.25">
      <c r="A4485" s="184">
        <v>44016</v>
      </c>
      <c r="B4485" s="167">
        <v>20</v>
      </c>
      <c r="C4485" s="238">
        <v>88.507115522999996</v>
      </c>
    </row>
    <row r="4486" spans="1:3" x14ac:dyDescent="0.25">
      <c r="A4486" s="184">
        <v>44016</v>
      </c>
      <c r="B4486" s="167">
        <v>21</v>
      </c>
      <c r="C4486" s="238">
        <v>88.453039260000011</v>
      </c>
    </row>
    <row r="4487" spans="1:3" x14ac:dyDescent="0.25">
      <c r="A4487" s="184">
        <v>44016</v>
      </c>
      <c r="B4487" s="167">
        <v>22</v>
      </c>
      <c r="C4487" s="238">
        <v>87.460449629999999</v>
      </c>
    </row>
    <row r="4488" spans="1:3" x14ac:dyDescent="0.25">
      <c r="A4488" s="184">
        <v>44016</v>
      </c>
      <c r="B4488" s="167">
        <v>23</v>
      </c>
      <c r="C4488" s="238">
        <v>87.854809427000006</v>
      </c>
    </row>
    <row r="4489" spans="1:3" x14ac:dyDescent="0.25">
      <c r="A4489" s="184">
        <v>44016</v>
      </c>
      <c r="B4489" s="167">
        <v>24</v>
      </c>
      <c r="C4489" s="238">
        <v>87.496332014000004</v>
      </c>
    </row>
    <row r="4490" spans="1:3" x14ac:dyDescent="0.25">
      <c r="A4490" s="184">
        <v>44017</v>
      </c>
      <c r="B4490" s="167">
        <v>1</v>
      </c>
      <c r="C4490" s="238">
        <v>86.722463755000007</v>
      </c>
    </row>
    <row r="4491" spans="1:3" x14ac:dyDescent="0.25">
      <c r="A4491" s="184">
        <v>44017</v>
      </c>
      <c r="B4491" s="167">
        <v>2</v>
      </c>
      <c r="C4491" s="238">
        <v>86.198878769000004</v>
      </c>
    </row>
    <row r="4492" spans="1:3" x14ac:dyDescent="0.25">
      <c r="A4492" s="184">
        <v>44017</v>
      </c>
      <c r="B4492" s="167">
        <v>3</v>
      </c>
      <c r="C4492" s="238">
        <v>86.566227218999998</v>
      </c>
    </row>
    <row r="4493" spans="1:3" x14ac:dyDescent="0.25">
      <c r="A4493" s="184">
        <v>44017</v>
      </c>
      <c r="B4493" s="167">
        <v>4</v>
      </c>
      <c r="C4493" s="238">
        <v>85.612706383000003</v>
      </c>
    </row>
    <row r="4494" spans="1:3" x14ac:dyDescent="0.25">
      <c r="A4494" s="184">
        <v>44017</v>
      </c>
      <c r="B4494" s="167">
        <v>5</v>
      </c>
      <c r="C4494" s="238">
        <v>84.493443810000002</v>
      </c>
    </row>
    <row r="4495" spans="1:3" x14ac:dyDescent="0.25">
      <c r="A4495" s="184">
        <v>44017</v>
      </c>
      <c r="B4495" s="167">
        <v>6</v>
      </c>
      <c r="C4495" s="238">
        <v>84.111667121000011</v>
      </c>
    </row>
    <row r="4496" spans="1:3" x14ac:dyDescent="0.25">
      <c r="A4496" s="184">
        <v>44017</v>
      </c>
      <c r="B4496" s="167">
        <v>7</v>
      </c>
      <c r="C4496" s="238">
        <v>83.377576611999999</v>
      </c>
    </row>
    <row r="4497" spans="1:3" x14ac:dyDescent="0.25">
      <c r="A4497" s="184">
        <v>44017</v>
      </c>
      <c r="B4497" s="167">
        <v>8</v>
      </c>
      <c r="C4497" s="238">
        <v>82.295652684000004</v>
      </c>
    </row>
    <row r="4498" spans="1:3" x14ac:dyDescent="0.25">
      <c r="A4498" s="184">
        <v>44017</v>
      </c>
      <c r="B4498" s="167">
        <v>9</v>
      </c>
      <c r="C4498" s="238">
        <v>80.587614431999995</v>
      </c>
    </row>
    <row r="4499" spans="1:3" x14ac:dyDescent="0.25">
      <c r="A4499" s="184">
        <v>44017</v>
      </c>
      <c r="B4499" s="167">
        <v>10</v>
      </c>
      <c r="C4499" s="238">
        <v>80.123310479000011</v>
      </c>
    </row>
    <row r="4500" spans="1:3" x14ac:dyDescent="0.25">
      <c r="A4500" s="184">
        <v>44017</v>
      </c>
      <c r="B4500" s="167">
        <v>11</v>
      </c>
      <c r="C4500" s="238">
        <v>79.526779263000009</v>
      </c>
    </row>
    <row r="4501" spans="1:3" x14ac:dyDescent="0.25">
      <c r="A4501" s="184">
        <v>44017</v>
      </c>
      <c r="B4501" s="167">
        <v>12</v>
      </c>
      <c r="C4501" s="238">
        <v>79.541958217000001</v>
      </c>
    </row>
    <row r="4502" spans="1:3" x14ac:dyDescent="0.25">
      <c r="A4502" s="184">
        <v>44017</v>
      </c>
      <c r="B4502" s="167">
        <v>13</v>
      </c>
      <c r="C4502" s="238">
        <v>79.476164855999997</v>
      </c>
    </row>
    <row r="4503" spans="1:3" x14ac:dyDescent="0.25">
      <c r="A4503" s="184">
        <v>44017</v>
      </c>
      <c r="B4503" s="167">
        <v>14</v>
      </c>
      <c r="C4503" s="238">
        <v>79.264904993000002</v>
      </c>
    </row>
    <row r="4504" spans="1:3" x14ac:dyDescent="0.25">
      <c r="A4504" s="184">
        <v>44017</v>
      </c>
      <c r="B4504" s="167">
        <v>15</v>
      </c>
      <c r="C4504" s="238">
        <v>78.773079444999993</v>
      </c>
    </row>
    <row r="4505" spans="1:3" x14ac:dyDescent="0.25">
      <c r="A4505" s="184">
        <v>44017</v>
      </c>
      <c r="B4505" s="167">
        <v>16</v>
      </c>
      <c r="C4505" s="238">
        <v>77.135581957999989</v>
      </c>
    </row>
    <row r="4506" spans="1:3" x14ac:dyDescent="0.25">
      <c r="A4506" s="184">
        <v>44017</v>
      </c>
      <c r="B4506" s="167">
        <v>17</v>
      </c>
      <c r="C4506" s="238">
        <v>74.478551019999998</v>
      </c>
    </row>
    <row r="4507" spans="1:3" x14ac:dyDescent="0.25">
      <c r="A4507" s="184">
        <v>44017</v>
      </c>
      <c r="B4507" s="167">
        <v>18</v>
      </c>
      <c r="C4507" s="238">
        <v>72.625520153000011</v>
      </c>
    </row>
    <row r="4508" spans="1:3" x14ac:dyDescent="0.25">
      <c r="A4508" s="184">
        <v>44017</v>
      </c>
      <c r="B4508" s="167">
        <v>19</v>
      </c>
      <c r="C4508" s="238">
        <v>72.535638086000006</v>
      </c>
    </row>
    <row r="4509" spans="1:3" x14ac:dyDescent="0.25">
      <c r="A4509" s="184">
        <v>44017</v>
      </c>
      <c r="B4509" s="167">
        <v>20</v>
      </c>
      <c r="C4509" s="238">
        <v>72.346717025999993</v>
      </c>
    </row>
    <row r="4510" spans="1:3" x14ac:dyDescent="0.25">
      <c r="A4510" s="184">
        <v>44017</v>
      </c>
      <c r="B4510" s="167">
        <v>21</v>
      </c>
      <c r="C4510" s="238">
        <v>72.449180890999997</v>
      </c>
    </row>
    <row r="4511" spans="1:3" x14ac:dyDescent="0.25">
      <c r="A4511" s="184">
        <v>44017</v>
      </c>
      <c r="B4511" s="167">
        <v>22</v>
      </c>
      <c r="C4511" s="238">
        <v>72.488235293999992</v>
      </c>
    </row>
    <row r="4512" spans="1:3" x14ac:dyDescent="0.25">
      <c r="A4512" s="184">
        <v>44017</v>
      </c>
      <c r="B4512" s="167">
        <v>23</v>
      </c>
      <c r="C4512" s="238">
        <v>73.35289813499999</v>
      </c>
    </row>
    <row r="4513" spans="1:3" x14ac:dyDescent="0.25">
      <c r="A4513" s="184">
        <v>44017</v>
      </c>
      <c r="B4513" s="167">
        <v>24</v>
      </c>
      <c r="C4513" s="238">
        <v>75.394814279000002</v>
      </c>
    </row>
    <row r="4514" spans="1:3" x14ac:dyDescent="0.25">
      <c r="A4514" s="184">
        <v>44018</v>
      </c>
      <c r="B4514" s="167">
        <v>1</v>
      </c>
      <c r="C4514" s="238">
        <v>76.191007972000008</v>
      </c>
    </row>
    <row r="4515" spans="1:3" x14ac:dyDescent="0.25">
      <c r="A4515" s="184">
        <v>44018</v>
      </c>
      <c r="B4515" s="167">
        <v>2</v>
      </c>
      <c r="C4515" s="238">
        <v>75.787969367000002</v>
      </c>
    </row>
    <row r="4516" spans="1:3" x14ac:dyDescent="0.25">
      <c r="A4516" s="184">
        <v>44018</v>
      </c>
      <c r="B4516" s="167">
        <v>3</v>
      </c>
      <c r="C4516" s="238">
        <v>75.070953170999999</v>
      </c>
    </row>
    <row r="4517" spans="1:3" x14ac:dyDescent="0.25">
      <c r="A4517" s="184">
        <v>44018</v>
      </c>
      <c r="B4517" s="167">
        <v>4</v>
      </c>
      <c r="C4517" s="238">
        <v>74.156796033999996</v>
      </c>
    </row>
    <row r="4518" spans="1:3" x14ac:dyDescent="0.25">
      <c r="A4518" s="184">
        <v>44018</v>
      </c>
      <c r="B4518" s="167">
        <v>5</v>
      </c>
      <c r="C4518" s="238">
        <v>75.130056874999994</v>
      </c>
    </row>
    <row r="4519" spans="1:3" x14ac:dyDescent="0.25">
      <c r="A4519" s="184">
        <v>44018</v>
      </c>
      <c r="B4519" s="167">
        <v>6</v>
      </c>
      <c r="C4519" s="238">
        <v>78.384962106000003</v>
      </c>
    </row>
    <row r="4520" spans="1:3" x14ac:dyDescent="0.25">
      <c r="A4520" s="184">
        <v>44018</v>
      </c>
      <c r="B4520" s="167">
        <v>7</v>
      </c>
      <c r="C4520" s="238">
        <v>88.200463342999996</v>
      </c>
    </row>
    <row r="4521" spans="1:3" x14ac:dyDescent="0.25">
      <c r="A4521" s="184">
        <v>44018</v>
      </c>
      <c r="B4521" s="167">
        <v>8</v>
      </c>
      <c r="C4521" s="238">
        <v>96.087367400999995</v>
      </c>
    </row>
    <row r="4522" spans="1:3" x14ac:dyDescent="0.25">
      <c r="A4522" s="184">
        <v>44018</v>
      </c>
      <c r="B4522" s="167">
        <v>9</v>
      </c>
      <c r="C4522" s="238">
        <v>97.773209365</v>
      </c>
    </row>
    <row r="4523" spans="1:3" x14ac:dyDescent="0.25">
      <c r="A4523" s="184">
        <v>44018</v>
      </c>
      <c r="B4523" s="167">
        <v>10</v>
      </c>
      <c r="C4523" s="238">
        <v>99.185653040000005</v>
      </c>
    </row>
    <row r="4524" spans="1:3" x14ac:dyDescent="0.25">
      <c r="A4524" s="184">
        <v>44018</v>
      </c>
      <c r="B4524" s="167">
        <v>11</v>
      </c>
      <c r="C4524" s="238">
        <v>99.458621786999998</v>
      </c>
    </row>
    <row r="4525" spans="1:3" x14ac:dyDescent="0.25">
      <c r="A4525" s="184">
        <v>44018</v>
      </c>
      <c r="B4525" s="167">
        <v>12</v>
      </c>
      <c r="C4525" s="238">
        <v>99.909013626000004</v>
      </c>
    </row>
    <row r="4526" spans="1:3" x14ac:dyDescent="0.25">
      <c r="A4526" s="184">
        <v>44018</v>
      </c>
      <c r="B4526" s="167">
        <v>13</v>
      </c>
      <c r="C4526" s="238">
        <v>100.934689272</v>
      </c>
    </row>
    <row r="4527" spans="1:3" x14ac:dyDescent="0.25">
      <c r="A4527" s="184">
        <v>44018</v>
      </c>
      <c r="B4527" s="167">
        <v>14</v>
      </c>
      <c r="C4527" s="238">
        <v>101.847663853</v>
      </c>
    </row>
    <row r="4528" spans="1:3" x14ac:dyDescent="0.25">
      <c r="A4528" s="184">
        <v>44018</v>
      </c>
      <c r="B4528" s="167">
        <v>15</v>
      </c>
      <c r="C4528" s="238">
        <v>102.354161671</v>
      </c>
    </row>
    <row r="4529" spans="1:3" x14ac:dyDescent="0.25">
      <c r="A4529" s="184">
        <v>44018</v>
      </c>
      <c r="B4529" s="167">
        <v>16</v>
      </c>
      <c r="C4529" s="238">
        <v>101.770518643</v>
      </c>
    </row>
    <row r="4530" spans="1:3" x14ac:dyDescent="0.25">
      <c r="A4530" s="184">
        <v>44018</v>
      </c>
      <c r="B4530" s="167">
        <v>17</v>
      </c>
      <c r="C4530" s="238">
        <v>100.65908925400001</v>
      </c>
    </row>
    <row r="4531" spans="1:3" x14ac:dyDescent="0.25">
      <c r="A4531" s="184">
        <v>44018</v>
      </c>
      <c r="B4531" s="167">
        <v>18</v>
      </c>
      <c r="C4531" s="238">
        <v>99.188020722000005</v>
      </c>
    </row>
    <row r="4532" spans="1:3" x14ac:dyDescent="0.25">
      <c r="A4532" s="184">
        <v>44018</v>
      </c>
      <c r="B4532" s="167">
        <v>19</v>
      </c>
      <c r="C4532" s="238">
        <v>98.467095392999994</v>
      </c>
    </row>
    <row r="4533" spans="1:3" x14ac:dyDescent="0.25">
      <c r="A4533" s="184">
        <v>44018</v>
      </c>
      <c r="B4533" s="167">
        <v>20</v>
      </c>
      <c r="C4533" s="238">
        <v>98.825937820999997</v>
      </c>
    </row>
    <row r="4534" spans="1:3" x14ac:dyDescent="0.25">
      <c r="A4534" s="184">
        <v>44018</v>
      </c>
      <c r="B4534" s="167">
        <v>21</v>
      </c>
      <c r="C4534" s="238">
        <v>97.373325383000008</v>
      </c>
    </row>
    <row r="4535" spans="1:3" x14ac:dyDescent="0.25">
      <c r="A4535" s="184">
        <v>44018</v>
      </c>
      <c r="B4535" s="167">
        <v>22</v>
      </c>
      <c r="C4535" s="238">
        <v>97.842759208000004</v>
      </c>
    </row>
    <row r="4536" spans="1:3" x14ac:dyDescent="0.25">
      <c r="A4536" s="184">
        <v>44018</v>
      </c>
      <c r="B4536" s="167">
        <v>23</v>
      </c>
      <c r="C4536" s="238">
        <v>98.542164529000004</v>
      </c>
    </row>
    <row r="4537" spans="1:3" x14ac:dyDescent="0.25">
      <c r="A4537" s="184">
        <v>44018</v>
      </c>
      <c r="B4537" s="167">
        <v>24</v>
      </c>
      <c r="C4537" s="238">
        <v>97.294231734999997</v>
      </c>
    </row>
    <row r="4538" spans="1:3" x14ac:dyDescent="0.25">
      <c r="A4538" s="184">
        <v>44019</v>
      </c>
      <c r="B4538" s="167">
        <v>1</v>
      </c>
      <c r="C4538" s="238">
        <v>96.396245957999994</v>
      </c>
    </row>
    <row r="4539" spans="1:3" x14ac:dyDescent="0.25">
      <c r="A4539" s="184">
        <v>44019</v>
      </c>
      <c r="B4539" s="167">
        <v>2</v>
      </c>
      <c r="C4539" s="238">
        <v>96.135701170999994</v>
      </c>
    </row>
    <row r="4540" spans="1:3" x14ac:dyDescent="0.25">
      <c r="A4540" s="184">
        <v>44019</v>
      </c>
      <c r="B4540" s="167">
        <v>3</v>
      </c>
      <c r="C4540" s="238">
        <v>95.007415424000001</v>
      </c>
    </row>
    <row r="4541" spans="1:3" x14ac:dyDescent="0.25">
      <c r="A4541" s="184">
        <v>44019</v>
      </c>
      <c r="B4541" s="167">
        <v>4</v>
      </c>
      <c r="C4541" s="238">
        <v>94.972675559999999</v>
      </c>
    </row>
    <row r="4542" spans="1:3" x14ac:dyDescent="0.25">
      <c r="A4542" s="184">
        <v>44019</v>
      </c>
      <c r="B4542" s="167">
        <v>5</v>
      </c>
      <c r="C4542" s="238">
        <v>94.807521214999994</v>
      </c>
    </row>
    <row r="4543" spans="1:3" x14ac:dyDescent="0.25">
      <c r="A4543" s="184">
        <v>44019</v>
      </c>
      <c r="B4543" s="167">
        <v>6</v>
      </c>
      <c r="C4543" s="238">
        <v>95.059664342999994</v>
      </c>
    </row>
    <row r="4544" spans="1:3" x14ac:dyDescent="0.25">
      <c r="A4544" s="184">
        <v>44019</v>
      </c>
      <c r="B4544" s="167">
        <v>7</v>
      </c>
      <c r="C4544" s="238">
        <v>96.244911908999995</v>
      </c>
    </row>
    <row r="4545" spans="1:3" x14ac:dyDescent="0.25">
      <c r="A4545" s="184">
        <v>44019</v>
      </c>
      <c r="B4545" s="167">
        <v>8</v>
      </c>
      <c r="C4545" s="238">
        <v>98.755776538999996</v>
      </c>
    </row>
    <row r="4546" spans="1:3" x14ac:dyDescent="0.25">
      <c r="A4546" s="184">
        <v>44019</v>
      </c>
      <c r="B4546" s="167">
        <v>9</v>
      </c>
      <c r="C4546" s="238">
        <v>98.636869504000003</v>
      </c>
    </row>
    <row r="4547" spans="1:3" x14ac:dyDescent="0.25">
      <c r="A4547" s="184">
        <v>44019</v>
      </c>
      <c r="B4547" s="167">
        <v>10</v>
      </c>
      <c r="C4547" s="238">
        <v>98.876648141000004</v>
      </c>
    </row>
    <row r="4548" spans="1:3" x14ac:dyDescent="0.25">
      <c r="A4548" s="184">
        <v>44019</v>
      </c>
      <c r="B4548" s="167">
        <v>11</v>
      </c>
      <c r="C4548" s="238">
        <v>99.791624826000003</v>
      </c>
    </row>
    <row r="4549" spans="1:3" x14ac:dyDescent="0.25">
      <c r="A4549" s="184">
        <v>44019</v>
      </c>
      <c r="B4549" s="167">
        <v>12</v>
      </c>
      <c r="C4549" s="238">
        <v>99.437828143999994</v>
      </c>
    </row>
    <row r="4550" spans="1:3" x14ac:dyDescent="0.25">
      <c r="A4550" s="184">
        <v>44019</v>
      </c>
      <c r="B4550" s="167">
        <v>13</v>
      </c>
      <c r="C4550" s="238">
        <v>99.54834203099999</v>
      </c>
    </row>
    <row r="4551" spans="1:3" x14ac:dyDescent="0.25">
      <c r="A4551" s="184">
        <v>44019</v>
      </c>
      <c r="B4551" s="167">
        <v>14</v>
      </c>
      <c r="C4551" s="238">
        <v>99.87785765400001</v>
      </c>
    </row>
    <row r="4552" spans="1:3" x14ac:dyDescent="0.25">
      <c r="A4552" s="184">
        <v>44019</v>
      </c>
      <c r="B4552" s="167">
        <v>15</v>
      </c>
      <c r="C4552" s="238">
        <v>98.676309156000002</v>
      </c>
    </row>
    <row r="4553" spans="1:3" x14ac:dyDescent="0.25">
      <c r="A4553" s="184">
        <v>44019</v>
      </c>
      <c r="B4553" s="167">
        <v>16</v>
      </c>
      <c r="C4553" s="238">
        <v>98.184751487999989</v>
      </c>
    </row>
    <row r="4554" spans="1:3" x14ac:dyDescent="0.25">
      <c r="A4554" s="184">
        <v>44019</v>
      </c>
      <c r="B4554" s="167">
        <v>17</v>
      </c>
      <c r="C4554" s="238">
        <v>98.420394915000003</v>
      </c>
    </row>
    <row r="4555" spans="1:3" x14ac:dyDescent="0.25">
      <c r="A4555" s="184">
        <v>44019</v>
      </c>
      <c r="B4555" s="167">
        <v>18</v>
      </c>
      <c r="C4555" s="238">
        <v>98.088765077000005</v>
      </c>
    </row>
    <row r="4556" spans="1:3" x14ac:dyDescent="0.25">
      <c r="A4556" s="184">
        <v>44019</v>
      </c>
      <c r="B4556" s="167">
        <v>19</v>
      </c>
      <c r="C4556" s="238">
        <v>96.935235824000003</v>
      </c>
    </row>
    <row r="4557" spans="1:3" x14ac:dyDescent="0.25">
      <c r="A4557" s="184">
        <v>44019</v>
      </c>
      <c r="B4557" s="167">
        <v>20</v>
      </c>
      <c r="C4557" s="238">
        <v>95.921931744000005</v>
      </c>
    </row>
    <row r="4558" spans="1:3" x14ac:dyDescent="0.25">
      <c r="A4558" s="184">
        <v>44019</v>
      </c>
      <c r="B4558" s="167">
        <v>21</v>
      </c>
      <c r="C4558" s="238">
        <v>95.672128094000001</v>
      </c>
    </row>
    <row r="4559" spans="1:3" x14ac:dyDescent="0.25">
      <c r="A4559" s="184">
        <v>44019</v>
      </c>
      <c r="B4559" s="167">
        <v>22</v>
      </c>
      <c r="C4559" s="238">
        <v>95.77237255499999</v>
      </c>
    </row>
    <row r="4560" spans="1:3" x14ac:dyDescent="0.25">
      <c r="A4560" s="184">
        <v>44019</v>
      </c>
      <c r="B4560" s="167">
        <v>23</v>
      </c>
      <c r="C4560" s="238">
        <v>95.321466543999989</v>
      </c>
    </row>
    <row r="4561" spans="1:3" x14ac:dyDescent="0.25">
      <c r="A4561" s="184">
        <v>44019</v>
      </c>
      <c r="B4561" s="167">
        <v>24</v>
      </c>
      <c r="C4561" s="238">
        <v>95.587634528999999</v>
      </c>
    </row>
    <row r="4562" spans="1:3" x14ac:dyDescent="0.25">
      <c r="A4562" s="184">
        <v>44020</v>
      </c>
      <c r="B4562" s="167">
        <v>1</v>
      </c>
      <c r="C4562" s="238">
        <v>95.076420725000006</v>
      </c>
    </row>
    <row r="4563" spans="1:3" x14ac:dyDescent="0.25">
      <c r="A4563" s="184">
        <v>44020</v>
      </c>
      <c r="B4563" s="167">
        <v>2</v>
      </c>
      <c r="C4563" s="238">
        <v>92.779426035</v>
      </c>
    </row>
    <row r="4564" spans="1:3" x14ac:dyDescent="0.25">
      <c r="A4564" s="184">
        <v>44020</v>
      </c>
      <c r="B4564" s="167">
        <v>3</v>
      </c>
      <c r="C4564" s="238">
        <v>92.950354387000004</v>
      </c>
    </row>
    <row r="4565" spans="1:3" x14ac:dyDescent="0.25">
      <c r="A4565" s="184">
        <v>44020</v>
      </c>
      <c r="B4565" s="167">
        <v>4</v>
      </c>
      <c r="C4565" s="238">
        <v>93.36855263999999</v>
      </c>
    </row>
    <row r="4566" spans="1:3" x14ac:dyDescent="0.25">
      <c r="A4566" s="184">
        <v>44020</v>
      </c>
      <c r="B4566" s="167">
        <v>5</v>
      </c>
      <c r="C4566" s="238">
        <v>92.333760818000002</v>
      </c>
    </row>
    <row r="4567" spans="1:3" x14ac:dyDescent="0.25">
      <c r="A4567" s="184">
        <v>44020</v>
      </c>
      <c r="B4567" s="167">
        <v>6</v>
      </c>
      <c r="C4567" s="238">
        <v>92.264673354999999</v>
      </c>
    </row>
    <row r="4568" spans="1:3" x14ac:dyDescent="0.25">
      <c r="A4568" s="184">
        <v>44020</v>
      </c>
      <c r="B4568" s="167">
        <v>7</v>
      </c>
      <c r="C4568" s="238">
        <v>95.911823438000013</v>
      </c>
    </row>
    <row r="4569" spans="1:3" x14ac:dyDescent="0.25">
      <c r="A4569" s="184">
        <v>44020</v>
      </c>
      <c r="B4569" s="167">
        <v>8</v>
      </c>
      <c r="C4569" s="238">
        <v>99.54342109800001</v>
      </c>
    </row>
    <row r="4570" spans="1:3" x14ac:dyDescent="0.25">
      <c r="A4570" s="184">
        <v>44020</v>
      </c>
      <c r="B4570" s="167">
        <v>9</v>
      </c>
      <c r="C4570" s="238">
        <v>100.149733486</v>
      </c>
    </row>
    <row r="4571" spans="1:3" x14ac:dyDescent="0.25">
      <c r="A4571" s="184">
        <v>44020</v>
      </c>
      <c r="B4571" s="167">
        <v>10</v>
      </c>
      <c r="C4571" s="238">
        <v>100.771858677</v>
      </c>
    </row>
    <row r="4572" spans="1:3" x14ac:dyDescent="0.25">
      <c r="A4572" s="184">
        <v>44020</v>
      </c>
      <c r="B4572" s="167">
        <v>11</v>
      </c>
      <c r="C4572" s="238">
        <v>101.39257071099999</v>
      </c>
    </row>
    <row r="4573" spans="1:3" x14ac:dyDescent="0.25">
      <c r="A4573" s="184">
        <v>44020</v>
      </c>
      <c r="B4573" s="167">
        <v>12</v>
      </c>
      <c r="C4573" s="238">
        <v>101.532346175</v>
      </c>
    </row>
    <row r="4574" spans="1:3" x14ac:dyDescent="0.25">
      <c r="A4574" s="184">
        <v>44020</v>
      </c>
      <c r="B4574" s="167">
        <v>13</v>
      </c>
      <c r="C4574" s="238">
        <v>100.83682039999999</v>
      </c>
    </row>
    <row r="4575" spans="1:3" x14ac:dyDescent="0.25">
      <c r="A4575" s="184">
        <v>44020</v>
      </c>
      <c r="B4575" s="167">
        <v>14</v>
      </c>
      <c r="C4575" s="238">
        <v>100.34220596999999</v>
      </c>
    </row>
    <row r="4576" spans="1:3" x14ac:dyDescent="0.25">
      <c r="A4576" s="184">
        <v>44020</v>
      </c>
      <c r="B4576" s="167">
        <v>15</v>
      </c>
      <c r="C4576" s="238">
        <v>98.859113416</v>
      </c>
    </row>
    <row r="4577" spans="1:3" x14ac:dyDescent="0.25">
      <c r="A4577" s="184">
        <v>44020</v>
      </c>
      <c r="B4577" s="167">
        <v>16</v>
      </c>
      <c r="C4577" s="238">
        <v>98.052641686000001</v>
      </c>
    </row>
    <row r="4578" spans="1:3" x14ac:dyDescent="0.25">
      <c r="A4578" s="184">
        <v>44020</v>
      </c>
      <c r="B4578" s="167">
        <v>17</v>
      </c>
      <c r="C4578" s="238">
        <v>96.696620678000002</v>
      </c>
    </row>
    <row r="4579" spans="1:3" x14ac:dyDescent="0.25">
      <c r="A4579" s="184">
        <v>44020</v>
      </c>
      <c r="B4579" s="167">
        <v>18</v>
      </c>
      <c r="C4579" s="238">
        <v>96.107966871000002</v>
      </c>
    </row>
    <row r="4580" spans="1:3" x14ac:dyDescent="0.25">
      <c r="A4580" s="184">
        <v>44020</v>
      </c>
      <c r="B4580" s="167">
        <v>19</v>
      </c>
      <c r="C4580" s="238">
        <v>94.862042965000001</v>
      </c>
    </row>
    <row r="4581" spans="1:3" x14ac:dyDescent="0.25">
      <c r="A4581" s="184">
        <v>44020</v>
      </c>
      <c r="B4581" s="167">
        <v>20</v>
      </c>
      <c r="C4581" s="238">
        <v>95.161428905999998</v>
      </c>
    </row>
    <row r="4582" spans="1:3" x14ac:dyDescent="0.25">
      <c r="A4582" s="184">
        <v>44020</v>
      </c>
      <c r="B4582" s="167">
        <v>21</v>
      </c>
      <c r="C4582" s="238">
        <v>94.826691030999996</v>
      </c>
    </row>
    <row r="4583" spans="1:3" x14ac:dyDescent="0.25">
      <c r="A4583" s="184">
        <v>44020</v>
      </c>
      <c r="B4583" s="167">
        <v>22</v>
      </c>
      <c r="C4583" s="238">
        <v>94.563238079999991</v>
      </c>
    </row>
    <row r="4584" spans="1:3" x14ac:dyDescent="0.25">
      <c r="A4584" s="184">
        <v>44020</v>
      </c>
      <c r="B4584" s="167">
        <v>23</v>
      </c>
      <c r="C4584" s="238">
        <v>94.602113247000005</v>
      </c>
    </row>
    <row r="4585" spans="1:3" x14ac:dyDescent="0.25">
      <c r="A4585" s="184">
        <v>44020</v>
      </c>
      <c r="B4585" s="167">
        <v>24</v>
      </c>
      <c r="C4585" s="238">
        <v>95.275079177999999</v>
      </c>
    </row>
    <row r="4586" spans="1:3" x14ac:dyDescent="0.25">
      <c r="A4586" s="184">
        <v>44021</v>
      </c>
      <c r="B4586" s="167">
        <v>1</v>
      </c>
      <c r="C4586" s="238">
        <v>95.292748001000007</v>
      </c>
    </row>
    <row r="4587" spans="1:3" x14ac:dyDescent="0.25">
      <c r="A4587" s="184">
        <v>44021</v>
      </c>
      <c r="B4587" s="167">
        <v>2</v>
      </c>
      <c r="C4587" s="238">
        <v>94.675733870000002</v>
      </c>
    </row>
    <row r="4588" spans="1:3" x14ac:dyDescent="0.25">
      <c r="A4588" s="184">
        <v>44021</v>
      </c>
      <c r="B4588" s="167">
        <v>3</v>
      </c>
      <c r="C4588" s="238">
        <v>93.460837924999993</v>
      </c>
    </row>
    <row r="4589" spans="1:3" x14ac:dyDescent="0.25">
      <c r="A4589" s="184">
        <v>44021</v>
      </c>
      <c r="B4589" s="167">
        <v>4</v>
      </c>
      <c r="C4589" s="238">
        <v>92.811031227000001</v>
      </c>
    </row>
    <row r="4590" spans="1:3" x14ac:dyDescent="0.25">
      <c r="A4590" s="184">
        <v>44021</v>
      </c>
      <c r="B4590" s="167">
        <v>5</v>
      </c>
      <c r="C4590" s="238">
        <v>93.355168328000005</v>
      </c>
    </row>
    <row r="4591" spans="1:3" x14ac:dyDescent="0.25">
      <c r="A4591" s="184">
        <v>44021</v>
      </c>
      <c r="B4591" s="167">
        <v>6</v>
      </c>
      <c r="C4591" s="238">
        <v>94.047580069000006</v>
      </c>
    </row>
    <row r="4592" spans="1:3" x14ac:dyDescent="0.25">
      <c r="A4592" s="184">
        <v>44021</v>
      </c>
      <c r="B4592" s="167">
        <v>7</v>
      </c>
      <c r="C4592" s="238">
        <v>96.150606381999992</v>
      </c>
    </row>
    <row r="4593" spans="1:3" x14ac:dyDescent="0.25">
      <c r="A4593" s="184">
        <v>44021</v>
      </c>
      <c r="B4593" s="167">
        <v>8</v>
      </c>
      <c r="C4593" s="238">
        <v>96.550740077</v>
      </c>
    </row>
    <row r="4594" spans="1:3" x14ac:dyDescent="0.25">
      <c r="A4594" s="184">
        <v>44021</v>
      </c>
      <c r="B4594" s="167">
        <v>9</v>
      </c>
      <c r="C4594" s="238">
        <v>97.306382775999992</v>
      </c>
    </row>
    <row r="4595" spans="1:3" x14ac:dyDescent="0.25">
      <c r="A4595" s="184">
        <v>44021</v>
      </c>
      <c r="B4595" s="167">
        <v>10</v>
      </c>
      <c r="C4595" s="238">
        <v>99.512256796999992</v>
      </c>
    </row>
    <row r="4596" spans="1:3" x14ac:dyDescent="0.25">
      <c r="A4596" s="184">
        <v>44021</v>
      </c>
      <c r="B4596" s="167">
        <v>11</v>
      </c>
      <c r="C4596" s="238">
        <v>100.65110418799999</v>
      </c>
    </row>
    <row r="4597" spans="1:3" x14ac:dyDescent="0.25">
      <c r="A4597" s="184">
        <v>44021</v>
      </c>
      <c r="B4597" s="167">
        <v>12</v>
      </c>
      <c r="C4597" s="238">
        <v>100.815005795</v>
      </c>
    </row>
    <row r="4598" spans="1:3" x14ac:dyDescent="0.25">
      <c r="A4598" s="184">
        <v>44021</v>
      </c>
      <c r="B4598" s="167">
        <v>13</v>
      </c>
      <c r="C4598" s="238">
        <v>101.09597393199999</v>
      </c>
    </row>
    <row r="4599" spans="1:3" x14ac:dyDescent="0.25">
      <c r="A4599" s="184">
        <v>44021</v>
      </c>
      <c r="B4599" s="167">
        <v>14</v>
      </c>
      <c r="C4599" s="238">
        <v>102.199707934</v>
      </c>
    </row>
    <row r="4600" spans="1:3" x14ac:dyDescent="0.25">
      <c r="A4600" s="184">
        <v>44021</v>
      </c>
      <c r="B4600" s="167">
        <v>15</v>
      </c>
      <c r="C4600" s="238">
        <v>100.510062144</v>
      </c>
    </row>
    <row r="4601" spans="1:3" x14ac:dyDescent="0.25">
      <c r="A4601" s="184">
        <v>44021</v>
      </c>
      <c r="B4601" s="167">
        <v>16</v>
      </c>
      <c r="C4601" s="238">
        <v>99.563006301000001</v>
      </c>
    </row>
    <row r="4602" spans="1:3" x14ac:dyDescent="0.25">
      <c r="A4602" s="184">
        <v>44021</v>
      </c>
      <c r="B4602" s="167">
        <v>17</v>
      </c>
      <c r="C4602" s="238">
        <v>99.052220200999997</v>
      </c>
    </row>
    <row r="4603" spans="1:3" x14ac:dyDescent="0.25">
      <c r="A4603" s="184">
        <v>44021</v>
      </c>
      <c r="B4603" s="167">
        <v>18</v>
      </c>
      <c r="C4603" s="238">
        <v>98.112648058000005</v>
      </c>
    </row>
    <row r="4604" spans="1:3" x14ac:dyDescent="0.25">
      <c r="A4604" s="184">
        <v>44021</v>
      </c>
      <c r="B4604" s="167">
        <v>19</v>
      </c>
      <c r="C4604" s="238">
        <v>98.007516472000006</v>
      </c>
    </row>
    <row r="4605" spans="1:3" x14ac:dyDescent="0.25">
      <c r="A4605" s="184">
        <v>44021</v>
      </c>
      <c r="B4605" s="167">
        <v>20</v>
      </c>
      <c r="C4605" s="238">
        <v>98.063662723000007</v>
      </c>
    </row>
    <row r="4606" spans="1:3" x14ac:dyDescent="0.25">
      <c r="A4606" s="184">
        <v>44021</v>
      </c>
      <c r="B4606" s="167">
        <v>21</v>
      </c>
      <c r="C4606" s="238">
        <v>98.150551683000003</v>
      </c>
    </row>
    <row r="4607" spans="1:3" x14ac:dyDescent="0.25">
      <c r="A4607" s="184">
        <v>44021</v>
      </c>
      <c r="B4607" s="167">
        <v>22</v>
      </c>
      <c r="C4607" s="238">
        <v>97.506414415999998</v>
      </c>
    </row>
    <row r="4608" spans="1:3" x14ac:dyDescent="0.25">
      <c r="A4608" s="184">
        <v>44021</v>
      </c>
      <c r="B4608" s="167">
        <v>23</v>
      </c>
      <c r="C4608" s="238">
        <v>96.229002664000006</v>
      </c>
    </row>
    <row r="4609" spans="1:3" x14ac:dyDescent="0.25">
      <c r="A4609" s="184">
        <v>44021</v>
      </c>
      <c r="B4609" s="167">
        <v>24</v>
      </c>
      <c r="C4609" s="238">
        <v>95.361677925999999</v>
      </c>
    </row>
    <row r="4610" spans="1:3" x14ac:dyDescent="0.25">
      <c r="A4610" s="184">
        <v>44022</v>
      </c>
      <c r="B4610" s="167">
        <v>1</v>
      </c>
      <c r="C4610" s="238">
        <v>96.074998066000006</v>
      </c>
    </row>
    <row r="4611" spans="1:3" x14ac:dyDescent="0.25">
      <c r="A4611" s="184">
        <v>44022</v>
      </c>
      <c r="B4611" s="167">
        <v>2</v>
      </c>
      <c r="C4611" s="238">
        <v>95.796293649000006</v>
      </c>
    </row>
    <row r="4612" spans="1:3" x14ac:dyDescent="0.25">
      <c r="A4612" s="184">
        <v>44022</v>
      </c>
      <c r="B4612" s="167">
        <v>3</v>
      </c>
      <c r="C4612" s="238">
        <v>95.689785381999997</v>
      </c>
    </row>
    <row r="4613" spans="1:3" x14ac:dyDescent="0.25">
      <c r="A4613" s="184">
        <v>44022</v>
      </c>
      <c r="B4613" s="167">
        <v>4</v>
      </c>
      <c r="C4613" s="238">
        <v>95.342778011999997</v>
      </c>
    </row>
    <row r="4614" spans="1:3" x14ac:dyDescent="0.25">
      <c r="A4614" s="184">
        <v>44022</v>
      </c>
      <c r="B4614" s="167">
        <v>5</v>
      </c>
      <c r="C4614" s="238">
        <v>95.463237452000001</v>
      </c>
    </row>
    <row r="4615" spans="1:3" x14ac:dyDescent="0.25">
      <c r="A4615" s="184">
        <v>44022</v>
      </c>
      <c r="B4615" s="167">
        <v>6</v>
      </c>
      <c r="C4615" s="238">
        <v>96.027535381999996</v>
      </c>
    </row>
    <row r="4616" spans="1:3" x14ac:dyDescent="0.25">
      <c r="A4616" s="184">
        <v>44022</v>
      </c>
      <c r="B4616" s="167">
        <v>7</v>
      </c>
      <c r="C4616" s="238">
        <v>99.354394956999997</v>
      </c>
    </row>
    <row r="4617" spans="1:3" x14ac:dyDescent="0.25">
      <c r="A4617" s="184">
        <v>44022</v>
      </c>
      <c r="B4617" s="167">
        <v>8</v>
      </c>
      <c r="C4617" s="238">
        <v>102.765198093</v>
      </c>
    </row>
    <row r="4618" spans="1:3" x14ac:dyDescent="0.25">
      <c r="A4618" s="184">
        <v>44022</v>
      </c>
      <c r="B4618" s="167">
        <v>9</v>
      </c>
      <c r="C4618" s="238">
        <v>103.944149561</v>
      </c>
    </row>
    <row r="4619" spans="1:3" x14ac:dyDescent="0.25">
      <c r="A4619" s="184">
        <v>44022</v>
      </c>
      <c r="B4619" s="167">
        <v>10</v>
      </c>
      <c r="C4619" s="238">
        <v>104.78901562599999</v>
      </c>
    </row>
    <row r="4620" spans="1:3" x14ac:dyDescent="0.25">
      <c r="A4620" s="184">
        <v>44022</v>
      </c>
      <c r="B4620" s="167">
        <v>11</v>
      </c>
      <c r="C4620" s="238">
        <v>104.49689191500001</v>
      </c>
    </row>
    <row r="4621" spans="1:3" x14ac:dyDescent="0.25">
      <c r="A4621" s="184">
        <v>44022</v>
      </c>
      <c r="B4621" s="167">
        <v>12</v>
      </c>
      <c r="C4621" s="238">
        <v>104.900954695</v>
      </c>
    </row>
    <row r="4622" spans="1:3" x14ac:dyDescent="0.25">
      <c r="A4622" s="184">
        <v>44022</v>
      </c>
      <c r="B4622" s="167">
        <v>13</v>
      </c>
      <c r="C4622" s="238">
        <v>104.394104189</v>
      </c>
    </row>
    <row r="4623" spans="1:3" x14ac:dyDescent="0.25">
      <c r="A4623" s="184">
        <v>44022</v>
      </c>
      <c r="B4623" s="167">
        <v>14</v>
      </c>
      <c r="C4623" s="238">
        <v>104.224548136</v>
      </c>
    </row>
    <row r="4624" spans="1:3" x14ac:dyDescent="0.25">
      <c r="A4624" s="184">
        <v>44022</v>
      </c>
      <c r="B4624" s="167">
        <v>15</v>
      </c>
      <c r="C4624" s="238">
        <v>103.572203449</v>
      </c>
    </row>
    <row r="4625" spans="1:3" x14ac:dyDescent="0.25">
      <c r="A4625" s="184">
        <v>44022</v>
      </c>
      <c r="B4625" s="167">
        <v>16</v>
      </c>
      <c r="C4625" s="238">
        <v>102.896785876</v>
      </c>
    </row>
    <row r="4626" spans="1:3" x14ac:dyDescent="0.25">
      <c r="A4626" s="184">
        <v>44022</v>
      </c>
      <c r="B4626" s="167">
        <v>17</v>
      </c>
      <c r="C4626" s="238">
        <v>101.938809827</v>
      </c>
    </row>
    <row r="4627" spans="1:3" x14ac:dyDescent="0.25">
      <c r="A4627" s="184">
        <v>44022</v>
      </c>
      <c r="B4627" s="167">
        <v>18</v>
      </c>
      <c r="C4627" s="238">
        <v>101.467350471</v>
      </c>
    </row>
    <row r="4628" spans="1:3" x14ac:dyDescent="0.25">
      <c r="A4628" s="184">
        <v>44022</v>
      </c>
      <c r="B4628" s="167">
        <v>19</v>
      </c>
      <c r="C4628" s="238">
        <v>101.223601503</v>
      </c>
    </row>
    <row r="4629" spans="1:3" x14ac:dyDescent="0.25">
      <c r="A4629" s="184">
        <v>44022</v>
      </c>
      <c r="B4629" s="167">
        <v>20</v>
      </c>
      <c r="C4629" s="238">
        <v>101.556885877</v>
      </c>
    </row>
    <row r="4630" spans="1:3" x14ac:dyDescent="0.25">
      <c r="A4630" s="184">
        <v>44022</v>
      </c>
      <c r="B4630" s="167">
        <v>21</v>
      </c>
      <c r="C4630" s="238">
        <v>100.59769586900001</v>
      </c>
    </row>
    <row r="4631" spans="1:3" x14ac:dyDescent="0.25">
      <c r="A4631" s="184">
        <v>44022</v>
      </c>
      <c r="B4631" s="167">
        <v>22</v>
      </c>
      <c r="C4631" s="238">
        <v>99.749668418999988</v>
      </c>
    </row>
    <row r="4632" spans="1:3" x14ac:dyDescent="0.25">
      <c r="A4632" s="184">
        <v>44022</v>
      </c>
      <c r="B4632" s="167">
        <v>23</v>
      </c>
      <c r="C4632" s="238">
        <v>98.709481758999999</v>
      </c>
    </row>
    <row r="4633" spans="1:3" x14ac:dyDescent="0.25">
      <c r="A4633" s="184">
        <v>44022</v>
      </c>
      <c r="B4633" s="167">
        <v>24</v>
      </c>
      <c r="C4633" s="238">
        <v>97.63007999300001</v>
      </c>
    </row>
    <row r="4634" spans="1:3" x14ac:dyDescent="0.25">
      <c r="A4634" s="184">
        <v>44023</v>
      </c>
      <c r="B4634" s="167">
        <v>1</v>
      </c>
      <c r="C4634" s="238">
        <v>97.813383528000003</v>
      </c>
    </row>
    <row r="4635" spans="1:3" x14ac:dyDescent="0.25">
      <c r="A4635" s="184">
        <v>44023</v>
      </c>
      <c r="B4635" s="167">
        <v>2</v>
      </c>
      <c r="C4635" s="238">
        <v>98.123885122000004</v>
      </c>
    </row>
    <row r="4636" spans="1:3" x14ac:dyDescent="0.25">
      <c r="A4636" s="184">
        <v>44023</v>
      </c>
      <c r="B4636" s="167">
        <v>3</v>
      </c>
      <c r="C4636" s="238">
        <v>98.171327433000002</v>
      </c>
    </row>
    <row r="4637" spans="1:3" x14ac:dyDescent="0.25">
      <c r="A4637" s="184">
        <v>44023</v>
      </c>
      <c r="B4637" s="167">
        <v>4</v>
      </c>
      <c r="C4637" s="238">
        <v>98.232164525000002</v>
      </c>
    </row>
    <row r="4638" spans="1:3" x14ac:dyDescent="0.25">
      <c r="A4638" s="184">
        <v>44023</v>
      </c>
      <c r="B4638" s="167">
        <v>5</v>
      </c>
      <c r="C4638" s="238">
        <v>97.537063095000008</v>
      </c>
    </row>
    <row r="4639" spans="1:3" x14ac:dyDescent="0.25">
      <c r="A4639" s="184">
        <v>44023</v>
      </c>
      <c r="B4639" s="167">
        <v>6</v>
      </c>
      <c r="C4639" s="238">
        <v>97.83568145800001</v>
      </c>
    </row>
    <row r="4640" spans="1:3" x14ac:dyDescent="0.25">
      <c r="A4640" s="184">
        <v>44023</v>
      </c>
      <c r="B4640" s="167">
        <v>7</v>
      </c>
      <c r="C4640" s="238">
        <v>99.327328913000002</v>
      </c>
    </row>
    <row r="4641" spans="1:3" x14ac:dyDescent="0.25">
      <c r="A4641" s="184">
        <v>44023</v>
      </c>
      <c r="B4641" s="167">
        <v>8</v>
      </c>
      <c r="C4641" s="238">
        <v>99.722936753999988</v>
      </c>
    </row>
    <row r="4642" spans="1:3" x14ac:dyDescent="0.25">
      <c r="A4642" s="184">
        <v>44023</v>
      </c>
      <c r="B4642" s="167">
        <v>9</v>
      </c>
      <c r="C4642" s="238">
        <v>100.451563846</v>
      </c>
    </row>
    <row r="4643" spans="1:3" x14ac:dyDescent="0.25">
      <c r="A4643" s="184">
        <v>44023</v>
      </c>
      <c r="B4643" s="167">
        <v>10</v>
      </c>
      <c r="C4643" s="238">
        <v>99.491298909000008</v>
      </c>
    </row>
    <row r="4644" spans="1:3" x14ac:dyDescent="0.25">
      <c r="A4644" s="184">
        <v>44023</v>
      </c>
      <c r="B4644" s="167">
        <v>11</v>
      </c>
      <c r="C4644" s="238">
        <v>98.661373626</v>
      </c>
    </row>
    <row r="4645" spans="1:3" x14ac:dyDescent="0.25">
      <c r="A4645" s="184">
        <v>44023</v>
      </c>
      <c r="B4645" s="167">
        <v>12</v>
      </c>
      <c r="C4645" s="238">
        <v>98.933021582999999</v>
      </c>
    </row>
    <row r="4646" spans="1:3" x14ac:dyDescent="0.25">
      <c r="A4646" s="184">
        <v>44023</v>
      </c>
      <c r="B4646" s="167">
        <v>13</v>
      </c>
      <c r="C4646" s="238">
        <v>100.05616096199999</v>
      </c>
    </row>
    <row r="4647" spans="1:3" x14ac:dyDescent="0.25">
      <c r="A4647" s="184">
        <v>44023</v>
      </c>
      <c r="B4647" s="167">
        <v>14</v>
      </c>
      <c r="C4647" s="238">
        <v>99.121750563999996</v>
      </c>
    </row>
    <row r="4648" spans="1:3" x14ac:dyDescent="0.25">
      <c r="A4648" s="184">
        <v>44023</v>
      </c>
      <c r="B4648" s="167">
        <v>15</v>
      </c>
      <c r="C4648" s="238">
        <v>96.925006905999993</v>
      </c>
    </row>
    <row r="4649" spans="1:3" x14ac:dyDescent="0.25">
      <c r="A4649" s="184">
        <v>44023</v>
      </c>
      <c r="B4649" s="167">
        <v>16</v>
      </c>
      <c r="C4649" s="238">
        <v>94.803050489</v>
      </c>
    </row>
    <row r="4650" spans="1:3" x14ac:dyDescent="0.25">
      <c r="A4650" s="184">
        <v>44023</v>
      </c>
      <c r="B4650" s="167">
        <v>17</v>
      </c>
      <c r="C4650" s="238">
        <v>94.153931861000004</v>
      </c>
    </row>
    <row r="4651" spans="1:3" x14ac:dyDescent="0.25">
      <c r="A4651" s="184">
        <v>44023</v>
      </c>
      <c r="B4651" s="167">
        <v>18</v>
      </c>
      <c r="C4651" s="238">
        <v>93.964431039000004</v>
      </c>
    </row>
    <row r="4652" spans="1:3" x14ac:dyDescent="0.25">
      <c r="A4652" s="184">
        <v>44023</v>
      </c>
      <c r="B4652" s="167">
        <v>19</v>
      </c>
      <c r="C4652" s="238">
        <v>92.498905186000002</v>
      </c>
    </row>
    <row r="4653" spans="1:3" x14ac:dyDescent="0.25">
      <c r="A4653" s="184">
        <v>44023</v>
      </c>
      <c r="B4653" s="167">
        <v>20</v>
      </c>
      <c r="C4653" s="238">
        <v>90.603667709999996</v>
      </c>
    </row>
    <row r="4654" spans="1:3" x14ac:dyDescent="0.25">
      <c r="A4654" s="184">
        <v>44023</v>
      </c>
      <c r="B4654" s="167">
        <v>21</v>
      </c>
      <c r="C4654" s="238">
        <v>89.677243511</v>
      </c>
    </row>
    <row r="4655" spans="1:3" x14ac:dyDescent="0.25">
      <c r="A4655" s="184">
        <v>44023</v>
      </c>
      <c r="B4655" s="167">
        <v>22</v>
      </c>
      <c r="C4655" s="238">
        <v>89.212330931000011</v>
      </c>
    </row>
    <row r="4656" spans="1:3" x14ac:dyDescent="0.25">
      <c r="A4656" s="184">
        <v>44023</v>
      </c>
      <c r="B4656" s="167">
        <v>23</v>
      </c>
      <c r="C4656" s="238">
        <v>89.047313961</v>
      </c>
    </row>
    <row r="4657" spans="1:3" x14ac:dyDescent="0.25">
      <c r="A4657" s="184">
        <v>44023</v>
      </c>
      <c r="B4657" s="167">
        <v>24</v>
      </c>
      <c r="C4657" s="238">
        <v>88.848514620999993</v>
      </c>
    </row>
    <row r="4658" spans="1:3" x14ac:dyDescent="0.25">
      <c r="A4658" s="184">
        <v>44024</v>
      </c>
      <c r="B4658" s="167">
        <v>1</v>
      </c>
      <c r="C4658" s="238">
        <v>89.053622938999993</v>
      </c>
    </row>
    <row r="4659" spans="1:3" x14ac:dyDescent="0.25">
      <c r="A4659" s="184">
        <v>44024</v>
      </c>
      <c r="B4659" s="167">
        <v>2</v>
      </c>
      <c r="C4659" s="238">
        <v>89.000042780999991</v>
      </c>
    </row>
    <row r="4660" spans="1:3" x14ac:dyDescent="0.25">
      <c r="A4660" s="184">
        <v>44024</v>
      </c>
      <c r="B4660" s="167">
        <v>3</v>
      </c>
      <c r="C4660" s="238">
        <v>88.487419339999988</v>
      </c>
    </row>
    <row r="4661" spans="1:3" x14ac:dyDescent="0.25">
      <c r="A4661" s="184">
        <v>44024</v>
      </c>
      <c r="B4661" s="167">
        <v>4</v>
      </c>
      <c r="C4661" s="238">
        <v>87.455820548999995</v>
      </c>
    </row>
    <row r="4662" spans="1:3" x14ac:dyDescent="0.25">
      <c r="A4662" s="184">
        <v>44024</v>
      </c>
      <c r="B4662" s="167">
        <v>5</v>
      </c>
      <c r="C4662" s="238">
        <v>85.705448126000007</v>
      </c>
    </row>
    <row r="4663" spans="1:3" x14ac:dyDescent="0.25">
      <c r="A4663" s="184">
        <v>44024</v>
      </c>
      <c r="B4663" s="167">
        <v>6</v>
      </c>
      <c r="C4663" s="238">
        <v>85.127141019999996</v>
      </c>
    </row>
    <row r="4664" spans="1:3" x14ac:dyDescent="0.25">
      <c r="A4664" s="184">
        <v>44024</v>
      </c>
      <c r="B4664" s="167">
        <v>7</v>
      </c>
      <c r="C4664" s="238">
        <v>84.161119122000002</v>
      </c>
    </row>
    <row r="4665" spans="1:3" x14ac:dyDescent="0.25">
      <c r="A4665" s="184">
        <v>44024</v>
      </c>
      <c r="B4665" s="167">
        <v>8</v>
      </c>
      <c r="C4665" s="238">
        <v>82.751720435999999</v>
      </c>
    </row>
    <row r="4666" spans="1:3" x14ac:dyDescent="0.25">
      <c r="A4666" s="184">
        <v>44024</v>
      </c>
      <c r="B4666" s="167">
        <v>9</v>
      </c>
      <c r="C4666" s="238">
        <v>80.488867829</v>
      </c>
    </row>
    <row r="4667" spans="1:3" x14ac:dyDescent="0.25">
      <c r="A4667" s="184">
        <v>44024</v>
      </c>
      <c r="B4667" s="167">
        <v>10</v>
      </c>
      <c r="C4667" s="238">
        <v>78.854566552000009</v>
      </c>
    </row>
    <row r="4668" spans="1:3" x14ac:dyDescent="0.25">
      <c r="A4668" s="184">
        <v>44024</v>
      </c>
      <c r="B4668" s="167">
        <v>11</v>
      </c>
      <c r="C4668" s="238">
        <v>78.566133715999996</v>
      </c>
    </row>
    <row r="4669" spans="1:3" x14ac:dyDescent="0.25">
      <c r="A4669" s="184">
        <v>44024</v>
      </c>
      <c r="B4669" s="167">
        <v>12</v>
      </c>
      <c r="C4669" s="238">
        <v>79.008820077999999</v>
      </c>
    </row>
    <row r="4670" spans="1:3" x14ac:dyDescent="0.25">
      <c r="A4670" s="184">
        <v>44024</v>
      </c>
      <c r="B4670" s="167">
        <v>13</v>
      </c>
      <c r="C4670" s="238">
        <v>79.560715953000013</v>
      </c>
    </row>
    <row r="4671" spans="1:3" x14ac:dyDescent="0.25">
      <c r="A4671" s="184">
        <v>44024</v>
      </c>
      <c r="B4671" s="167">
        <v>14</v>
      </c>
      <c r="C4671" s="238">
        <v>79.831133170999991</v>
      </c>
    </row>
    <row r="4672" spans="1:3" x14ac:dyDescent="0.25">
      <c r="A4672" s="184">
        <v>44024</v>
      </c>
      <c r="B4672" s="167">
        <v>15</v>
      </c>
      <c r="C4672" s="238">
        <v>79.700471968000002</v>
      </c>
    </row>
    <row r="4673" spans="1:3" x14ac:dyDescent="0.25">
      <c r="A4673" s="184">
        <v>44024</v>
      </c>
      <c r="B4673" s="167">
        <v>16</v>
      </c>
      <c r="C4673" s="238">
        <v>78.945419901000008</v>
      </c>
    </row>
    <row r="4674" spans="1:3" x14ac:dyDescent="0.25">
      <c r="A4674" s="184">
        <v>44024</v>
      </c>
      <c r="B4674" s="167">
        <v>17</v>
      </c>
      <c r="C4674" s="238">
        <v>78.408934454999994</v>
      </c>
    </row>
    <row r="4675" spans="1:3" x14ac:dyDescent="0.25">
      <c r="A4675" s="184">
        <v>44024</v>
      </c>
      <c r="B4675" s="167">
        <v>18</v>
      </c>
      <c r="C4675" s="238">
        <v>77.473335591999998</v>
      </c>
    </row>
    <row r="4676" spans="1:3" x14ac:dyDescent="0.25">
      <c r="A4676" s="184">
        <v>44024</v>
      </c>
      <c r="B4676" s="167">
        <v>19</v>
      </c>
      <c r="C4676" s="238">
        <v>76.328362452000007</v>
      </c>
    </row>
    <row r="4677" spans="1:3" x14ac:dyDescent="0.25">
      <c r="A4677" s="184">
        <v>44024</v>
      </c>
      <c r="B4677" s="167">
        <v>20</v>
      </c>
      <c r="C4677" s="238">
        <v>76.53596464799999</v>
      </c>
    </row>
    <row r="4678" spans="1:3" x14ac:dyDescent="0.25">
      <c r="A4678" s="184">
        <v>44024</v>
      </c>
      <c r="B4678" s="167">
        <v>21</v>
      </c>
      <c r="C4678" s="238">
        <v>75.645088325999993</v>
      </c>
    </row>
    <row r="4679" spans="1:3" x14ac:dyDescent="0.25">
      <c r="A4679" s="184">
        <v>44024</v>
      </c>
      <c r="B4679" s="167">
        <v>22</v>
      </c>
      <c r="C4679" s="238">
        <v>77.14385704099999</v>
      </c>
    </row>
    <row r="4680" spans="1:3" x14ac:dyDescent="0.25">
      <c r="A4680" s="184">
        <v>44024</v>
      </c>
      <c r="B4680" s="167">
        <v>23</v>
      </c>
      <c r="C4680" s="238">
        <v>77.28260730800001</v>
      </c>
    </row>
    <row r="4681" spans="1:3" x14ac:dyDescent="0.25">
      <c r="A4681" s="184">
        <v>44024</v>
      </c>
      <c r="B4681" s="167">
        <v>24</v>
      </c>
      <c r="C4681" s="238">
        <v>77.263287499</v>
      </c>
    </row>
    <row r="4682" spans="1:3" x14ac:dyDescent="0.25">
      <c r="A4682" s="184">
        <v>44025</v>
      </c>
      <c r="B4682" s="167">
        <v>1</v>
      </c>
      <c r="C4682" s="238">
        <v>77.112450086999999</v>
      </c>
    </row>
    <row r="4683" spans="1:3" x14ac:dyDescent="0.25">
      <c r="A4683" s="184">
        <v>44025</v>
      </c>
      <c r="B4683" s="167">
        <v>2</v>
      </c>
      <c r="C4683" s="238">
        <v>77.025929105000003</v>
      </c>
    </row>
    <row r="4684" spans="1:3" x14ac:dyDescent="0.25">
      <c r="A4684" s="184">
        <v>44025</v>
      </c>
      <c r="B4684" s="167">
        <v>3</v>
      </c>
      <c r="C4684" s="238">
        <v>77.013237383999993</v>
      </c>
    </row>
    <row r="4685" spans="1:3" x14ac:dyDescent="0.25">
      <c r="A4685" s="184">
        <v>44025</v>
      </c>
      <c r="B4685" s="167">
        <v>4</v>
      </c>
      <c r="C4685" s="238">
        <v>77.008611718999987</v>
      </c>
    </row>
    <row r="4686" spans="1:3" x14ac:dyDescent="0.25">
      <c r="A4686" s="184">
        <v>44025</v>
      </c>
      <c r="B4686" s="167">
        <v>5</v>
      </c>
      <c r="C4686" s="238">
        <v>78.862124331000004</v>
      </c>
    </row>
    <row r="4687" spans="1:3" x14ac:dyDescent="0.25">
      <c r="A4687" s="184">
        <v>44025</v>
      </c>
      <c r="B4687" s="167">
        <v>6</v>
      </c>
      <c r="C4687" s="238">
        <v>80.078289231999989</v>
      </c>
    </row>
    <row r="4688" spans="1:3" x14ac:dyDescent="0.25">
      <c r="A4688" s="184">
        <v>44025</v>
      </c>
      <c r="B4688" s="167">
        <v>7</v>
      </c>
      <c r="C4688" s="238">
        <v>86.789812124000008</v>
      </c>
    </row>
    <row r="4689" spans="1:3" x14ac:dyDescent="0.25">
      <c r="A4689" s="184">
        <v>44025</v>
      </c>
      <c r="B4689" s="167">
        <v>8</v>
      </c>
      <c r="C4689" s="238">
        <v>92.490307946000001</v>
      </c>
    </row>
    <row r="4690" spans="1:3" x14ac:dyDescent="0.25">
      <c r="A4690" s="184">
        <v>44025</v>
      </c>
      <c r="B4690" s="167">
        <v>9</v>
      </c>
      <c r="C4690" s="238">
        <v>95.08522239700001</v>
      </c>
    </row>
    <row r="4691" spans="1:3" x14ac:dyDescent="0.25">
      <c r="A4691" s="184">
        <v>44025</v>
      </c>
      <c r="B4691" s="167">
        <v>10</v>
      </c>
      <c r="C4691" s="238">
        <v>97.232099858999987</v>
      </c>
    </row>
    <row r="4692" spans="1:3" x14ac:dyDescent="0.25">
      <c r="A4692" s="184">
        <v>44025</v>
      </c>
      <c r="B4692" s="167">
        <v>11</v>
      </c>
      <c r="C4692" s="238">
        <v>98.384347513999998</v>
      </c>
    </row>
    <row r="4693" spans="1:3" x14ac:dyDescent="0.25">
      <c r="A4693" s="184">
        <v>44025</v>
      </c>
      <c r="B4693" s="167">
        <v>12</v>
      </c>
      <c r="C4693" s="238">
        <v>96.55451454</v>
      </c>
    </row>
    <row r="4694" spans="1:3" x14ac:dyDescent="0.25">
      <c r="A4694" s="184">
        <v>44025</v>
      </c>
      <c r="B4694" s="167">
        <v>13</v>
      </c>
      <c r="C4694" s="238">
        <v>97.277137644999996</v>
      </c>
    </row>
    <row r="4695" spans="1:3" x14ac:dyDescent="0.25">
      <c r="A4695" s="184">
        <v>44025</v>
      </c>
      <c r="B4695" s="167">
        <v>14</v>
      </c>
      <c r="C4695" s="238">
        <v>99.075514224000003</v>
      </c>
    </row>
    <row r="4696" spans="1:3" x14ac:dyDescent="0.25">
      <c r="A4696" s="184">
        <v>44025</v>
      </c>
      <c r="B4696" s="167">
        <v>15</v>
      </c>
      <c r="C4696" s="238">
        <v>98.417238722999997</v>
      </c>
    </row>
    <row r="4697" spans="1:3" x14ac:dyDescent="0.25">
      <c r="A4697" s="184">
        <v>44025</v>
      </c>
      <c r="B4697" s="167">
        <v>16</v>
      </c>
      <c r="C4697" s="238">
        <v>99.611822273000001</v>
      </c>
    </row>
    <row r="4698" spans="1:3" x14ac:dyDescent="0.25">
      <c r="A4698" s="184">
        <v>44025</v>
      </c>
      <c r="B4698" s="167">
        <v>17</v>
      </c>
      <c r="C4698" s="238">
        <v>100.536856333</v>
      </c>
    </row>
    <row r="4699" spans="1:3" x14ac:dyDescent="0.25">
      <c r="A4699" s="184">
        <v>44025</v>
      </c>
      <c r="B4699" s="167">
        <v>18</v>
      </c>
      <c r="C4699" s="238">
        <v>99.918021947</v>
      </c>
    </row>
    <row r="4700" spans="1:3" x14ac:dyDescent="0.25">
      <c r="A4700" s="184">
        <v>44025</v>
      </c>
      <c r="B4700" s="167">
        <v>19</v>
      </c>
      <c r="C4700" s="238">
        <v>99.622562883000001</v>
      </c>
    </row>
    <row r="4701" spans="1:3" x14ac:dyDescent="0.25">
      <c r="A4701" s="184">
        <v>44025</v>
      </c>
      <c r="B4701" s="167">
        <v>20</v>
      </c>
      <c r="C4701" s="238">
        <v>98.258489979999993</v>
      </c>
    </row>
    <row r="4702" spans="1:3" x14ac:dyDescent="0.25">
      <c r="A4702" s="184">
        <v>44025</v>
      </c>
      <c r="B4702" s="167">
        <v>21</v>
      </c>
      <c r="C4702" s="238">
        <v>96.304000602000002</v>
      </c>
    </row>
    <row r="4703" spans="1:3" x14ac:dyDescent="0.25">
      <c r="A4703" s="184">
        <v>44025</v>
      </c>
      <c r="B4703" s="167">
        <v>22</v>
      </c>
      <c r="C4703" s="238">
        <v>95.295884351999987</v>
      </c>
    </row>
    <row r="4704" spans="1:3" x14ac:dyDescent="0.25">
      <c r="A4704" s="184">
        <v>44025</v>
      </c>
      <c r="B4704" s="167">
        <v>23</v>
      </c>
      <c r="C4704" s="238">
        <v>95.076265466999999</v>
      </c>
    </row>
    <row r="4705" spans="1:3" x14ac:dyDescent="0.25">
      <c r="A4705" s="184">
        <v>44025</v>
      </c>
      <c r="B4705" s="167">
        <v>24</v>
      </c>
      <c r="C4705" s="238">
        <v>94.727709035999993</v>
      </c>
    </row>
    <row r="4706" spans="1:3" x14ac:dyDescent="0.25">
      <c r="A4706" s="184">
        <v>44026</v>
      </c>
      <c r="B4706" s="167">
        <v>1</v>
      </c>
      <c r="C4706" s="238">
        <v>94.691319872999998</v>
      </c>
    </row>
    <row r="4707" spans="1:3" x14ac:dyDescent="0.25">
      <c r="A4707" s="184">
        <v>44026</v>
      </c>
      <c r="B4707" s="167">
        <v>2</v>
      </c>
      <c r="C4707" s="238">
        <v>94.329997485999996</v>
      </c>
    </row>
    <row r="4708" spans="1:3" x14ac:dyDescent="0.25">
      <c r="A4708" s="184">
        <v>44026</v>
      </c>
      <c r="B4708" s="167">
        <v>3</v>
      </c>
      <c r="C4708" s="238">
        <v>93.937480489999999</v>
      </c>
    </row>
    <row r="4709" spans="1:3" x14ac:dyDescent="0.25">
      <c r="A4709" s="184">
        <v>44026</v>
      </c>
      <c r="B4709" s="167">
        <v>4</v>
      </c>
      <c r="C4709" s="238">
        <v>93.676513487000008</v>
      </c>
    </row>
    <row r="4710" spans="1:3" x14ac:dyDescent="0.25">
      <c r="A4710" s="184">
        <v>44026</v>
      </c>
      <c r="B4710" s="167">
        <v>5</v>
      </c>
      <c r="C4710" s="238">
        <v>93.77924731200001</v>
      </c>
    </row>
    <row r="4711" spans="1:3" x14ac:dyDescent="0.25">
      <c r="A4711" s="184">
        <v>44026</v>
      </c>
      <c r="B4711" s="167">
        <v>6</v>
      </c>
      <c r="C4711" s="238">
        <v>94.301124853000005</v>
      </c>
    </row>
    <row r="4712" spans="1:3" x14ac:dyDescent="0.25">
      <c r="A4712" s="184">
        <v>44026</v>
      </c>
      <c r="B4712" s="167">
        <v>7</v>
      </c>
      <c r="C4712" s="238">
        <v>96.179615217000006</v>
      </c>
    </row>
    <row r="4713" spans="1:3" x14ac:dyDescent="0.25">
      <c r="A4713" s="184">
        <v>44026</v>
      </c>
      <c r="B4713" s="167">
        <v>8</v>
      </c>
      <c r="C4713" s="238">
        <v>98.026437711</v>
      </c>
    </row>
    <row r="4714" spans="1:3" x14ac:dyDescent="0.25">
      <c r="A4714" s="184">
        <v>44026</v>
      </c>
      <c r="B4714" s="167">
        <v>9</v>
      </c>
      <c r="C4714" s="238">
        <v>99.825218815999989</v>
      </c>
    </row>
    <row r="4715" spans="1:3" x14ac:dyDescent="0.25">
      <c r="A4715" s="184">
        <v>44026</v>
      </c>
      <c r="B4715" s="167">
        <v>10</v>
      </c>
      <c r="C4715" s="238">
        <v>101.65949449300001</v>
      </c>
    </row>
    <row r="4716" spans="1:3" x14ac:dyDescent="0.25">
      <c r="A4716" s="184">
        <v>44026</v>
      </c>
      <c r="B4716" s="167">
        <v>11</v>
      </c>
      <c r="C4716" s="238">
        <v>99.811395560999998</v>
      </c>
    </row>
    <row r="4717" spans="1:3" x14ac:dyDescent="0.25">
      <c r="A4717" s="184">
        <v>44026</v>
      </c>
      <c r="B4717" s="167">
        <v>12</v>
      </c>
      <c r="C4717" s="238">
        <v>97.940537182999989</v>
      </c>
    </row>
    <row r="4718" spans="1:3" x14ac:dyDescent="0.25">
      <c r="A4718" s="184">
        <v>44026</v>
      </c>
      <c r="B4718" s="167">
        <v>13</v>
      </c>
      <c r="C4718" s="238">
        <v>98.128997218999999</v>
      </c>
    </row>
    <row r="4719" spans="1:3" x14ac:dyDescent="0.25">
      <c r="A4719" s="184">
        <v>44026</v>
      </c>
      <c r="B4719" s="167">
        <v>14</v>
      </c>
      <c r="C4719" s="238">
        <v>99.900069501999994</v>
      </c>
    </row>
    <row r="4720" spans="1:3" x14ac:dyDescent="0.25">
      <c r="A4720" s="184">
        <v>44026</v>
      </c>
      <c r="B4720" s="167">
        <v>15</v>
      </c>
      <c r="C4720" s="238">
        <v>100.25434206199999</v>
      </c>
    </row>
    <row r="4721" spans="1:3" x14ac:dyDescent="0.25">
      <c r="A4721" s="184">
        <v>44026</v>
      </c>
      <c r="B4721" s="167">
        <v>16</v>
      </c>
      <c r="C4721" s="238">
        <v>99.193574861999991</v>
      </c>
    </row>
    <row r="4722" spans="1:3" x14ac:dyDescent="0.25">
      <c r="A4722" s="184">
        <v>44026</v>
      </c>
      <c r="B4722" s="167">
        <v>17</v>
      </c>
      <c r="C4722" s="238">
        <v>98.354424132999995</v>
      </c>
    </row>
    <row r="4723" spans="1:3" x14ac:dyDescent="0.25">
      <c r="A4723" s="184">
        <v>44026</v>
      </c>
      <c r="B4723" s="167">
        <v>18</v>
      </c>
      <c r="C4723" s="238">
        <v>97.259830230000006</v>
      </c>
    </row>
    <row r="4724" spans="1:3" x14ac:dyDescent="0.25">
      <c r="A4724" s="184">
        <v>44026</v>
      </c>
      <c r="B4724" s="167">
        <v>19</v>
      </c>
      <c r="C4724" s="238">
        <v>96.706065608999992</v>
      </c>
    </row>
    <row r="4725" spans="1:3" x14ac:dyDescent="0.25">
      <c r="A4725" s="184">
        <v>44026</v>
      </c>
      <c r="B4725" s="167">
        <v>20</v>
      </c>
      <c r="C4725" s="238">
        <v>96.569645652999995</v>
      </c>
    </row>
    <row r="4726" spans="1:3" x14ac:dyDescent="0.25">
      <c r="A4726" s="184">
        <v>44026</v>
      </c>
      <c r="B4726" s="167">
        <v>21</v>
      </c>
      <c r="C4726" s="238">
        <v>96.429919768000005</v>
      </c>
    </row>
    <row r="4727" spans="1:3" x14ac:dyDescent="0.25">
      <c r="A4727" s="184">
        <v>44026</v>
      </c>
      <c r="B4727" s="167">
        <v>22</v>
      </c>
      <c r="C4727" s="238">
        <v>95.715549425000006</v>
      </c>
    </row>
    <row r="4728" spans="1:3" x14ac:dyDescent="0.25">
      <c r="A4728" s="184">
        <v>44026</v>
      </c>
      <c r="B4728" s="167">
        <v>23</v>
      </c>
      <c r="C4728" s="238">
        <v>95.365411042999995</v>
      </c>
    </row>
    <row r="4729" spans="1:3" x14ac:dyDescent="0.25">
      <c r="A4729" s="184">
        <v>44026</v>
      </c>
      <c r="B4729" s="167">
        <v>24</v>
      </c>
      <c r="C4729" s="238">
        <v>95.26930870599999</v>
      </c>
    </row>
    <row r="4730" spans="1:3" x14ac:dyDescent="0.25">
      <c r="A4730" s="184">
        <v>44027</v>
      </c>
      <c r="B4730" s="167">
        <v>1</v>
      </c>
      <c r="C4730" s="238">
        <v>94.534182461</v>
      </c>
    </row>
    <row r="4731" spans="1:3" x14ac:dyDescent="0.25">
      <c r="A4731" s="184">
        <v>44027</v>
      </c>
      <c r="B4731" s="167">
        <v>2</v>
      </c>
      <c r="C4731" s="238">
        <v>94.240996162000002</v>
      </c>
    </row>
    <row r="4732" spans="1:3" x14ac:dyDescent="0.25">
      <c r="A4732" s="184">
        <v>44027</v>
      </c>
      <c r="B4732" s="167">
        <v>3</v>
      </c>
      <c r="C4732" s="238">
        <v>94.087400181999996</v>
      </c>
    </row>
    <row r="4733" spans="1:3" x14ac:dyDescent="0.25">
      <c r="A4733" s="184">
        <v>44027</v>
      </c>
      <c r="B4733" s="167">
        <v>4</v>
      </c>
      <c r="C4733" s="238">
        <v>93.906720551999996</v>
      </c>
    </row>
    <row r="4734" spans="1:3" x14ac:dyDescent="0.25">
      <c r="A4734" s="184">
        <v>44027</v>
      </c>
      <c r="B4734" s="167">
        <v>5</v>
      </c>
      <c r="C4734" s="238">
        <v>94.054497713000004</v>
      </c>
    </row>
    <row r="4735" spans="1:3" x14ac:dyDescent="0.25">
      <c r="A4735" s="184">
        <v>44027</v>
      </c>
      <c r="B4735" s="167">
        <v>6</v>
      </c>
      <c r="C4735" s="238">
        <v>94.926006544999993</v>
      </c>
    </row>
    <row r="4736" spans="1:3" x14ac:dyDescent="0.25">
      <c r="A4736" s="184">
        <v>44027</v>
      </c>
      <c r="B4736" s="167">
        <v>7</v>
      </c>
      <c r="C4736" s="238">
        <v>96.013924771000006</v>
      </c>
    </row>
    <row r="4737" spans="1:3" x14ac:dyDescent="0.25">
      <c r="A4737" s="184">
        <v>44027</v>
      </c>
      <c r="B4737" s="167">
        <v>8</v>
      </c>
      <c r="C4737" s="238">
        <v>96.198727876000007</v>
      </c>
    </row>
    <row r="4738" spans="1:3" x14ac:dyDescent="0.25">
      <c r="A4738" s="184">
        <v>44027</v>
      </c>
      <c r="B4738" s="167">
        <v>9</v>
      </c>
      <c r="C4738" s="238">
        <v>96.816975051</v>
      </c>
    </row>
    <row r="4739" spans="1:3" x14ac:dyDescent="0.25">
      <c r="A4739" s="184">
        <v>44027</v>
      </c>
      <c r="B4739" s="167">
        <v>10</v>
      </c>
      <c r="C4739" s="238">
        <v>97.680128206999996</v>
      </c>
    </row>
    <row r="4740" spans="1:3" x14ac:dyDescent="0.25">
      <c r="A4740" s="184">
        <v>44027</v>
      </c>
      <c r="B4740" s="167">
        <v>11</v>
      </c>
      <c r="C4740" s="238">
        <v>98.376890867</v>
      </c>
    </row>
    <row r="4741" spans="1:3" x14ac:dyDescent="0.25">
      <c r="A4741" s="184">
        <v>44027</v>
      </c>
      <c r="B4741" s="167">
        <v>12</v>
      </c>
      <c r="C4741" s="238">
        <v>98.61508331600001</v>
      </c>
    </row>
    <row r="4742" spans="1:3" x14ac:dyDescent="0.25">
      <c r="A4742" s="184">
        <v>44027</v>
      </c>
      <c r="B4742" s="167">
        <v>13</v>
      </c>
      <c r="C4742" s="238">
        <v>98.603884025000013</v>
      </c>
    </row>
    <row r="4743" spans="1:3" x14ac:dyDescent="0.25">
      <c r="A4743" s="184">
        <v>44027</v>
      </c>
      <c r="B4743" s="167">
        <v>14</v>
      </c>
      <c r="C4743" s="238">
        <v>97.724351846000005</v>
      </c>
    </row>
    <row r="4744" spans="1:3" x14ac:dyDescent="0.25">
      <c r="A4744" s="184">
        <v>44027</v>
      </c>
      <c r="B4744" s="167">
        <v>15</v>
      </c>
      <c r="C4744" s="238">
        <v>97.919678853999997</v>
      </c>
    </row>
    <row r="4745" spans="1:3" x14ac:dyDescent="0.25">
      <c r="A4745" s="184">
        <v>44027</v>
      </c>
      <c r="B4745" s="167">
        <v>16</v>
      </c>
      <c r="C4745" s="238">
        <v>98.115808850999997</v>
      </c>
    </row>
    <row r="4746" spans="1:3" x14ac:dyDescent="0.25">
      <c r="A4746" s="184">
        <v>44027</v>
      </c>
      <c r="B4746" s="167">
        <v>17</v>
      </c>
      <c r="C4746" s="238">
        <v>96.506761647000005</v>
      </c>
    </row>
    <row r="4747" spans="1:3" x14ac:dyDescent="0.25">
      <c r="A4747" s="184">
        <v>44027</v>
      </c>
      <c r="B4747" s="167">
        <v>18</v>
      </c>
      <c r="C4747" s="238">
        <v>95.402449308000001</v>
      </c>
    </row>
    <row r="4748" spans="1:3" x14ac:dyDescent="0.25">
      <c r="A4748" s="184">
        <v>44027</v>
      </c>
      <c r="B4748" s="167">
        <v>19</v>
      </c>
      <c r="C4748" s="238">
        <v>95.076014270000002</v>
      </c>
    </row>
    <row r="4749" spans="1:3" x14ac:dyDescent="0.25">
      <c r="A4749" s="184">
        <v>44027</v>
      </c>
      <c r="B4749" s="167">
        <v>20</v>
      </c>
      <c r="C4749" s="238">
        <v>94.175784995000001</v>
      </c>
    </row>
    <row r="4750" spans="1:3" x14ac:dyDescent="0.25">
      <c r="A4750" s="184">
        <v>44027</v>
      </c>
      <c r="B4750" s="167">
        <v>21</v>
      </c>
      <c r="C4750" s="238">
        <v>93.568322300000005</v>
      </c>
    </row>
    <row r="4751" spans="1:3" x14ac:dyDescent="0.25">
      <c r="A4751" s="184">
        <v>44027</v>
      </c>
      <c r="B4751" s="167">
        <v>22</v>
      </c>
      <c r="C4751" s="238">
        <v>92.990572639999996</v>
      </c>
    </row>
    <row r="4752" spans="1:3" x14ac:dyDescent="0.25">
      <c r="A4752" s="184">
        <v>44027</v>
      </c>
      <c r="B4752" s="167">
        <v>23</v>
      </c>
      <c r="C4752" s="238">
        <v>92.610712539999994</v>
      </c>
    </row>
    <row r="4753" spans="1:3" x14ac:dyDescent="0.25">
      <c r="A4753" s="184">
        <v>44027</v>
      </c>
      <c r="B4753" s="167">
        <v>24</v>
      </c>
      <c r="C4753" s="238">
        <v>91.883077802999992</v>
      </c>
    </row>
    <row r="4754" spans="1:3" x14ac:dyDescent="0.25">
      <c r="A4754" s="184">
        <v>44028</v>
      </c>
      <c r="B4754" s="167">
        <v>1</v>
      </c>
      <c r="C4754" s="238">
        <v>91.411993080000002</v>
      </c>
    </row>
    <row r="4755" spans="1:3" x14ac:dyDescent="0.25">
      <c r="A4755" s="184">
        <v>44028</v>
      </c>
      <c r="B4755" s="167">
        <v>2</v>
      </c>
      <c r="C4755" s="238">
        <v>90.527735042999993</v>
      </c>
    </row>
    <row r="4756" spans="1:3" x14ac:dyDescent="0.25">
      <c r="A4756" s="184">
        <v>44028</v>
      </c>
      <c r="B4756" s="167">
        <v>3</v>
      </c>
      <c r="C4756" s="238">
        <v>91.678793309</v>
      </c>
    </row>
    <row r="4757" spans="1:3" x14ac:dyDescent="0.25">
      <c r="A4757" s="184">
        <v>44028</v>
      </c>
      <c r="B4757" s="167">
        <v>4</v>
      </c>
      <c r="C4757" s="238">
        <v>91.609479542000003</v>
      </c>
    </row>
    <row r="4758" spans="1:3" x14ac:dyDescent="0.25">
      <c r="A4758" s="184">
        <v>44028</v>
      </c>
      <c r="B4758" s="167">
        <v>5</v>
      </c>
      <c r="C4758" s="238">
        <v>91.586496545000003</v>
      </c>
    </row>
    <row r="4759" spans="1:3" x14ac:dyDescent="0.25">
      <c r="A4759" s="184">
        <v>44028</v>
      </c>
      <c r="B4759" s="167">
        <v>6</v>
      </c>
      <c r="C4759" s="238">
        <v>92.776755819000002</v>
      </c>
    </row>
    <row r="4760" spans="1:3" x14ac:dyDescent="0.25">
      <c r="A4760" s="184">
        <v>44028</v>
      </c>
      <c r="B4760" s="167">
        <v>7</v>
      </c>
      <c r="C4760" s="238">
        <v>93.785020929000012</v>
      </c>
    </row>
    <row r="4761" spans="1:3" x14ac:dyDescent="0.25">
      <c r="A4761" s="184">
        <v>44028</v>
      </c>
      <c r="B4761" s="167">
        <v>8</v>
      </c>
      <c r="C4761" s="238">
        <v>94.784771254999995</v>
      </c>
    </row>
    <row r="4762" spans="1:3" x14ac:dyDescent="0.25">
      <c r="A4762" s="184">
        <v>44028</v>
      </c>
      <c r="B4762" s="167">
        <v>9</v>
      </c>
      <c r="C4762" s="238">
        <v>95.020096676999998</v>
      </c>
    </row>
    <row r="4763" spans="1:3" x14ac:dyDescent="0.25">
      <c r="A4763" s="184">
        <v>44028</v>
      </c>
      <c r="B4763" s="167">
        <v>10</v>
      </c>
      <c r="C4763" s="238">
        <v>92.646231882999999</v>
      </c>
    </row>
    <row r="4764" spans="1:3" x14ac:dyDescent="0.25">
      <c r="A4764" s="184">
        <v>44028</v>
      </c>
      <c r="B4764" s="167">
        <v>11</v>
      </c>
      <c r="C4764" s="238">
        <v>93.007268217000004</v>
      </c>
    </row>
    <row r="4765" spans="1:3" x14ac:dyDescent="0.25">
      <c r="A4765" s="184">
        <v>44028</v>
      </c>
      <c r="B4765" s="167">
        <v>12</v>
      </c>
      <c r="C4765" s="238">
        <v>94.847203993000008</v>
      </c>
    </row>
    <row r="4766" spans="1:3" x14ac:dyDescent="0.25">
      <c r="A4766" s="184">
        <v>44028</v>
      </c>
      <c r="B4766" s="167">
        <v>13</v>
      </c>
      <c r="C4766" s="238">
        <v>95.203460919999998</v>
      </c>
    </row>
    <row r="4767" spans="1:3" x14ac:dyDescent="0.25">
      <c r="A4767" s="184">
        <v>44028</v>
      </c>
      <c r="B4767" s="167">
        <v>14</v>
      </c>
      <c r="C4767" s="238">
        <v>95.571197941000008</v>
      </c>
    </row>
    <row r="4768" spans="1:3" x14ac:dyDescent="0.25">
      <c r="A4768" s="184">
        <v>44028</v>
      </c>
      <c r="B4768" s="167">
        <v>15</v>
      </c>
      <c r="C4768" s="238">
        <v>97.455833971000004</v>
      </c>
    </row>
    <row r="4769" spans="1:3" x14ac:dyDescent="0.25">
      <c r="A4769" s="184">
        <v>44028</v>
      </c>
      <c r="B4769" s="167">
        <v>16</v>
      </c>
      <c r="C4769" s="238">
        <v>96.664615221999995</v>
      </c>
    </row>
    <row r="4770" spans="1:3" x14ac:dyDescent="0.25">
      <c r="A4770" s="184">
        <v>44028</v>
      </c>
      <c r="B4770" s="167">
        <v>17</v>
      </c>
      <c r="C4770" s="238">
        <v>95.933406329000007</v>
      </c>
    </row>
    <row r="4771" spans="1:3" x14ac:dyDescent="0.25">
      <c r="A4771" s="184">
        <v>44028</v>
      </c>
      <c r="B4771" s="167">
        <v>18</v>
      </c>
      <c r="C4771" s="238">
        <v>94.273602041999993</v>
      </c>
    </row>
    <row r="4772" spans="1:3" x14ac:dyDescent="0.25">
      <c r="A4772" s="184">
        <v>44028</v>
      </c>
      <c r="B4772" s="167">
        <v>19</v>
      </c>
      <c r="C4772" s="238">
        <v>93.694057563000001</v>
      </c>
    </row>
    <row r="4773" spans="1:3" x14ac:dyDescent="0.25">
      <c r="A4773" s="184">
        <v>44028</v>
      </c>
      <c r="B4773" s="167">
        <v>20</v>
      </c>
      <c r="C4773" s="238">
        <v>93.231732210999994</v>
      </c>
    </row>
    <row r="4774" spans="1:3" x14ac:dyDescent="0.25">
      <c r="A4774" s="184">
        <v>44028</v>
      </c>
      <c r="B4774" s="167">
        <v>21</v>
      </c>
      <c r="C4774" s="238">
        <v>93.364079946000004</v>
      </c>
    </row>
    <row r="4775" spans="1:3" x14ac:dyDescent="0.25">
      <c r="A4775" s="184">
        <v>44028</v>
      </c>
      <c r="B4775" s="167">
        <v>22</v>
      </c>
      <c r="C4775" s="238">
        <v>93.235787546000012</v>
      </c>
    </row>
    <row r="4776" spans="1:3" x14ac:dyDescent="0.25">
      <c r="A4776" s="184">
        <v>44028</v>
      </c>
      <c r="B4776" s="167">
        <v>23</v>
      </c>
      <c r="C4776" s="238">
        <v>91.645233523000002</v>
      </c>
    </row>
    <row r="4777" spans="1:3" x14ac:dyDescent="0.25">
      <c r="A4777" s="184">
        <v>44028</v>
      </c>
      <c r="B4777" s="167">
        <v>24</v>
      </c>
      <c r="C4777" s="238">
        <v>91.117141516999993</v>
      </c>
    </row>
    <row r="4778" spans="1:3" x14ac:dyDescent="0.25">
      <c r="A4778" s="184">
        <v>44029</v>
      </c>
      <c r="B4778" s="167">
        <v>1</v>
      </c>
      <c r="C4778" s="238">
        <v>91.111165498999995</v>
      </c>
    </row>
    <row r="4779" spans="1:3" x14ac:dyDescent="0.25">
      <c r="A4779" s="184">
        <v>44029</v>
      </c>
      <c r="B4779" s="167">
        <v>2</v>
      </c>
      <c r="C4779" s="238">
        <v>91.183608391000007</v>
      </c>
    </row>
    <row r="4780" spans="1:3" x14ac:dyDescent="0.25">
      <c r="A4780" s="184">
        <v>44029</v>
      </c>
      <c r="B4780" s="167">
        <v>3</v>
      </c>
      <c r="C4780" s="238">
        <v>91.486241097999994</v>
      </c>
    </row>
    <row r="4781" spans="1:3" x14ac:dyDescent="0.25">
      <c r="A4781" s="184">
        <v>44029</v>
      </c>
      <c r="B4781" s="167">
        <v>4</v>
      </c>
      <c r="C4781" s="238">
        <v>91.582098800000011</v>
      </c>
    </row>
    <row r="4782" spans="1:3" x14ac:dyDescent="0.25">
      <c r="A4782" s="184">
        <v>44029</v>
      </c>
      <c r="B4782" s="167">
        <v>5</v>
      </c>
      <c r="C4782" s="238">
        <v>90.864717913000007</v>
      </c>
    </row>
    <row r="4783" spans="1:3" x14ac:dyDescent="0.25">
      <c r="A4783" s="184">
        <v>44029</v>
      </c>
      <c r="B4783" s="167">
        <v>6</v>
      </c>
      <c r="C4783" s="238">
        <v>90.584040993000002</v>
      </c>
    </row>
    <row r="4784" spans="1:3" x14ac:dyDescent="0.25">
      <c r="A4784" s="184">
        <v>44029</v>
      </c>
      <c r="B4784" s="167">
        <v>7</v>
      </c>
      <c r="C4784" s="238">
        <v>93.126485232999997</v>
      </c>
    </row>
    <row r="4785" spans="1:3" x14ac:dyDescent="0.25">
      <c r="A4785" s="184">
        <v>44029</v>
      </c>
      <c r="B4785" s="167">
        <v>8</v>
      </c>
      <c r="C4785" s="238">
        <v>94.237782416000002</v>
      </c>
    </row>
    <row r="4786" spans="1:3" x14ac:dyDescent="0.25">
      <c r="A4786" s="184">
        <v>44029</v>
      </c>
      <c r="B4786" s="167">
        <v>9</v>
      </c>
      <c r="C4786" s="238">
        <v>94.508125140000004</v>
      </c>
    </row>
    <row r="4787" spans="1:3" x14ac:dyDescent="0.25">
      <c r="A4787" s="184">
        <v>44029</v>
      </c>
      <c r="B4787" s="167">
        <v>10</v>
      </c>
      <c r="C4787" s="238">
        <v>97.198041559999993</v>
      </c>
    </row>
    <row r="4788" spans="1:3" x14ac:dyDescent="0.25">
      <c r="A4788" s="184">
        <v>44029</v>
      </c>
      <c r="B4788" s="167">
        <v>11</v>
      </c>
      <c r="C4788" s="238">
        <v>97.043752757999997</v>
      </c>
    </row>
    <row r="4789" spans="1:3" x14ac:dyDescent="0.25">
      <c r="A4789" s="184">
        <v>44029</v>
      </c>
      <c r="B4789" s="167">
        <v>12</v>
      </c>
      <c r="C4789" s="238">
        <v>98.024698325000003</v>
      </c>
    </row>
    <row r="4790" spans="1:3" x14ac:dyDescent="0.25">
      <c r="A4790" s="184">
        <v>44029</v>
      </c>
      <c r="B4790" s="167">
        <v>13</v>
      </c>
      <c r="C4790" s="238">
        <v>97.819386866999992</v>
      </c>
    </row>
    <row r="4791" spans="1:3" x14ac:dyDescent="0.25">
      <c r="A4791" s="184">
        <v>44029</v>
      </c>
      <c r="B4791" s="167">
        <v>14</v>
      </c>
      <c r="C4791" s="238">
        <v>97.070296683999999</v>
      </c>
    </row>
    <row r="4792" spans="1:3" x14ac:dyDescent="0.25">
      <c r="A4792" s="184">
        <v>44029</v>
      </c>
      <c r="B4792" s="167">
        <v>15</v>
      </c>
      <c r="C4792" s="238">
        <v>97.061659423999998</v>
      </c>
    </row>
    <row r="4793" spans="1:3" x14ac:dyDescent="0.25">
      <c r="A4793" s="184">
        <v>44029</v>
      </c>
      <c r="B4793" s="167">
        <v>16</v>
      </c>
      <c r="C4793" s="238">
        <v>96.464942511999993</v>
      </c>
    </row>
    <row r="4794" spans="1:3" x14ac:dyDescent="0.25">
      <c r="A4794" s="184">
        <v>44029</v>
      </c>
      <c r="B4794" s="167">
        <v>17</v>
      </c>
      <c r="C4794" s="238">
        <v>95.746351177000008</v>
      </c>
    </row>
    <row r="4795" spans="1:3" x14ac:dyDescent="0.25">
      <c r="A4795" s="184">
        <v>44029</v>
      </c>
      <c r="B4795" s="167">
        <v>18</v>
      </c>
      <c r="C4795" s="238">
        <v>96.01439877899999</v>
      </c>
    </row>
    <row r="4796" spans="1:3" x14ac:dyDescent="0.25">
      <c r="A4796" s="184">
        <v>44029</v>
      </c>
      <c r="B4796" s="167">
        <v>19</v>
      </c>
      <c r="C4796" s="238">
        <v>95.479500408999996</v>
      </c>
    </row>
    <row r="4797" spans="1:3" x14ac:dyDescent="0.25">
      <c r="A4797" s="184">
        <v>44029</v>
      </c>
      <c r="B4797" s="167">
        <v>20</v>
      </c>
      <c r="C4797" s="238">
        <v>94.792961188999996</v>
      </c>
    </row>
    <row r="4798" spans="1:3" x14ac:dyDescent="0.25">
      <c r="A4798" s="184">
        <v>44029</v>
      </c>
      <c r="B4798" s="167">
        <v>21</v>
      </c>
      <c r="C4798" s="238">
        <v>93.576716497000007</v>
      </c>
    </row>
    <row r="4799" spans="1:3" x14ac:dyDescent="0.25">
      <c r="A4799" s="184">
        <v>44029</v>
      </c>
      <c r="B4799" s="167">
        <v>22</v>
      </c>
      <c r="C4799" s="238">
        <v>93.499790103999999</v>
      </c>
    </row>
    <row r="4800" spans="1:3" x14ac:dyDescent="0.25">
      <c r="A4800" s="184">
        <v>44029</v>
      </c>
      <c r="B4800" s="167">
        <v>23</v>
      </c>
      <c r="C4800" s="238">
        <v>92.732202612999998</v>
      </c>
    </row>
    <row r="4801" spans="1:3" x14ac:dyDescent="0.25">
      <c r="A4801" s="184">
        <v>44029</v>
      </c>
      <c r="B4801" s="167">
        <v>24</v>
      </c>
      <c r="C4801" s="238">
        <v>92.631146391999991</v>
      </c>
    </row>
    <row r="4802" spans="1:3" x14ac:dyDescent="0.25">
      <c r="A4802" s="184">
        <v>44030</v>
      </c>
      <c r="B4802" s="167">
        <v>1</v>
      </c>
      <c r="C4802" s="238">
        <v>92.677209075999997</v>
      </c>
    </row>
    <row r="4803" spans="1:3" x14ac:dyDescent="0.25">
      <c r="A4803" s="184">
        <v>44030</v>
      </c>
      <c r="B4803" s="167">
        <v>2</v>
      </c>
      <c r="C4803" s="238">
        <v>92.360006169000002</v>
      </c>
    </row>
    <row r="4804" spans="1:3" x14ac:dyDescent="0.25">
      <c r="A4804" s="184">
        <v>44030</v>
      </c>
      <c r="B4804" s="167">
        <v>3</v>
      </c>
      <c r="C4804" s="238">
        <v>91.957619711000007</v>
      </c>
    </row>
    <row r="4805" spans="1:3" x14ac:dyDescent="0.25">
      <c r="A4805" s="184">
        <v>44030</v>
      </c>
      <c r="B4805" s="167">
        <v>4</v>
      </c>
      <c r="C4805" s="238">
        <v>90.81974009999999</v>
      </c>
    </row>
    <row r="4806" spans="1:3" x14ac:dyDescent="0.25">
      <c r="A4806" s="184">
        <v>44030</v>
      </c>
      <c r="B4806" s="167">
        <v>5</v>
      </c>
      <c r="C4806" s="238">
        <v>90.765252552999996</v>
      </c>
    </row>
    <row r="4807" spans="1:3" x14ac:dyDescent="0.25">
      <c r="A4807" s="184">
        <v>44030</v>
      </c>
      <c r="B4807" s="167">
        <v>6</v>
      </c>
      <c r="C4807" s="238">
        <v>91.758497632000001</v>
      </c>
    </row>
    <row r="4808" spans="1:3" x14ac:dyDescent="0.25">
      <c r="A4808" s="184">
        <v>44030</v>
      </c>
      <c r="B4808" s="167">
        <v>7</v>
      </c>
      <c r="C4808" s="238">
        <v>92.868904404000006</v>
      </c>
    </row>
    <row r="4809" spans="1:3" x14ac:dyDescent="0.25">
      <c r="A4809" s="184">
        <v>44030</v>
      </c>
      <c r="B4809" s="167">
        <v>8</v>
      </c>
      <c r="C4809" s="238">
        <v>94.333459759999997</v>
      </c>
    </row>
    <row r="4810" spans="1:3" x14ac:dyDescent="0.25">
      <c r="A4810" s="184">
        <v>44030</v>
      </c>
      <c r="B4810" s="167">
        <v>9</v>
      </c>
      <c r="C4810" s="238">
        <v>94.128560278999998</v>
      </c>
    </row>
    <row r="4811" spans="1:3" x14ac:dyDescent="0.25">
      <c r="A4811" s="184">
        <v>44030</v>
      </c>
      <c r="B4811" s="167">
        <v>10</v>
      </c>
      <c r="C4811" s="238">
        <v>93.144136740999997</v>
      </c>
    </row>
    <row r="4812" spans="1:3" x14ac:dyDescent="0.25">
      <c r="A4812" s="184">
        <v>44030</v>
      </c>
      <c r="B4812" s="167">
        <v>11</v>
      </c>
      <c r="C4812" s="238">
        <v>92.394790131999997</v>
      </c>
    </row>
    <row r="4813" spans="1:3" x14ac:dyDescent="0.25">
      <c r="A4813" s="184">
        <v>44030</v>
      </c>
      <c r="B4813" s="167">
        <v>12</v>
      </c>
      <c r="C4813" s="238">
        <v>93.86724633</v>
      </c>
    </row>
    <row r="4814" spans="1:3" x14ac:dyDescent="0.25">
      <c r="A4814" s="184">
        <v>44030</v>
      </c>
      <c r="B4814" s="167">
        <v>13</v>
      </c>
      <c r="C4814" s="238">
        <v>93.589858139</v>
      </c>
    </row>
    <row r="4815" spans="1:3" x14ac:dyDescent="0.25">
      <c r="A4815" s="184">
        <v>44030</v>
      </c>
      <c r="B4815" s="167">
        <v>14</v>
      </c>
      <c r="C4815" s="238">
        <v>91.692919899000003</v>
      </c>
    </row>
    <row r="4816" spans="1:3" x14ac:dyDescent="0.25">
      <c r="A4816" s="184">
        <v>44030</v>
      </c>
      <c r="B4816" s="167">
        <v>15</v>
      </c>
      <c r="C4816" s="238">
        <v>90.699837146000007</v>
      </c>
    </row>
    <row r="4817" spans="1:3" x14ac:dyDescent="0.25">
      <c r="A4817" s="184">
        <v>44030</v>
      </c>
      <c r="B4817" s="167">
        <v>16</v>
      </c>
      <c r="C4817" s="238">
        <v>90.651618634000002</v>
      </c>
    </row>
    <row r="4818" spans="1:3" x14ac:dyDescent="0.25">
      <c r="A4818" s="184">
        <v>44030</v>
      </c>
      <c r="B4818" s="167">
        <v>17</v>
      </c>
      <c r="C4818" s="238">
        <v>90.287325060000001</v>
      </c>
    </row>
    <row r="4819" spans="1:3" x14ac:dyDescent="0.25">
      <c r="A4819" s="184">
        <v>44030</v>
      </c>
      <c r="B4819" s="167">
        <v>18</v>
      </c>
      <c r="C4819" s="238">
        <v>90.683250164</v>
      </c>
    </row>
    <row r="4820" spans="1:3" x14ac:dyDescent="0.25">
      <c r="A4820" s="184">
        <v>44030</v>
      </c>
      <c r="B4820" s="167">
        <v>19</v>
      </c>
      <c r="C4820" s="238">
        <v>89.768410320000001</v>
      </c>
    </row>
    <row r="4821" spans="1:3" x14ac:dyDescent="0.25">
      <c r="A4821" s="184">
        <v>44030</v>
      </c>
      <c r="B4821" s="167">
        <v>20</v>
      </c>
      <c r="C4821" s="238">
        <v>88.555225829000008</v>
      </c>
    </row>
    <row r="4822" spans="1:3" x14ac:dyDescent="0.25">
      <c r="A4822" s="184">
        <v>44030</v>
      </c>
      <c r="B4822" s="167">
        <v>21</v>
      </c>
      <c r="C4822" s="238">
        <v>87.525758341</v>
      </c>
    </row>
    <row r="4823" spans="1:3" x14ac:dyDescent="0.25">
      <c r="A4823" s="184">
        <v>44030</v>
      </c>
      <c r="B4823" s="167">
        <v>22</v>
      </c>
      <c r="C4823" s="238">
        <v>86.243928111000002</v>
      </c>
    </row>
    <row r="4824" spans="1:3" x14ac:dyDescent="0.25">
      <c r="A4824" s="184">
        <v>44030</v>
      </c>
      <c r="B4824" s="167">
        <v>23</v>
      </c>
      <c r="C4824" s="238">
        <v>85.095213878999999</v>
      </c>
    </row>
    <row r="4825" spans="1:3" x14ac:dyDescent="0.25">
      <c r="A4825" s="184">
        <v>44030</v>
      </c>
      <c r="B4825" s="167">
        <v>24</v>
      </c>
      <c r="C4825" s="238">
        <v>85.502432157000001</v>
      </c>
    </row>
    <row r="4826" spans="1:3" x14ac:dyDescent="0.25">
      <c r="A4826" s="184">
        <v>44031</v>
      </c>
      <c r="B4826" s="167">
        <v>1</v>
      </c>
      <c r="C4826" s="238">
        <v>84.877472424999993</v>
      </c>
    </row>
    <row r="4827" spans="1:3" x14ac:dyDescent="0.25">
      <c r="A4827" s="184">
        <v>44031</v>
      </c>
      <c r="B4827" s="167">
        <v>2</v>
      </c>
      <c r="C4827" s="238">
        <v>84.405997886999998</v>
      </c>
    </row>
    <row r="4828" spans="1:3" x14ac:dyDescent="0.25">
      <c r="A4828" s="184">
        <v>44031</v>
      </c>
      <c r="B4828" s="167">
        <v>3</v>
      </c>
      <c r="C4828" s="238">
        <v>82.764426835999998</v>
      </c>
    </row>
    <row r="4829" spans="1:3" x14ac:dyDescent="0.25">
      <c r="A4829" s="184">
        <v>44031</v>
      </c>
      <c r="B4829" s="167">
        <v>4</v>
      </c>
      <c r="C4829" s="238">
        <v>81.317365672999998</v>
      </c>
    </row>
    <row r="4830" spans="1:3" x14ac:dyDescent="0.25">
      <c r="A4830" s="184">
        <v>44031</v>
      </c>
      <c r="B4830" s="167">
        <v>5</v>
      </c>
      <c r="C4830" s="238">
        <v>80.14352842800001</v>
      </c>
    </row>
    <row r="4831" spans="1:3" x14ac:dyDescent="0.25">
      <c r="A4831" s="184">
        <v>44031</v>
      </c>
      <c r="B4831" s="167">
        <v>6</v>
      </c>
      <c r="C4831" s="238">
        <v>79.646112064999997</v>
      </c>
    </row>
    <row r="4832" spans="1:3" x14ac:dyDescent="0.25">
      <c r="A4832" s="184">
        <v>44031</v>
      </c>
      <c r="B4832" s="167">
        <v>7</v>
      </c>
      <c r="C4832" s="238">
        <v>78.963287551000008</v>
      </c>
    </row>
    <row r="4833" spans="1:3" x14ac:dyDescent="0.25">
      <c r="A4833" s="184">
        <v>44031</v>
      </c>
      <c r="B4833" s="167">
        <v>8</v>
      </c>
      <c r="C4833" s="238">
        <v>78.591969433000003</v>
      </c>
    </row>
    <row r="4834" spans="1:3" x14ac:dyDescent="0.25">
      <c r="A4834" s="184">
        <v>44031</v>
      </c>
      <c r="B4834" s="167">
        <v>9</v>
      </c>
      <c r="C4834" s="238">
        <v>77.350553507000001</v>
      </c>
    </row>
    <row r="4835" spans="1:3" x14ac:dyDescent="0.25">
      <c r="A4835" s="184">
        <v>44031</v>
      </c>
      <c r="B4835" s="167">
        <v>10</v>
      </c>
      <c r="C4835" s="238">
        <v>76.285488444999999</v>
      </c>
    </row>
    <row r="4836" spans="1:3" x14ac:dyDescent="0.25">
      <c r="A4836" s="184">
        <v>44031</v>
      </c>
      <c r="B4836" s="167">
        <v>11</v>
      </c>
      <c r="C4836" s="238">
        <v>75.703523379999993</v>
      </c>
    </row>
    <row r="4837" spans="1:3" x14ac:dyDescent="0.25">
      <c r="A4837" s="184">
        <v>44031</v>
      </c>
      <c r="B4837" s="167">
        <v>12</v>
      </c>
      <c r="C4837" s="238">
        <v>75.456997996000013</v>
      </c>
    </row>
    <row r="4838" spans="1:3" x14ac:dyDescent="0.25">
      <c r="A4838" s="184">
        <v>44031</v>
      </c>
      <c r="B4838" s="167">
        <v>13</v>
      </c>
      <c r="C4838" s="238">
        <v>75.61332419</v>
      </c>
    </row>
    <row r="4839" spans="1:3" x14ac:dyDescent="0.25">
      <c r="A4839" s="184">
        <v>44031</v>
      </c>
      <c r="B4839" s="167">
        <v>14</v>
      </c>
      <c r="C4839" s="238">
        <v>74.366783730999998</v>
      </c>
    </row>
    <row r="4840" spans="1:3" x14ac:dyDescent="0.25">
      <c r="A4840" s="184">
        <v>44031</v>
      </c>
      <c r="B4840" s="167">
        <v>15</v>
      </c>
      <c r="C4840" s="238">
        <v>74.324905415999993</v>
      </c>
    </row>
    <row r="4841" spans="1:3" x14ac:dyDescent="0.25">
      <c r="A4841" s="184">
        <v>44031</v>
      </c>
      <c r="B4841" s="167">
        <v>16</v>
      </c>
      <c r="C4841" s="238">
        <v>73.800077946999991</v>
      </c>
    </row>
    <row r="4842" spans="1:3" x14ac:dyDescent="0.25">
      <c r="A4842" s="184">
        <v>44031</v>
      </c>
      <c r="B4842" s="167">
        <v>17</v>
      </c>
      <c r="C4842" s="238">
        <v>73.41661418999999</v>
      </c>
    </row>
    <row r="4843" spans="1:3" x14ac:dyDescent="0.25">
      <c r="A4843" s="184">
        <v>44031</v>
      </c>
      <c r="B4843" s="167">
        <v>18</v>
      </c>
      <c r="C4843" s="238">
        <v>74.110853263999999</v>
      </c>
    </row>
    <row r="4844" spans="1:3" x14ac:dyDescent="0.25">
      <c r="A4844" s="184">
        <v>44031</v>
      </c>
      <c r="B4844" s="167">
        <v>19</v>
      </c>
      <c r="C4844" s="238">
        <v>74.37787831</v>
      </c>
    </row>
    <row r="4845" spans="1:3" x14ac:dyDescent="0.25">
      <c r="A4845" s="184">
        <v>44031</v>
      </c>
      <c r="B4845" s="167">
        <v>20</v>
      </c>
      <c r="C4845" s="238">
        <v>73.785724053999999</v>
      </c>
    </row>
    <row r="4846" spans="1:3" x14ac:dyDescent="0.25">
      <c r="A4846" s="184">
        <v>44031</v>
      </c>
      <c r="B4846" s="167">
        <v>21</v>
      </c>
      <c r="C4846" s="238">
        <v>73.576062027999996</v>
      </c>
    </row>
    <row r="4847" spans="1:3" x14ac:dyDescent="0.25">
      <c r="A4847" s="184">
        <v>44031</v>
      </c>
      <c r="B4847" s="167">
        <v>22</v>
      </c>
      <c r="C4847" s="238">
        <v>73.346765421000001</v>
      </c>
    </row>
    <row r="4848" spans="1:3" x14ac:dyDescent="0.25">
      <c r="A4848" s="184">
        <v>44031</v>
      </c>
      <c r="B4848" s="167">
        <v>23</v>
      </c>
      <c r="C4848" s="238">
        <v>72.990405975000002</v>
      </c>
    </row>
    <row r="4849" spans="1:3" x14ac:dyDescent="0.25">
      <c r="A4849" s="184">
        <v>44031</v>
      </c>
      <c r="B4849" s="167">
        <v>24</v>
      </c>
      <c r="C4849" s="238">
        <v>72.795219414000002</v>
      </c>
    </row>
    <row r="4850" spans="1:3" x14ac:dyDescent="0.25">
      <c r="A4850" s="184">
        <v>44032</v>
      </c>
      <c r="B4850" s="167">
        <v>1</v>
      </c>
      <c r="C4850" s="238">
        <v>72.596069110000002</v>
      </c>
    </row>
    <row r="4851" spans="1:3" x14ac:dyDescent="0.25">
      <c r="A4851" s="184">
        <v>44032</v>
      </c>
      <c r="B4851" s="167">
        <v>2</v>
      </c>
      <c r="C4851" s="238">
        <v>72.597307572000005</v>
      </c>
    </row>
    <row r="4852" spans="1:3" x14ac:dyDescent="0.25">
      <c r="A4852" s="184">
        <v>44032</v>
      </c>
      <c r="B4852" s="167">
        <v>3</v>
      </c>
      <c r="C4852" s="238">
        <v>73.83299842400001</v>
      </c>
    </row>
    <row r="4853" spans="1:3" x14ac:dyDescent="0.25">
      <c r="A4853" s="184">
        <v>44032</v>
      </c>
      <c r="B4853" s="167">
        <v>4</v>
      </c>
      <c r="C4853" s="238">
        <v>74.545047374000006</v>
      </c>
    </row>
    <row r="4854" spans="1:3" x14ac:dyDescent="0.25">
      <c r="A4854" s="184">
        <v>44032</v>
      </c>
      <c r="B4854" s="167">
        <v>5</v>
      </c>
      <c r="C4854" s="238">
        <v>74.535719165000003</v>
      </c>
    </row>
    <row r="4855" spans="1:3" x14ac:dyDescent="0.25">
      <c r="A4855" s="184">
        <v>44032</v>
      </c>
      <c r="B4855" s="167">
        <v>6</v>
      </c>
      <c r="C4855" s="238">
        <v>76.046371379999997</v>
      </c>
    </row>
    <row r="4856" spans="1:3" x14ac:dyDescent="0.25">
      <c r="A4856" s="184">
        <v>44032</v>
      </c>
      <c r="B4856" s="167">
        <v>7</v>
      </c>
      <c r="C4856" s="238">
        <v>82.332334887000002</v>
      </c>
    </row>
    <row r="4857" spans="1:3" x14ac:dyDescent="0.25">
      <c r="A4857" s="184">
        <v>44032</v>
      </c>
      <c r="B4857" s="167">
        <v>8</v>
      </c>
      <c r="C4857" s="238">
        <v>87.450280465000006</v>
      </c>
    </row>
    <row r="4858" spans="1:3" x14ac:dyDescent="0.25">
      <c r="A4858" s="184">
        <v>44032</v>
      </c>
      <c r="B4858" s="167">
        <v>9</v>
      </c>
      <c r="C4858" s="238">
        <v>90.689617916000003</v>
      </c>
    </row>
    <row r="4859" spans="1:3" x14ac:dyDescent="0.25">
      <c r="A4859" s="184">
        <v>44032</v>
      </c>
      <c r="B4859" s="167">
        <v>10</v>
      </c>
      <c r="C4859" s="238">
        <v>90.861051536000005</v>
      </c>
    </row>
    <row r="4860" spans="1:3" x14ac:dyDescent="0.25">
      <c r="A4860" s="184">
        <v>44032</v>
      </c>
      <c r="B4860" s="167">
        <v>11</v>
      </c>
      <c r="C4860" s="238">
        <v>93.133155429000013</v>
      </c>
    </row>
    <row r="4861" spans="1:3" x14ac:dyDescent="0.25">
      <c r="A4861" s="184">
        <v>44032</v>
      </c>
      <c r="B4861" s="167">
        <v>12</v>
      </c>
      <c r="C4861" s="238">
        <v>93.250226104000006</v>
      </c>
    </row>
    <row r="4862" spans="1:3" x14ac:dyDescent="0.25">
      <c r="A4862" s="184">
        <v>44032</v>
      </c>
      <c r="B4862" s="167">
        <v>13</v>
      </c>
      <c r="C4862" s="238">
        <v>92.556486180000007</v>
      </c>
    </row>
    <row r="4863" spans="1:3" x14ac:dyDescent="0.25">
      <c r="A4863" s="184">
        <v>44032</v>
      </c>
      <c r="B4863" s="167">
        <v>14</v>
      </c>
      <c r="C4863" s="238">
        <v>95.217374493999998</v>
      </c>
    </row>
    <row r="4864" spans="1:3" x14ac:dyDescent="0.25">
      <c r="A4864" s="184">
        <v>44032</v>
      </c>
      <c r="B4864" s="167">
        <v>15</v>
      </c>
      <c r="C4864" s="238">
        <v>95.946456218999998</v>
      </c>
    </row>
    <row r="4865" spans="1:3" x14ac:dyDescent="0.25">
      <c r="A4865" s="184">
        <v>44032</v>
      </c>
      <c r="B4865" s="167">
        <v>16</v>
      </c>
      <c r="C4865" s="238">
        <v>95.751831807000002</v>
      </c>
    </row>
    <row r="4866" spans="1:3" x14ac:dyDescent="0.25">
      <c r="A4866" s="184">
        <v>44032</v>
      </c>
      <c r="B4866" s="167">
        <v>17</v>
      </c>
      <c r="C4866" s="238">
        <v>95.615974688000009</v>
      </c>
    </row>
    <row r="4867" spans="1:3" x14ac:dyDescent="0.25">
      <c r="A4867" s="184">
        <v>44032</v>
      </c>
      <c r="B4867" s="167">
        <v>18</v>
      </c>
      <c r="C4867" s="238">
        <v>95.436790541999997</v>
      </c>
    </row>
    <row r="4868" spans="1:3" x14ac:dyDescent="0.25">
      <c r="A4868" s="184">
        <v>44032</v>
      </c>
      <c r="B4868" s="167">
        <v>19</v>
      </c>
      <c r="C4868" s="238">
        <v>95.028284337000002</v>
      </c>
    </row>
    <row r="4869" spans="1:3" x14ac:dyDescent="0.25">
      <c r="A4869" s="184">
        <v>44032</v>
      </c>
      <c r="B4869" s="167">
        <v>20</v>
      </c>
      <c r="C4869" s="238">
        <v>94.904299399999999</v>
      </c>
    </row>
    <row r="4870" spans="1:3" x14ac:dyDescent="0.25">
      <c r="A4870" s="184">
        <v>44032</v>
      </c>
      <c r="B4870" s="167">
        <v>21</v>
      </c>
      <c r="C4870" s="238">
        <v>94.357193618000011</v>
      </c>
    </row>
    <row r="4871" spans="1:3" x14ac:dyDescent="0.25">
      <c r="A4871" s="184">
        <v>44032</v>
      </c>
      <c r="B4871" s="167">
        <v>22</v>
      </c>
      <c r="C4871" s="238">
        <v>93.092289732000012</v>
      </c>
    </row>
    <row r="4872" spans="1:3" x14ac:dyDescent="0.25">
      <c r="A4872" s="184">
        <v>44032</v>
      </c>
      <c r="B4872" s="167">
        <v>23</v>
      </c>
      <c r="C4872" s="238">
        <v>92.467739836999996</v>
      </c>
    </row>
    <row r="4873" spans="1:3" x14ac:dyDescent="0.25">
      <c r="A4873" s="184">
        <v>44032</v>
      </c>
      <c r="B4873" s="167">
        <v>24</v>
      </c>
      <c r="C4873" s="238">
        <v>91.978292005</v>
      </c>
    </row>
    <row r="4874" spans="1:3" x14ac:dyDescent="0.25">
      <c r="A4874" s="184">
        <v>44033</v>
      </c>
      <c r="B4874" s="167">
        <v>1</v>
      </c>
      <c r="C4874" s="238">
        <v>90.682199995000005</v>
      </c>
    </row>
    <row r="4875" spans="1:3" x14ac:dyDescent="0.25">
      <c r="A4875" s="184">
        <v>44033</v>
      </c>
      <c r="B4875" s="167">
        <v>2</v>
      </c>
      <c r="C4875" s="238">
        <v>90.409154016000002</v>
      </c>
    </row>
    <row r="4876" spans="1:3" x14ac:dyDescent="0.25">
      <c r="A4876" s="184">
        <v>44033</v>
      </c>
      <c r="B4876" s="167">
        <v>3</v>
      </c>
      <c r="C4876" s="238">
        <v>90.78171673899999</v>
      </c>
    </row>
    <row r="4877" spans="1:3" x14ac:dyDescent="0.25">
      <c r="A4877" s="184">
        <v>44033</v>
      </c>
      <c r="B4877" s="167">
        <v>4</v>
      </c>
      <c r="C4877" s="238">
        <v>91.226029826000001</v>
      </c>
    </row>
    <row r="4878" spans="1:3" x14ac:dyDescent="0.25">
      <c r="A4878" s="184">
        <v>44033</v>
      </c>
      <c r="B4878" s="167">
        <v>5</v>
      </c>
      <c r="C4878" s="238">
        <v>91.448895553</v>
      </c>
    </row>
    <row r="4879" spans="1:3" x14ac:dyDescent="0.25">
      <c r="A4879" s="184">
        <v>44033</v>
      </c>
      <c r="B4879" s="167">
        <v>6</v>
      </c>
      <c r="C4879" s="238">
        <v>91.964932642999997</v>
      </c>
    </row>
    <row r="4880" spans="1:3" x14ac:dyDescent="0.25">
      <c r="A4880" s="184">
        <v>44033</v>
      </c>
      <c r="B4880" s="167">
        <v>7</v>
      </c>
      <c r="C4880" s="238">
        <v>94.137535540000002</v>
      </c>
    </row>
    <row r="4881" spans="1:3" x14ac:dyDescent="0.25">
      <c r="A4881" s="184">
        <v>44033</v>
      </c>
      <c r="B4881" s="167">
        <v>8</v>
      </c>
      <c r="C4881" s="238">
        <v>96.678063662</v>
      </c>
    </row>
    <row r="4882" spans="1:3" x14ac:dyDescent="0.25">
      <c r="A4882" s="184">
        <v>44033</v>
      </c>
      <c r="B4882" s="167">
        <v>9</v>
      </c>
      <c r="C4882" s="238">
        <v>97.584874745999997</v>
      </c>
    </row>
    <row r="4883" spans="1:3" x14ac:dyDescent="0.25">
      <c r="A4883" s="184">
        <v>44033</v>
      </c>
      <c r="B4883" s="167">
        <v>10</v>
      </c>
      <c r="C4883" s="238">
        <v>98.421230692999998</v>
      </c>
    </row>
    <row r="4884" spans="1:3" x14ac:dyDescent="0.25">
      <c r="A4884" s="184">
        <v>44033</v>
      </c>
      <c r="B4884" s="167">
        <v>11</v>
      </c>
      <c r="C4884" s="238">
        <v>98.008271589000003</v>
      </c>
    </row>
    <row r="4885" spans="1:3" x14ac:dyDescent="0.25">
      <c r="A4885" s="184">
        <v>44033</v>
      </c>
      <c r="B4885" s="167">
        <v>12</v>
      </c>
      <c r="C4885" s="238">
        <v>97.550544651999999</v>
      </c>
    </row>
    <row r="4886" spans="1:3" x14ac:dyDescent="0.25">
      <c r="A4886" s="184">
        <v>44033</v>
      </c>
      <c r="B4886" s="167">
        <v>13</v>
      </c>
      <c r="C4886" s="238">
        <v>96.015537131000002</v>
      </c>
    </row>
    <row r="4887" spans="1:3" x14ac:dyDescent="0.25">
      <c r="A4887" s="184">
        <v>44033</v>
      </c>
      <c r="B4887" s="167">
        <v>14</v>
      </c>
      <c r="C4887" s="238">
        <v>95.870361634000005</v>
      </c>
    </row>
    <row r="4888" spans="1:3" x14ac:dyDescent="0.25">
      <c r="A4888" s="184">
        <v>44033</v>
      </c>
      <c r="B4888" s="167">
        <v>15</v>
      </c>
      <c r="C4888" s="238">
        <v>94.928246393999999</v>
      </c>
    </row>
    <row r="4889" spans="1:3" x14ac:dyDescent="0.25">
      <c r="A4889" s="184">
        <v>44033</v>
      </c>
      <c r="B4889" s="167">
        <v>16</v>
      </c>
      <c r="C4889" s="238">
        <v>94.070443373000003</v>
      </c>
    </row>
    <row r="4890" spans="1:3" x14ac:dyDescent="0.25">
      <c r="A4890" s="184">
        <v>44033</v>
      </c>
      <c r="B4890" s="167">
        <v>17</v>
      </c>
      <c r="C4890" s="238">
        <v>93.796027862000003</v>
      </c>
    </row>
    <row r="4891" spans="1:3" x14ac:dyDescent="0.25">
      <c r="A4891" s="184">
        <v>44033</v>
      </c>
      <c r="B4891" s="167">
        <v>18</v>
      </c>
      <c r="C4891" s="238">
        <v>94.167844714000012</v>
      </c>
    </row>
    <row r="4892" spans="1:3" x14ac:dyDescent="0.25">
      <c r="A4892" s="184">
        <v>44033</v>
      </c>
      <c r="B4892" s="167">
        <v>19</v>
      </c>
      <c r="C4892" s="238">
        <v>93.681553543999996</v>
      </c>
    </row>
    <row r="4893" spans="1:3" x14ac:dyDescent="0.25">
      <c r="A4893" s="184">
        <v>44033</v>
      </c>
      <c r="B4893" s="167">
        <v>20</v>
      </c>
      <c r="C4893" s="238">
        <v>92.670093613999995</v>
      </c>
    </row>
    <row r="4894" spans="1:3" x14ac:dyDescent="0.25">
      <c r="A4894" s="184">
        <v>44033</v>
      </c>
      <c r="B4894" s="167">
        <v>21</v>
      </c>
      <c r="C4894" s="238">
        <v>93.068365301</v>
      </c>
    </row>
    <row r="4895" spans="1:3" x14ac:dyDescent="0.25">
      <c r="A4895" s="184">
        <v>44033</v>
      </c>
      <c r="B4895" s="167">
        <v>22</v>
      </c>
      <c r="C4895" s="238">
        <v>93.309813257000002</v>
      </c>
    </row>
    <row r="4896" spans="1:3" x14ac:dyDescent="0.25">
      <c r="A4896" s="184">
        <v>44033</v>
      </c>
      <c r="B4896" s="167">
        <v>23</v>
      </c>
      <c r="C4896" s="238">
        <v>92.649795123999994</v>
      </c>
    </row>
    <row r="4897" spans="1:3" x14ac:dyDescent="0.25">
      <c r="A4897" s="184">
        <v>44033</v>
      </c>
      <c r="B4897" s="167">
        <v>24</v>
      </c>
      <c r="C4897" s="238">
        <v>92.902669636000013</v>
      </c>
    </row>
    <row r="4898" spans="1:3" x14ac:dyDescent="0.25">
      <c r="A4898" s="184">
        <v>44034</v>
      </c>
      <c r="B4898" s="167">
        <v>1</v>
      </c>
      <c r="C4898" s="238">
        <v>92.880825521000006</v>
      </c>
    </row>
    <row r="4899" spans="1:3" x14ac:dyDescent="0.25">
      <c r="A4899" s="184">
        <v>44034</v>
      </c>
      <c r="B4899" s="167">
        <v>2</v>
      </c>
      <c r="C4899" s="238">
        <v>92.879126807999995</v>
      </c>
    </row>
    <row r="4900" spans="1:3" x14ac:dyDescent="0.25">
      <c r="A4900" s="184">
        <v>44034</v>
      </c>
      <c r="B4900" s="167">
        <v>3</v>
      </c>
      <c r="C4900" s="238">
        <v>92.758658844999999</v>
      </c>
    </row>
    <row r="4901" spans="1:3" x14ac:dyDescent="0.25">
      <c r="A4901" s="184">
        <v>44034</v>
      </c>
      <c r="B4901" s="167">
        <v>4</v>
      </c>
      <c r="C4901" s="238">
        <v>93.137745605999996</v>
      </c>
    </row>
    <row r="4902" spans="1:3" x14ac:dyDescent="0.25">
      <c r="A4902" s="184">
        <v>44034</v>
      </c>
      <c r="B4902" s="167">
        <v>5</v>
      </c>
      <c r="C4902" s="238">
        <v>92.610365627000007</v>
      </c>
    </row>
    <row r="4903" spans="1:3" x14ac:dyDescent="0.25">
      <c r="A4903" s="184">
        <v>44034</v>
      </c>
      <c r="B4903" s="167">
        <v>6</v>
      </c>
      <c r="C4903" s="238">
        <v>93.302732073000001</v>
      </c>
    </row>
    <row r="4904" spans="1:3" x14ac:dyDescent="0.25">
      <c r="A4904" s="184">
        <v>44034</v>
      </c>
      <c r="B4904" s="167">
        <v>7</v>
      </c>
      <c r="C4904" s="238">
        <v>95.587043749999992</v>
      </c>
    </row>
    <row r="4905" spans="1:3" x14ac:dyDescent="0.25">
      <c r="A4905" s="184">
        <v>44034</v>
      </c>
      <c r="B4905" s="167">
        <v>8</v>
      </c>
      <c r="C4905" s="238">
        <v>96.393117117000003</v>
      </c>
    </row>
    <row r="4906" spans="1:3" x14ac:dyDescent="0.25">
      <c r="A4906" s="184">
        <v>44034</v>
      </c>
      <c r="B4906" s="167">
        <v>9</v>
      </c>
      <c r="C4906" s="238">
        <v>96.950452996999999</v>
      </c>
    </row>
    <row r="4907" spans="1:3" x14ac:dyDescent="0.25">
      <c r="A4907" s="184">
        <v>44034</v>
      </c>
      <c r="B4907" s="167">
        <v>10</v>
      </c>
      <c r="C4907" s="238">
        <v>98.083335950999995</v>
      </c>
    </row>
    <row r="4908" spans="1:3" x14ac:dyDescent="0.25">
      <c r="A4908" s="184">
        <v>44034</v>
      </c>
      <c r="B4908" s="167">
        <v>11</v>
      </c>
      <c r="C4908" s="238">
        <v>98.179047168000011</v>
      </c>
    </row>
    <row r="4909" spans="1:3" x14ac:dyDescent="0.25">
      <c r="A4909" s="184">
        <v>44034</v>
      </c>
      <c r="B4909" s="167">
        <v>12</v>
      </c>
      <c r="C4909" s="238">
        <v>98.412798169999988</v>
      </c>
    </row>
    <row r="4910" spans="1:3" x14ac:dyDescent="0.25">
      <c r="A4910" s="184">
        <v>44034</v>
      </c>
      <c r="B4910" s="167">
        <v>13</v>
      </c>
      <c r="C4910" s="238">
        <v>97.850237617000005</v>
      </c>
    </row>
    <row r="4911" spans="1:3" x14ac:dyDescent="0.25">
      <c r="A4911" s="184">
        <v>44034</v>
      </c>
      <c r="B4911" s="167">
        <v>14</v>
      </c>
      <c r="C4911" s="238">
        <v>97.515905423000007</v>
      </c>
    </row>
    <row r="4912" spans="1:3" x14ac:dyDescent="0.25">
      <c r="A4912" s="184">
        <v>44034</v>
      </c>
      <c r="B4912" s="167">
        <v>15</v>
      </c>
      <c r="C4912" s="238">
        <v>96.995346513000001</v>
      </c>
    </row>
    <row r="4913" spans="1:3" x14ac:dyDescent="0.25">
      <c r="A4913" s="184">
        <v>44034</v>
      </c>
      <c r="B4913" s="167">
        <v>16</v>
      </c>
      <c r="C4913" s="238">
        <v>96.951671801999993</v>
      </c>
    </row>
    <row r="4914" spans="1:3" x14ac:dyDescent="0.25">
      <c r="A4914" s="184">
        <v>44034</v>
      </c>
      <c r="B4914" s="167">
        <v>17</v>
      </c>
      <c r="C4914" s="238">
        <v>95.844161533999994</v>
      </c>
    </row>
    <row r="4915" spans="1:3" x14ac:dyDescent="0.25">
      <c r="A4915" s="184">
        <v>44034</v>
      </c>
      <c r="B4915" s="167">
        <v>18</v>
      </c>
      <c r="C4915" s="238">
        <v>94.70059139</v>
      </c>
    </row>
    <row r="4916" spans="1:3" x14ac:dyDescent="0.25">
      <c r="A4916" s="184">
        <v>44034</v>
      </c>
      <c r="B4916" s="167">
        <v>19</v>
      </c>
      <c r="C4916" s="238">
        <v>94.202221049000002</v>
      </c>
    </row>
    <row r="4917" spans="1:3" x14ac:dyDescent="0.25">
      <c r="A4917" s="184">
        <v>44034</v>
      </c>
      <c r="B4917" s="167">
        <v>20</v>
      </c>
      <c r="C4917" s="238">
        <v>93.338385584999997</v>
      </c>
    </row>
    <row r="4918" spans="1:3" x14ac:dyDescent="0.25">
      <c r="A4918" s="184">
        <v>44034</v>
      </c>
      <c r="B4918" s="167">
        <v>21</v>
      </c>
      <c r="C4918" s="238">
        <v>92.689656447999994</v>
      </c>
    </row>
    <row r="4919" spans="1:3" x14ac:dyDescent="0.25">
      <c r="A4919" s="184">
        <v>44034</v>
      </c>
      <c r="B4919" s="167">
        <v>22</v>
      </c>
      <c r="C4919" s="238">
        <v>89.176081072999992</v>
      </c>
    </row>
    <row r="4920" spans="1:3" x14ac:dyDescent="0.25">
      <c r="A4920" s="184">
        <v>44034</v>
      </c>
      <c r="B4920" s="167">
        <v>23</v>
      </c>
      <c r="C4920" s="238">
        <v>88.391152642999998</v>
      </c>
    </row>
    <row r="4921" spans="1:3" x14ac:dyDescent="0.25">
      <c r="A4921" s="184">
        <v>44034</v>
      </c>
      <c r="B4921" s="167">
        <v>24</v>
      </c>
      <c r="C4921" s="238">
        <v>88.585472183000007</v>
      </c>
    </row>
    <row r="4922" spans="1:3" x14ac:dyDescent="0.25">
      <c r="A4922" s="184">
        <v>44035</v>
      </c>
      <c r="B4922" s="167">
        <v>1</v>
      </c>
      <c r="C4922" s="238">
        <v>87.936408592999996</v>
      </c>
    </row>
    <row r="4923" spans="1:3" x14ac:dyDescent="0.25">
      <c r="A4923" s="184">
        <v>44035</v>
      </c>
      <c r="B4923" s="167">
        <v>2</v>
      </c>
      <c r="C4923" s="238">
        <v>88.184995756999996</v>
      </c>
    </row>
    <row r="4924" spans="1:3" x14ac:dyDescent="0.25">
      <c r="A4924" s="184">
        <v>44035</v>
      </c>
      <c r="B4924" s="167">
        <v>3</v>
      </c>
      <c r="C4924" s="238">
        <v>88.862108219000007</v>
      </c>
    </row>
    <row r="4925" spans="1:3" x14ac:dyDescent="0.25">
      <c r="A4925" s="184">
        <v>44035</v>
      </c>
      <c r="B4925" s="167">
        <v>4</v>
      </c>
      <c r="C4925" s="238">
        <v>89.620297377</v>
      </c>
    </row>
    <row r="4926" spans="1:3" x14ac:dyDescent="0.25">
      <c r="A4926" s="184">
        <v>44035</v>
      </c>
      <c r="B4926" s="167">
        <v>5</v>
      </c>
      <c r="C4926" s="238">
        <v>88.431003935999996</v>
      </c>
    </row>
    <row r="4927" spans="1:3" x14ac:dyDescent="0.25">
      <c r="A4927" s="184">
        <v>44035</v>
      </c>
      <c r="B4927" s="167">
        <v>6</v>
      </c>
      <c r="C4927" s="238">
        <v>88.824216704000008</v>
      </c>
    </row>
    <row r="4928" spans="1:3" x14ac:dyDescent="0.25">
      <c r="A4928" s="184">
        <v>44035</v>
      </c>
      <c r="B4928" s="167">
        <v>7</v>
      </c>
      <c r="C4928" s="238">
        <v>91.360850143000008</v>
      </c>
    </row>
    <row r="4929" spans="1:3" x14ac:dyDescent="0.25">
      <c r="A4929" s="184">
        <v>44035</v>
      </c>
      <c r="B4929" s="167">
        <v>8</v>
      </c>
      <c r="C4929" s="238">
        <v>94.173336574999993</v>
      </c>
    </row>
    <row r="4930" spans="1:3" x14ac:dyDescent="0.25">
      <c r="A4930" s="184">
        <v>44035</v>
      </c>
      <c r="B4930" s="167">
        <v>9</v>
      </c>
      <c r="C4930" s="238">
        <v>94.299083789999997</v>
      </c>
    </row>
    <row r="4931" spans="1:3" x14ac:dyDescent="0.25">
      <c r="A4931" s="184">
        <v>44035</v>
      </c>
      <c r="B4931" s="167">
        <v>10</v>
      </c>
      <c r="C4931" s="238">
        <v>96.95245610100001</v>
      </c>
    </row>
    <row r="4932" spans="1:3" x14ac:dyDescent="0.25">
      <c r="A4932" s="184">
        <v>44035</v>
      </c>
      <c r="B4932" s="167">
        <v>11</v>
      </c>
      <c r="C4932" s="238">
        <v>97.562951400999992</v>
      </c>
    </row>
    <row r="4933" spans="1:3" x14ac:dyDescent="0.25">
      <c r="A4933" s="184">
        <v>44035</v>
      </c>
      <c r="B4933" s="167">
        <v>12</v>
      </c>
      <c r="C4933" s="238">
        <v>96.601634189999999</v>
      </c>
    </row>
    <row r="4934" spans="1:3" x14ac:dyDescent="0.25">
      <c r="A4934" s="184">
        <v>44035</v>
      </c>
      <c r="B4934" s="167">
        <v>13</v>
      </c>
      <c r="C4934" s="238">
        <v>95.403348339999994</v>
      </c>
    </row>
    <row r="4935" spans="1:3" x14ac:dyDescent="0.25">
      <c r="A4935" s="184">
        <v>44035</v>
      </c>
      <c r="B4935" s="167">
        <v>14</v>
      </c>
      <c r="C4935" s="238">
        <v>95.365894467000004</v>
      </c>
    </row>
    <row r="4936" spans="1:3" x14ac:dyDescent="0.25">
      <c r="A4936" s="184">
        <v>44035</v>
      </c>
      <c r="B4936" s="167">
        <v>15</v>
      </c>
      <c r="C4936" s="238">
        <v>95.073940046999994</v>
      </c>
    </row>
    <row r="4937" spans="1:3" x14ac:dyDescent="0.25">
      <c r="A4937" s="184">
        <v>44035</v>
      </c>
      <c r="B4937" s="167">
        <v>16</v>
      </c>
      <c r="C4937" s="238">
        <v>94.551973791999998</v>
      </c>
    </row>
    <row r="4938" spans="1:3" x14ac:dyDescent="0.25">
      <c r="A4938" s="184">
        <v>44035</v>
      </c>
      <c r="B4938" s="167">
        <v>17</v>
      </c>
      <c r="C4938" s="238">
        <v>92.791284016000006</v>
      </c>
    </row>
    <row r="4939" spans="1:3" x14ac:dyDescent="0.25">
      <c r="A4939" s="184">
        <v>44035</v>
      </c>
      <c r="B4939" s="167">
        <v>18</v>
      </c>
      <c r="C4939" s="238">
        <v>92.136770806999991</v>
      </c>
    </row>
    <row r="4940" spans="1:3" x14ac:dyDescent="0.25">
      <c r="A4940" s="184">
        <v>44035</v>
      </c>
      <c r="B4940" s="167">
        <v>19</v>
      </c>
      <c r="C4940" s="238">
        <v>90.918403244000004</v>
      </c>
    </row>
    <row r="4941" spans="1:3" x14ac:dyDescent="0.25">
      <c r="A4941" s="184">
        <v>44035</v>
      </c>
      <c r="B4941" s="167">
        <v>20</v>
      </c>
      <c r="C4941" s="238">
        <v>89.796864186000008</v>
      </c>
    </row>
    <row r="4942" spans="1:3" x14ac:dyDescent="0.25">
      <c r="A4942" s="184">
        <v>44035</v>
      </c>
      <c r="B4942" s="167">
        <v>21</v>
      </c>
      <c r="C4942" s="238">
        <v>89.020573732000003</v>
      </c>
    </row>
    <row r="4943" spans="1:3" x14ac:dyDescent="0.25">
      <c r="A4943" s="184">
        <v>44035</v>
      </c>
      <c r="B4943" s="167">
        <v>22</v>
      </c>
      <c r="C4943" s="238">
        <v>88.499027365000003</v>
      </c>
    </row>
    <row r="4944" spans="1:3" x14ac:dyDescent="0.25">
      <c r="A4944" s="184">
        <v>44035</v>
      </c>
      <c r="B4944" s="167">
        <v>23</v>
      </c>
      <c r="C4944" s="238">
        <v>88.914230533999998</v>
      </c>
    </row>
    <row r="4945" spans="1:3" x14ac:dyDescent="0.25">
      <c r="A4945" s="184">
        <v>44035</v>
      </c>
      <c r="B4945" s="167">
        <v>24</v>
      </c>
      <c r="C4945" s="238">
        <v>89.622371807000007</v>
      </c>
    </row>
    <row r="4946" spans="1:3" x14ac:dyDescent="0.25">
      <c r="A4946" s="184">
        <v>44036</v>
      </c>
      <c r="B4946" s="167">
        <v>1</v>
      </c>
      <c r="C4946" s="238">
        <v>89.461492454000009</v>
      </c>
    </row>
    <row r="4947" spans="1:3" x14ac:dyDescent="0.25">
      <c r="A4947" s="184">
        <v>44036</v>
      </c>
      <c r="B4947" s="167">
        <v>2</v>
      </c>
      <c r="C4947" s="238">
        <v>89.008090568</v>
      </c>
    </row>
    <row r="4948" spans="1:3" x14ac:dyDescent="0.25">
      <c r="A4948" s="184">
        <v>44036</v>
      </c>
      <c r="B4948" s="167">
        <v>3</v>
      </c>
      <c r="C4948" s="238">
        <v>88.766970931999992</v>
      </c>
    </row>
    <row r="4949" spans="1:3" x14ac:dyDescent="0.25">
      <c r="A4949" s="184">
        <v>44036</v>
      </c>
      <c r="B4949" s="167">
        <v>4</v>
      </c>
      <c r="C4949" s="238">
        <v>88.353043911</v>
      </c>
    </row>
    <row r="4950" spans="1:3" x14ac:dyDescent="0.25">
      <c r="A4950" s="184">
        <v>44036</v>
      </c>
      <c r="B4950" s="167">
        <v>5</v>
      </c>
      <c r="C4950" s="238">
        <v>88.805639611999993</v>
      </c>
    </row>
    <row r="4951" spans="1:3" x14ac:dyDescent="0.25">
      <c r="A4951" s="184">
        <v>44036</v>
      </c>
      <c r="B4951" s="167">
        <v>6</v>
      </c>
      <c r="C4951" s="238">
        <v>89.493517856000011</v>
      </c>
    </row>
    <row r="4952" spans="1:3" x14ac:dyDescent="0.25">
      <c r="A4952" s="184">
        <v>44036</v>
      </c>
      <c r="B4952" s="167">
        <v>7</v>
      </c>
      <c r="C4952" s="238">
        <v>92.593261489</v>
      </c>
    </row>
    <row r="4953" spans="1:3" x14ac:dyDescent="0.25">
      <c r="A4953" s="184">
        <v>44036</v>
      </c>
      <c r="B4953" s="167">
        <v>8</v>
      </c>
      <c r="C4953" s="238">
        <v>94.879585266999996</v>
      </c>
    </row>
    <row r="4954" spans="1:3" x14ac:dyDescent="0.25">
      <c r="A4954" s="184">
        <v>44036</v>
      </c>
      <c r="B4954" s="167">
        <v>9</v>
      </c>
      <c r="C4954" s="238">
        <v>96.352042784000005</v>
      </c>
    </row>
    <row r="4955" spans="1:3" x14ac:dyDescent="0.25">
      <c r="A4955" s="184">
        <v>44036</v>
      </c>
      <c r="B4955" s="167">
        <v>10</v>
      </c>
      <c r="C4955" s="238">
        <v>97.217989568000007</v>
      </c>
    </row>
    <row r="4956" spans="1:3" x14ac:dyDescent="0.25">
      <c r="A4956" s="184">
        <v>44036</v>
      </c>
      <c r="B4956" s="167">
        <v>11</v>
      </c>
      <c r="C4956" s="238">
        <v>96.326085246999995</v>
      </c>
    </row>
    <row r="4957" spans="1:3" x14ac:dyDescent="0.25">
      <c r="A4957" s="184">
        <v>44036</v>
      </c>
      <c r="B4957" s="167">
        <v>12</v>
      </c>
      <c r="C4957" s="238">
        <v>95.921743098000007</v>
      </c>
    </row>
    <row r="4958" spans="1:3" x14ac:dyDescent="0.25">
      <c r="A4958" s="184">
        <v>44036</v>
      </c>
      <c r="B4958" s="167">
        <v>13</v>
      </c>
      <c r="C4958" s="238">
        <v>94.968210376999991</v>
      </c>
    </row>
    <row r="4959" spans="1:3" x14ac:dyDescent="0.25">
      <c r="A4959" s="184">
        <v>44036</v>
      </c>
      <c r="B4959" s="167">
        <v>14</v>
      </c>
      <c r="C4959" s="238">
        <v>96.222444033000002</v>
      </c>
    </row>
    <row r="4960" spans="1:3" x14ac:dyDescent="0.25">
      <c r="A4960" s="184">
        <v>44036</v>
      </c>
      <c r="B4960" s="167">
        <v>15</v>
      </c>
      <c r="C4960" s="238">
        <v>95.761660172000006</v>
      </c>
    </row>
    <row r="4961" spans="1:3" x14ac:dyDescent="0.25">
      <c r="A4961" s="184">
        <v>44036</v>
      </c>
      <c r="B4961" s="167">
        <v>16</v>
      </c>
      <c r="C4961" s="238">
        <v>93.398661126000007</v>
      </c>
    </row>
    <row r="4962" spans="1:3" x14ac:dyDescent="0.25">
      <c r="A4962" s="184">
        <v>44036</v>
      </c>
      <c r="B4962" s="167">
        <v>17</v>
      </c>
      <c r="C4962" s="238">
        <v>91.863358462000008</v>
      </c>
    </row>
    <row r="4963" spans="1:3" x14ac:dyDescent="0.25">
      <c r="A4963" s="184">
        <v>44036</v>
      </c>
      <c r="B4963" s="167">
        <v>18</v>
      </c>
      <c r="C4963" s="238">
        <v>90.490297636999998</v>
      </c>
    </row>
    <row r="4964" spans="1:3" x14ac:dyDescent="0.25">
      <c r="A4964" s="184">
        <v>44036</v>
      </c>
      <c r="B4964" s="167">
        <v>19</v>
      </c>
      <c r="C4964" s="238">
        <v>90.214927828</v>
      </c>
    </row>
    <row r="4965" spans="1:3" x14ac:dyDescent="0.25">
      <c r="A4965" s="184">
        <v>44036</v>
      </c>
      <c r="B4965" s="167">
        <v>20</v>
      </c>
      <c r="C4965" s="238">
        <v>89.645835486999999</v>
      </c>
    </row>
    <row r="4966" spans="1:3" x14ac:dyDescent="0.25">
      <c r="A4966" s="184">
        <v>44036</v>
      </c>
      <c r="B4966" s="167">
        <v>21</v>
      </c>
      <c r="C4966" s="238">
        <v>89.243271019999995</v>
      </c>
    </row>
    <row r="4967" spans="1:3" x14ac:dyDescent="0.25">
      <c r="A4967" s="184">
        <v>44036</v>
      </c>
      <c r="B4967" s="167">
        <v>22</v>
      </c>
      <c r="C4967" s="238">
        <v>88.913225523999998</v>
      </c>
    </row>
    <row r="4968" spans="1:3" x14ac:dyDescent="0.25">
      <c r="A4968" s="184">
        <v>44036</v>
      </c>
      <c r="B4968" s="167">
        <v>23</v>
      </c>
      <c r="C4968" s="238">
        <v>89.095391718000002</v>
      </c>
    </row>
    <row r="4969" spans="1:3" x14ac:dyDescent="0.25">
      <c r="A4969" s="184">
        <v>44036</v>
      </c>
      <c r="B4969" s="167">
        <v>24</v>
      </c>
      <c r="C4969" s="238">
        <v>89.160335137999994</v>
      </c>
    </row>
    <row r="4970" spans="1:3" x14ac:dyDescent="0.25">
      <c r="A4970" s="184">
        <v>44037</v>
      </c>
      <c r="B4970" s="167">
        <v>1</v>
      </c>
      <c r="C4970" s="238">
        <v>88.919429046000005</v>
      </c>
    </row>
    <row r="4971" spans="1:3" x14ac:dyDescent="0.25">
      <c r="A4971" s="184">
        <v>44037</v>
      </c>
      <c r="B4971" s="167">
        <v>2</v>
      </c>
      <c r="C4971" s="238">
        <v>89.208302619999998</v>
      </c>
    </row>
    <row r="4972" spans="1:3" x14ac:dyDescent="0.25">
      <c r="A4972" s="184">
        <v>44037</v>
      </c>
      <c r="B4972" s="167">
        <v>3</v>
      </c>
      <c r="C4972" s="238">
        <v>89.280122700000007</v>
      </c>
    </row>
    <row r="4973" spans="1:3" x14ac:dyDescent="0.25">
      <c r="A4973" s="184">
        <v>44037</v>
      </c>
      <c r="B4973" s="167">
        <v>4</v>
      </c>
      <c r="C4973" s="238">
        <v>89.382440625000001</v>
      </c>
    </row>
    <row r="4974" spans="1:3" x14ac:dyDescent="0.25">
      <c r="A4974" s="184">
        <v>44037</v>
      </c>
      <c r="B4974" s="167">
        <v>5</v>
      </c>
      <c r="C4974" s="238">
        <v>88.538344748</v>
      </c>
    </row>
    <row r="4975" spans="1:3" x14ac:dyDescent="0.25">
      <c r="A4975" s="184">
        <v>44037</v>
      </c>
      <c r="B4975" s="167">
        <v>6</v>
      </c>
      <c r="C4975" s="238">
        <v>88.372458477999999</v>
      </c>
    </row>
    <row r="4976" spans="1:3" x14ac:dyDescent="0.25">
      <c r="A4976" s="184">
        <v>44037</v>
      </c>
      <c r="B4976" s="167">
        <v>7</v>
      </c>
      <c r="C4976" s="238">
        <v>89.236704598000003</v>
      </c>
    </row>
    <row r="4977" spans="1:3" x14ac:dyDescent="0.25">
      <c r="A4977" s="184">
        <v>44037</v>
      </c>
      <c r="B4977" s="167">
        <v>8</v>
      </c>
      <c r="C4977" s="238">
        <v>89.057958968999998</v>
      </c>
    </row>
    <row r="4978" spans="1:3" x14ac:dyDescent="0.25">
      <c r="A4978" s="184">
        <v>44037</v>
      </c>
      <c r="B4978" s="167">
        <v>9</v>
      </c>
      <c r="C4978" s="238">
        <v>88.967508805999998</v>
      </c>
    </row>
    <row r="4979" spans="1:3" x14ac:dyDescent="0.25">
      <c r="A4979" s="184">
        <v>44037</v>
      </c>
      <c r="B4979" s="167">
        <v>10</v>
      </c>
      <c r="C4979" s="238">
        <v>89.59838968199999</v>
      </c>
    </row>
    <row r="4980" spans="1:3" x14ac:dyDescent="0.25">
      <c r="A4980" s="184">
        <v>44037</v>
      </c>
      <c r="B4980" s="167">
        <v>11</v>
      </c>
      <c r="C4980" s="238">
        <v>88.725452369999999</v>
      </c>
    </row>
    <row r="4981" spans="1:3" x14ac:dyDescent="0.25">
      <c r="A4981" s="184">
        <v>44037</v>
      </c>
      <c r="B4981" s="167">
        <v>12</v>
      </c>
      <c r="C4981" s="238">
        <v>87.953478841999996</v>
      </c>
    </row>
    <row r="4982" spans="1:3" x14ac:dyDescent="0.25">
      <c r="A4982" s="184">
        <v>44037</v>
      </c>
      <c r="B4982" s="167">
        <v>13</v>
      </c>
      <c r="C4982" s="238">
        <v>87.628365587999994</v>
      </c>
    </row>
    <row r="4983" spans="1:3" x14ac:dyDescent="0.25">
      <c r="A4983" s="184">
        <v>44037</v>
      </c>
      <c r="B4983" s="167">
        <v>14</v>
      </c>
      <c r="C4983" s="238">
        <v>87.092340155000002</v>
      </c>
    </row>
    <row r="4984" spans="1:3" x14ac:dyDescent="0.25">
      <c r="A4984" s="184">
        <v>44037</v>
      </c>
      <c r="B4984" s="167">
        <v>15</v>
      </c>
      <c r="C4984" s="238">
        <v>86.313715748999996</v>
      </c>
    </row>
    <row r="4985" spans="1:3" x14ac:dyDescent="0.25">
      <c r="A4985" s="184">
        <v>44037</v>
      </c>
      <c r="B4985" s="167">
        <v>16</v>
      </c>
      <c r="C4985" s="238">
        <v>85.725084133999999</v>
      </c>
    </row>
    <row r="4986" spans="1:3" x14ac:dyDescent="0.25">
      <c r="A4986" s="184">
        <v>44037</v>
      </c>
      <c r="B4986" s="167">
        <v>17</v>
      </c>
      <c r="C4986" s="238">
        <v>84.534379164000001</v>
      </c>
    </row>
    <row r="4987" spans="1:3" x14ac:dyDescent="0.25">
      <c r="A4987" s="184">
        <v>44037</v>
      </c>
      <c r="B4987" s="167">
        <v>18</v>
      </c>
      <c r="C4987" s="238">
        <v>84.125559886999994</v>
      </c>
    </row>
    <row r="4988" spans="1:3" x14ac:dyDescent="0.25">
      <c r="A4988" s="184">
        <v>44037</v>
      </c>
      <c r="B4988" s="167">
        <v>19</v>
      </c>
      <c r="C4988" s="238">
        <v>83.506827074</v>
      </c>
    </row>
    <row r="4989" spans="1:3" x14ac:dyDescent="0.25">
      <c r="A4989" s="184">
        <v>44037</v>
      </c>
      <c r="B4989" s="167">
        <v>20</v>
      </c>
      <c r="C4989" s="238">
        <v>82.364135446000006</v>
      </c>
    </row>
    <row r="4990" spans="1:3" x14ac:dyDescent="0.25">
      <c r="A4990" s="184">
        <v>44037</v>
      </c>
      <c r="B4990" s="167">
        <v>21</v>
      </c>
      <c r="C4990" s="238">
        <v>82.008973073000007</v>
      </c>
    </row>
    <row r="4991" spans="1:3" x14ac:dyDescent="0.25">
      <c r="A4991" s="184">
        <v>44037</v>
      </c>
      <c r="B4991" s="167">
        <v>22</v>
      </c>
      <c r="C4991" s="238">
        <v>81.573622850000007</v>
      </c>
    </row>
    <row r="4992" spans="1:3" x14ac:dyDescent="0.25">
      <c r="A4992" s="184">
        <v>44037</v>
      </c>
      <c r="B4992" s="167">
        <v>23</v>
      </c>
      <c r="C4992" s="238">
        <v>81.188432194000001</v>
      </c>
    </row>
    <row r="4993" spans="1:3" x14ac:dyDescent="0.25">
      <c r="A4993" s="184">
        <v>44037</v>
      </c>
      <c r="B4993" s="167">
        <v>24</v>
      </c>
      <c r="C4993" s="238">
        <v>80.857382626999993</v>
      </c>
    </row>
    <row r="4994" spans="1:3" x14ac:dyDescent="0.25">
      <c r="A4994" s="184">
        <v>44038</v>
      </c>
      <c r="B4994" s="167">
        <v>1</v>
      </c>
      <c r="C4994" s="238">
        <v>79.606762332000002</v>
      </c>
    </row>
    <row r="4995" spans="1:3" x14ac:dyDescent="0.25">
      <c r="A4995" s="184">
        <v>44038</v>
      </c>
      <c r="B4995" s="167">
        <v>2</v>
      </c>
      <c r="C4995" s="238">
        <v>79.130049826999993</v>
      </c>
    </row>
    <row r="4996" spans="1:3" x14ac:dyDescent="0.25">
      <c r="A4996" s="184">
        <v>44038</v>
      </c>
      <c r="B4996" s="167">
        <v>3</v>
      </c>
      <c r="C4996" s="238">
        <v>77.585999544000003</v>
      </c>
    </row>
    <row r="4997" spans="1:3" x14ac:dyDescent="0.25">
      <c r="A4997" s="184">
        <v>44038</v>
      </c>
      <c r="B4997" s="167">
        <v>4</v>
      </c>
      <c r="C4997" s="238">
        <v>76.694532463000002</v>
      </c>
    </row>
    <row r="4998" spans="1:3" x14ac:dyDescent="0.25">
      <c r="A4998" s="184">
        <v>44038</v>
      </c>
      <c r="B4998" s="167">
        <v>5</v>
      </c>
      <c r="C4998" s="238">
        <v>75.723829414000008</v>
      </c>
    </row>
    <row r="4999" spans="1:3" x14ac:dyDescent="0.25">
      <c r="A4999" s="184">
        <v>44038</v>
      </c>
      <c r="B4999" s="167">
        <v>6</v>
      </c>
      <c r="C4999" s="238">
        <v>74.23713685700001</v>
      </c>
    </row>
    <row r="5000" spans="1:3" x14ac:dyDescent="0.25">
      <c r="A5000" s="184">
        <v>44038</v>
      </c>
      <c r="B5000" s="167">
        <v>7</v>
      </c>
      <c r="C5000" s="238">
        <v>74.243082864000002</v>
      </c>
    </row>
    <row r="5001" spans="1:3" x14ac:dyDescent="0.25">
      <c r="A5001" s="184">
        <v>44038</v>
      </c>
      <c r="B5001" s="167">
        <v>8</v>
      </c>
      <c r="C5001" s="238">
        <v>73.669084142000003</v>
      </c>
    </row>
    <row r="5002" spans="1:3" x14ac:dyDescent="0.25">
      <c r="A5002" s="184">
        <v>44038</v>
      </c>
      <c r="B5002" s="167">
        <v>9</v>
      </c>
      <c r="C5002" s="238">
        <v>74.407735187</v>
      </c>
    </row>
    <row r="5003" spans="1:3" x14ac:dyDescent="0.25">
      <c r="A5003" s="184">
        <v>44038</v>
      </c>
      <c r="B5003" s="167">
        <v>10</v>
      </c>
      <c r="C5003" s="238">
        <v>74.326149732000005</v>
      </c>
    </row>
    <row r="5004" spans="1:3" x14ac:dyDescent="0.25">
      <c r="A5004" s="184">
        <v>44038</v>
      </c>
      <c r="B5004" s="167">
        <v>11</v>
      </c>
      <c r="C5004" s="238">
        <v>74.197394086000003</v>
      </c>
    </row>
    <row r="5005" spans="1:3" x14ac:dyDescent="0.25">
      <c r="A5005" s="184">
        <v>44038</v>
      </c>
      <c r="B5005" s="167">
        <v>12</v>
      </c>
      <c r="C5005" s="238">
        <v>73.125667327999992</v>
      </c>
    </row>
    <row r="5006" spans="1:3" x14ac:dyDescent="0.25">
      <c r="A5006" s="184">
        <v>44038</v>
      </c>
      <c r="B5006" s="167">
        <v>13</v>
      </c>
      <c r="C5006" s="238">
        <v>72.839305840999998</v>
      </c>
    </row>
    <row r="5007" spans="1:3" x14ac:dyDescent="0.25">
      <c r="A5007" s="184">
        <v>44038</v>
      </c>
      <c r="B5007" s="167">
        <v>14</v>
      </c>
      <c r="C5007" s="238">
        <v>71.756682048999991</v>
      </c>
    </row>
    <row r="5008" spans="1:3" x14ac:dyDescent="0.25">
      <c r="A5008" s="184">
        <v>44038</v>
      </c>
      <c r="B5008" s="167">
        <v>15</v>
      </c>
      <c r="C5008" s="238">
        <v>71.235914292999993</v>
      </c>
    </row>
    <row r="5009" spans="1:3" x14ac:dyDescent="0.25">
      <c r="A5009" s="184">
        <v>44038</v>
      </c>
      <c r="B5009" s="167">
        <v>16</v>
      </c>
      <c r="C5009" s="238">
        <v>70.405621174999993</v>
      </c>
    </row>
    <row r="5010" spans="1:3" x14ac:dyDescent="0.25">
      <c r="A5010" s="184">
        <v>44038</v>
      </c>
      <c r="B5010" s="167">
        <v>17</v>
      </c>
      <c r="C5010" s="238">
        <v>69.879025910999999</v>
      </c>
    </row>
    <row r="5011" spans="1:3" x14ac:dyDescent="0.25">
      <c r="A5011" s="184">
        <v>44038</v>
      </c>
      <c r="B5011" s="167">
        <v>18</v>
      </c>
      <c r="C5011" s="238">
        <v>68.949711406999995</v>
      </c>
    </row>
    <row r="5012" spans="1:3" x14ac:dyDescent="0.25">
      <c r="A5012" s="184">
        <v>44038</v>
      </c>
      <c r="B5012" s="167">
        <v>19</v>
      </c>
      <c r="C5012" s="238">
        <v>68.856263888000001</v>
      </c>
    </row>
    <row r="5013" spans="1:3" x14ac:dyDescent="0.25">
      <c r="A5013" s="184">
        <v>44038</v>
      </c>
      <c r="B5013" s="167">
        <v>20</v>
      </c>
      <c r="C5013" s="238">
        <v>67.977841549999994</v>
      </c>
    </row>
    <row r="5014" spans="1:3" x14ac:dyDescent="0.25">
      <c r="A5014" s="184">
        <v>44038</v>
      </c>
      <c r="B5014" s="167">
        <v>21</v>
      </c>
      <c r="C5014" s="238">
        <v>67.201460050999998</v>
      </c>
    </row>
    <row r="5015" spans="1:3" x14ac:dyDescent="0.25">
      <c r="A5015" s="184">
        <v>44038</v>
      </c>
      <c r="B5015" s="167">
        <v>22</v>
      </c>
      <c r="C5015" s="238">
        <v>67.208339655999993</v>
      </c>
    </row>
    <row r="5016" spans="1:3" x14ac:dyDescent="0.25">
      <c r="A5016" s="184">
        <v>44038</v>
      </c>
      <c r="B5016" s="167">
        <v>23</v>
      </c>
      <c r="C5016" s="238">
        <v>66.958805232000003</v>
      </c>
    </row>
    <row r="5017" spans="1:3" x14ac:dyDescent="0.25">
      <c r="A5017" s="184">
        <v>44038</v>
      </c>
      <c r="B5017" s="167">
        <v>24</v>
      </c>
      <c r="C5017" s="238">
        <v>66.709041536000001</v>
      </c>
    </row>
    <row r="5018" spans="1:3" x14ac:dyDescent="0.25">
      <c r="A5018" s="184">
        <v>44039</v>
      </c>
      <c r="B5018" s="167">
        <v>1</v>
      </c>
      <c r="C5018" s="238">
        <v>66.902791089000004</v>
      </c>
    </row>
    <row r="5019" spans="1:3" x14ac:dyDescent="0.25">
      <c r="A5019" s="184">
        <v>44039</v>
      </c>
      <c r="B5019" s="167">
        <v>2</v>
      </c>
      <c r="C5019" s="238">
        <v>66.982401791000001</v>
      </c>
    </row>
    <row r="5020" spans="1:3" x14ac:dyDescent="0.25">
      <c r="A5020" s="184">
        <v>44039</v>
      </c>
      <c r="B5020" s="167">
        <v>3</v>
      </c>
      <c r="C5020" s="238">
        <v>67.421819201000005</v>
      </c>
    </row>
    <row r="5021" spans="1:3" x14ac:dyDescent="0.25">
      <c r="A5021" s="184">
        <v>44039</v>
      </c>
      <c r="B5021" s="167">
        <v>4</v>
      </c>
      <c r="C5021" s="238">
        <v>67.439971434</v>
      </c>
    </row>
    <row r="5022" spans="1:3" x14ac:dyDescent="0.25">
      <c r="A5022" s="184">
        <v>44039</v>
      </c>
      <c r="B5022" s="167">
        <v>5</v>
      </c>
      <c r="C5022" s="238">
        <v>69.244032559000004</v>
      </c>
    </row>
    <row r="5023" spans="1:3" x14ac:dyDescent="0.25">
      <c r="A5023" s="184">
        <v>44039</v>
      </c>
      <c r="B5023" s="167">
        <v>6</v>
      </c>
      <c r="C5023" s="238">
        <v>70.037085826999999</v>
      </c>
    </row>
    <row r="5024" spans="1:3" x14ac:dyDescent="0.25">
      <c r="A5024" s="184">
        <v>44039</v>
      </c>
      <c r="B5024" s="167">
        <v>7</v>
      </c>
      <c r="C5024" s="238">
        <v>76.738376097</v>
      </c>
    </row>
    <row r="5025" spans="1:3" x14ac:dyDescent="0.25">
      <c r="A5025" s="184">
        <v>44039</v>
      </c>
      <c r="B5025" s="167">
        <v>8</v>
      </c>
      <c r="C5025" s="238">
        <v>84.21813833600001</v>
      </c>
    </row>
    <row r="5026" spans="1:3" x14ac:dyDescent="0.25">
      <c r="A5026" s="184">
        <v>44039</v>
      </c>
      <c r="B5026" s="167">
        <v>9</v>
      </c>
      <c r="C5026" s="238">
        <v>87.19108660900001</v>
      </c>
    </row>
    <row r="5027" spans="1:3" x14ac:dyDescent="0.25">
      <c r="A5027" s="184">
        <v>44039</v>
      </c>
      <c r="B5027" s="167">
        <v>10</v>
      </c>
      <c r="C5027" s="238">
        <v>88.430046212999997</v>
      </c>
    </row>
    <row r="5028" spans="1:3" x14ac:dyDescent="0.25">
      <c r="A5028" s="184">
        <v>44039</v>
      </c>
      <c r="B5028" s="167">
        <v>11</v>
      </c>
      <c r="C5028" s="238">
        <v>89.773144111999997</v>
      </c>
    </row>
    <row r="5029" spans="1:3" x14ac:dyDescent="0.25">
      <c r="A5029" s="184">
        <v>44039</v>
      </c>
      <c r="B5029" s="167">
        <v>12</v>
      </c>
      <c r="C5029" s="238">
        <v>91.234250699</v>
      </c>
    </row>
    <row r="5030" spans="1:3" x14ac:dyDescent="0.25">
      <c r="A5030" s="184">
        <v>44039</v>
      </c>
      <c r="B5030" s="167">
        <v>13</v>
      </c>
      <c r="C5030" s="238">
        <v>93.588157332999998</v>
      </c>
    </row>
    <row r="5031" spans="1:3" x14ac:dyDescent="0.25">
      <c r="A5031" s="184">
        <v>44039</v>
      </c>
      <c r="B5031" s="167">
        <v>14</v>
      </c>
      <c r="C5031" s="238">
        <v>93.074550445999989</v>
      </c>
    </row>
    <row r="5032" spans="1:3" x14ac:dyDescent="0.25">
      <c r="A5032" s="184">
        <v>44039</v>
      </c>
      <c r="B5032" s="167">
        <v>15</v>
      </c>
      <c r="C5032" s="238">
        <v>90.96787282999999</v>
      </c>
    </row>
    <row r="5033" spans="1:3" x14ac:dyDescent="0.25">
      <c r="A5033" s="184">
        <v>44039</v>
      </c>
      <c r="B5033" s="167">
        <v>16</v>
      </c>
      <c r="C5033" s="238">
        <v>90.683952781999992</v>
      </c>
    </row>
    <row r="5034" spans="1:3" x14ac:dyDescent="0.25">
      <c r="A5034" s="184">
        <v>44039</v>
      </c>
      <c r="B5034" s="167">
        <v>17</v>
      </c>
      <c r="C5034" s="238">
        <v>90.602202229</v>
      </c>
    </row>
    <row r="5035" spans="1:3" x14ac:dyDescent="0.25">
      <c r="A5035" s="184">
        <v>44039</v>
      </c>
      <c r="B5035" s="167">
        <v>18</v>
      </c>
      <c r="C5035" s="238">
        <v>90.583683272000002</v>
      </c>
    </row>
    <row r="5036" spans="1:3" x14ac:dyDescent="0.25">
      <c r="A5036" s="184">
        <v>44039</v>
      </c>
      <c r="B5036" s="167">
        <v>19</v>
      </c>
      <c r="C5036" s="238">
        <v>90.023159020999998</v>
      </c>
    </row>
    <row r="5037" spans="1:3" x14ac:dyDescent="0.25">
      <c r="A5037" s="184">
        <v>44039</v>
      </c>
      <c r="B5037" s="167">
        <v>20</v>
      </c>
      <c r="C5037" s="238">
        <v>89.18833215299999</v>
      </c>
    </row>
    <row r="5038" spans="1:3" x14ac:dyDescent="0.25">
      <c r="A5038" s="184">
        <v>44039</v>
      </c>
      <c r="B5038" s="167">
        <v>21</v>
      </c>
      <c r="C5038" s="238">
        <v>88.632689517999992</v>
      </c>
    </row>
    <row r="5039" spans="1:3" x14ac:dyDescent="0.25">
      <c r="A5039" s="184">
        <v>44039</v>
      </c>
      <c r="B5039" s="167">
        <v>22</v>
      </c>
      <c r="C5039" s="238">
        <v>88.154617929999986</v>
      </c>
    </row>
    <row r="5040" spans="1:3" x14ac:dyDescent="0.25">
      <c r="A5040" s="184">
        <v>44039</v>
      </c>
      <c r="B5040" s="167">
        <v>23</v>
      </c>
      <c r="C5040" s="238">
        <v>87.746915342999998</v>
      </c>
    </row>
    <row r="5041" spans="1:3" x14ac:dyDescent="0.25">
      <c r="A5041" s="184">
        <v>44039</v>
      </c>
      <c r="B5041" s="167">
        <v>24</v>
      </c>
      <c r="C5041" s="238">
        <v>87.419517105000011</v>
      </c>
    </row>
    <row r="5042" spans="1:3" x14ac:dyDescent="0.25">
      <c r="A5042" s="184">
        <v>44040</v>
      </c>
      <c r="B5042" s="167">
        <v>1</v>
      </c>
      <c r="C5042" s="238">
        <v>87.942777390999993</v>
      </c>
    </row>
    <row r="5043" spans="1:3" x14ac:dyDescent="0.25">
      <c r="A5043" s="184">
        <v>44040</v>
      </c>
      <c r="B5043" s="167">
        <v>2</v>
      </c>
      <c r="C5043" s="238">
        <v>88.433309897000001</v>
      </c>
    </row>
    <row r="5044" spans="1:3" x14ac:dyDescent="0.25">
      <c r="A5044" s="184">
        <v>44040</v>
      </c>
      <c r="B5044" s="167">
        <v>3</v>
      </c>
      <c r="C5044" s="238">
        <v>88.574679174000011</v>
      </c>
    </row>
    <row r="5045" spans="1:3" x14ac:dyDescent="0.25">
      <c r="A5045" s="184">
        <v>44040</v>
      </c>
      <c r="B5045" s="167">
        <v>4</v>
      </c>
      <c r="C5045" s="238">
        <v>89.240251235999992</v>
      </c>
    </row>
    <row r="5046" spans="1:3" x14ac:dyDescent="0.25">
      <c r="A5046" s="184">
        <v>44040</v>
      </c>
      <c r="B5046" s="167">
        <v>5</v>
      </c>
      <c r="C5046" s="238">
        <v>88.595981834</v>
      </c>
    </row>
    <row r="5047" spans="1:3" x14ac:dyDescent="0.25">
      <c r="A5047" s="184">
        <v>44040</v>
      </c>
      <c r="B5047" s="167">
        <v>6</v>
      </c>
      <c r="C5047" s="238">
        <v>88.763947936999998</v>
      </c>
    </row>
    <row r="5048" spans="1:3" x14ac:dyDescent="0.25">
      <c r="A5048" s="184">
        <v>44040</v>
      </c>
      <c r="B5048" s="167">
        <v>7</v>
      </c>
      <c r="C5048" s="238">
        <v>90.124175477999998</v>
      </c>
    </row>
    <row r="5049" spans="1:3" x14ac:dyDescent="0.25">
      <c r="A5049" s="184">
        <v>44040</v>
      </c>
      <c r="B5049" s="167">
        <v>8</v>
      </c>
      <c r="C5049" s="238">
        <v>92.293967648000006</v>
      </c>
    </row>
    <row r="5050" spans="1:3" x14ac:dyDescent="0.25">
      <c r="A5050" s="184">
        <v>44040</v>
      </c>
      <c r="B5050" s="167">
        <v>9</v>
      </c>
      <c r="C5050" s="238">
        <v>92.676230298999997</v>
      </c>
    </row>
    <row r="5051" spans="1:3" x14ac:dyDescent="0.25">
      <c r="A5051" s="184">
        <v>44040</v>
      </c>
      <c r="B5051" s="167">
        <v>10</v>
      </c>
      <c r="C5051" s="238">
        <v>92.029990982000001</v>
      </c>
    </row>
    <row r="5052" spans="1:3" x14ac:dyDescent="0.25">
      <c r="A5052" s="184">
        <v>44040</v>
      </c>
      <c r="B5052" s="167">
        <v>11</v>
      </c>
      <c r="C5052" s="238">
        <v>93.039457777999999</v>
      </c>
    </row>
    <row r="5053" spans="1:3" x14ac:dyDescent="0.25">
      <c r="A5053" s="184">
        <v>44040</v>
      </c>
      <c r="B5053" s="167">
        <v>12</v>
      </c>
      <c r="C5053" s="238">
        <v>92.978234645000001</v>
      </c>
    </row>
    <row r="5054" spans="1:3" x14ac:dyDescent="0.25">
      <c r="A5054" s="184">
        <v>44040</v>
      </c>
      <c r="B5054" s="167">
        <v>13</v>
      </c>
      <c r="C5054" s="238">
        <v>92.955001439</v>
      </c>
    </row>
    <row r="5055" spans="1:3" x14ac:dyDescent="0.25">
      <c r="A5055" s="184">
        <v>44040</v>
      </c>
      <c r="B5055" s="167">
        <v>14</v>
      </c>
      <c r="C5055" s="238">
        <v>93.515377739999991</v>
      </c>
    </row>
    <row r="5056" spans="1:3" x14ac:dyDescent="0.25">
      <c r="A5056" s="184">
        <v>44040</v>
      </c>
      <c r="B5056" s="167">
        <v>15</v>
      </c>
      <c r="C5056" s="238">
        <v>93.178930579999999</v>
      </c>
    </row>
    <row r="5057" spans="1:3" x14ac:dyDescent="0.25">
      <c r="A5057" s="184">
        <v>44040</v>
      </c>
      <c r="B5057" s="167">
        <v>16</v>
      </c>
      <c r="C5057" s="238">
        <v>92.131670803000006</v>
      </c>
    </row>
    <row r="5058" spans="1:3" x14ac:dyDescent="0.25">
      <c r="A5058" s="184">
        <v>44040</v>
      </c>
      <c r="B5058" s="167">
        <v>17</v>
      </c>
      <c r="C5058" s="238">
        <v>91.83810200100001</v>
      </c>
    </row>
    <row r="5059" spans="1:3" x14ac:dyDescent="0.25">
      <c r="A5059" s="184">
        <v>44040</v>
      </c>
      <c r="B5059" s="167">
        <v>18</v>
      </c>
      <c r="C5059" s="238">
        <v>90.761283305000006</v>
      </c>
    </row>
    <row r="5060" spans="1:3" x14ac:dyDescent="0.25">
      <c r="A5060" s="184">
        <v>44040</v>
      </c>
      <c r="B5060" s="167">
        <v>19</v>
      </c>
      <c r="C5060" s="238">
        <v>89.374008914000001</v>
      </c>
    </row>
    <row r="5061" spans="1:3" x14ac:dyDescent="0.25">
      <c r="A5061" s="184">
        <v>44040</v>
      </c>
      <c r="B5061" s="167">
        <v>20</v>
      </c>
      <c r="C5061" s="238">
        <v>89.106653241000004</v>
      </c>
    </row>
    <row r="5062" spans="1:3" x14ac:dyDescent="0.25">
      <c r="A5062" s="184">
        <v>44040</v>
      </c>
      <c r="B5062" s="167">
        <v>21</v>
      </c>
      <c r="C5062" s="238">
        <v>88.355568816000002</v>
      </c>
    </row>
    <row r="5063" spans="1:3" x14ac:dyDescent="0.25">
      <c r="A5063" s="184">
        <v>44040</v>
      </c>
      <c r="B5063" s="167">
        <v>22</v>
      </c>
      <c r="C5063" s="238">
        <v>87.031316578000002</v>
      </c>
    </row>
    <row r="5064" spans="1:3" x14ac:dyDescent="0.25">
      <c r="A5064" s="184">
        <v>44040</v>
      </c>
      <c r="B5064" s="167">
        <v>23</v>
      </c>
      <c r="C5064" s="238">
        <v>86.957152015999995</v>
      </c>
    </row>
    <row r="5065" spans="1:3" x14ac:dyDescent="0.25">
      <c r="A5065" s="184">
        <v>44040</v>
      </c>
      <c r="B5065" s="167">
        <v>24</v>
      </c>
      <c r="C5065" s="238">
        <v>87.46016956599999</v>
      </c>
    </row>
    <row r="5066" spans="1:3" x14ac:dyDescent="0.25">
      <c r="A5066" s="184">
        <v>44041</v>
      </c>
      <c r="B5066" s="167">
        <v>1</v>
      </c>
      <c r="C5066" s="238">
        <v>87.104649903999999</v>
      </c>
    </row>
    <row r="5067" spans="1:3" x14ac:dyDescent="0.25">
      <c r="A5067" s="184">
        <v>44041</v>
      </c>
      <c r="B5067" s="167">
        <v>2</v>
      </c>
      <c r="C5067" s="238">
        <v>86.418466350999992</v>
      </c>
    </row>
    <row r="5068" spans="1:3" x14ac:dyDescent="0.25">
      <c r="A5068" s="184">
        <v>44041</v>
      </c>
      <c r="B5068" s="167">
        <v>3</v>
      </c>
      <c r="C5068" s="238">
        <v>86.270787300999999</v>
      </c>
    </row>
    <row r="5069" spans="1:3" x14ac:dyDescent="0.25">
      <c r="A5069" s="184">
        <v>44041</v>
      </c>
      <c r="B5069" s="167">
        <v>4</v>
      </c>
      <c r="C5069" s="238">
        <v>86.518418779000001</v>
      </c>
    </row>
    <row r="5070" spans="1:3" x14ac:dyDescent="0.25">
      <c r="A5070" s="184">
        <v>44041</v>
      </c>
      <c r="B5070" s="167">
        <v>5</v>
      </c>
      <c r="C5070" s="238">
        <v>86.974347731999998</v>
      </c>
    </row>
    <row r="5071" spans="1:3" x14ac:dyDescent="0.25">
      <c r="A5071" s="184">
        <v>44041</v>
      </c>
      <c r="B5071" s="167">
        <v>6</v>
      </c>
      <c r="C5071" s="238">
        <v>88.047080809999997</v>
      </c>
    </row>
    <row r="5072" spans="1:3" x14ac:dyDescent="0.25">
      <c r="A5072" s="184">
        <v>44041</v>
      </c>
      <c r="B5072" s="167">
        <v>7</v>
      </c>
      <c r="C5072" s="238">
        <v>91.64898787300001</v>
      </c>
    </row>
    <row r="5073" spans="1:3" x14ac:dyDescent="0.25">
      <c r="A5073" s="184">
        <v>44041</v>
      </c>
      <c r="B5073" s="167">
        <v>8</v>
      </c>
      <c r="C5073" s="238">
        <v>94.296536024999995</v>
      </c>
    </row>
    <row r="5074" spans="1:3" x14ac:dyDescent="0.25">
      <c r="A5074" s="184">
        <v>44041</v>
      </c>
      <c r="B5074" s="167">
        <v>9</v>
      </c>
      <c r="C5074" s="238">
        <v>95.318878855000008</v>
      </c>
    </row>
    <row r="5075" spans="1:3" x14ac:dyDescent="0.25">
      <c r="A5075" s="184">
        <v>44041</v>
      </c>
      <c r="B5075" s="167">
        <v>10</v>
      </c>
      <c r="C5075" s="238">
        <v>95.371667838999997</v>
      </c>
    </row>
    <row r="5076" spans="1:3" x14ac:dyDescent="0.25">
      <c r="A5076" s="184">
        <v>44041</v>
      </c>
      <c r="B5076" s="167">
        <v>11</v>
      </c>
      <c r="C5076" s="238">
        <v>95.597078582999998</v>
      </c>
    </row>
    <row r="5077" spans="1:3" x14ac:dyDescent="0.25">
      <c r="A5077" s="184">
        <v>44041</v>
      </c>
      <c r="B5077" s="167">
        <v>12</v>
      </c>
      <c r="C5077" s="238">
        <v>93.236471008999999</v>
      </c>
    </row>
    <row r="5078" spans="1:3" x14ac:dyDescent="0.25">
      <c r="A5078" s="184">
        <v>44041</v>
      </c>
      <c r="B5078" s="167">
        <v>13</v>
      </c>
      <c r="C5078" s="238">
        <v>90.845977884999996</v>
      </c>
    </row>
    <row r="5079" spans="1:3" x14ac:dyDescent="0.25">
      <c r="A5079" s="184">
        <v>44041</v>
      </c>
      <c r="B5079" s="167">
        <v>14</v>
      </c>
      <c r="C5079" s="238">
        <v>91.336676974</v>
      </c>
    </row>
    <row r="5080" spans="1:3" x14ac:dyDescent="0.25">
      <c r="A5080" s="184">
        <v>44041</v>
      </c>
      <c r="B5080" s="167">
        <v>15</v>
      </c>
      <c r="C5080" s="238">
        <v>90.39869783799999</v>
      </c>
    </row>
    <row r="5081" spans="1:3" x14ac:dyDescent="0.25">
      <c r="A5081" s="184">
        <v>44041</v>
      </c>
      <c r="B5081" s="167">
        <v>16</v>
      </c>
      <c r="C5081" s="238">
        <v>90.831034829000004</v>
      </c>
    </row>
    <row r="5082" spans="1:3" x14ac:dyDescent="0.25">
      <c r="A5082" s="184">
        <v>44041</v>
      </c>
      <c r="B5082" s="167">
        <v>17</v>
      </c>
      <c r="C5082" s="238">
        <v>91.124850260000002</v>
      </c>
    </row>
    <row r="5083" spans="1:3" x14ac:dyDescent="0.25">
      <c r="A5083" s="184">
        <v>44041</v>
      </c>
      <c r="B5083" s="167">
        <v>18</v>
      </c>
      <c r="C5083" s="238">
        <v>90.914187036999991</v>
      </c>
    </row>
    <row r="5084" spans="1:3" x14ac:dyDescent="0.25">
      <c r="A5084" s="184">
        <v>44041</v>
      </c>
      <c r="B5084" s="167">
        <v>19</v>
      </c>
      <c r="C5084" s="238">
        <v>88.074859177000008</v>
      </c>
    </row>
    <row r="5085" spans="1:3" x14ac:dyDescent="0.25">
      <c r="A5085" s="184">
        <v>44041</v>
      </c>
      <c r="B5085" s="167">
        <v>20</v>
      </c>
      <c r="C5085" s="238">
        <v>87.860667280000001</v>
      </c>
    </row>
    <row r="5086" spans="1:3" x14ac:dyDescent="0.25">
      <c r="A5086" s="184">
        <v>44041</v>
      </c>
      <c r="B5086" s="167">
        <v>21</v>
      </c>
      <c r="C5086" s="238">
        <v>88.089201566</v>
      </c>
    </row>
    <row r="5087" spans="1:3" x14ac:dyDescent="0.25">
      <c r="A5087" s="184">
        <v>44041</v>
      </c>
      <c r="B5087" s="167">
        <v>22</v>
      </c>
      <c r="C5087" s="238">
        <v>86.983887342999992</v>
      </c>
    </row>
    <row r="5088" spans="1:3" x14ac:dyDescent="0.25">
      <c r="A5088" s="184">
        <v>44041</v>
      </c>
      <c r="B5088" s="167">
        <v>23</v>
      </c>
      <c r="C5088" s="238">
        <v>86.538532884999995</v>
      </c>
    </row>
    <row r="5089" spans="1:3" x14ac:dyDescent="0.25">
      <c r="A5089" s="184">
        <v>44041</v>
      </c>
      <c r="B5089" s="167">
        <v>24</v>
      </c>
      <c r="C5089" s="238">
        <v>86.078976339000008</v>
      </c>
    </row>
    <row r="5090" spans="1:3" x14ac:dyDescent="0.25">
      <c r="A5090" s="184">
        <v>44042</v>
      </c>
      <c r="B5090" s="167">
        <v>1</v>
      </c>
      <c r="C5090" s="238">
        <v>84.181147253000006</v>
      </c>
    </row>
    <row r="5091" spans="1:3" x14ac:dyDescent="0.25">
      <c r="A5091" s="184">
        <v>44042</v>
      </c>
      <c r="B5091" s="167">
        <v>2</v>
      </c>
      <c r="C5091" s="238">
        <v>85.085395632000001</v>
      </c>
    </row>
    <row r="5092" spans="1:3" x14ac:dyDescent="0.25">
      <c r="A5092" s="184">
        <v>44042</v>
      </c>
      <c r="B5092" s="167">
        <v>3</v>
      </c>
      <c r="C5092" s="238">
        <v>84.461996908000003</v>
      </c>
    </row>
    <row r="5093" spans="1:3" x14ac:dyDescent="0.25">
      <c r="A5093" s="184">
        <v>44042</v>
      </c>
      <c r="B5093" s="167">
        <v>4</v>
      </c>
      <c r="C5093" s="238">
        <v>84.913530541</v>
      </c>
    </row>
    <row r="5094" spans="1:3" x14ac:dyDescent="0.25">
      <c r="A5094" s="184">
        <v>44042</v>
      </c>
      <c r="B5094" s="167">
        <v>5</v>
      </c>
      <c r="C5094" s="238">
        <v>84.84614462799999</v>
      </c>
    </row>
    <row r="5095" spans="1:3" x14ac:dyDescent="0.25">
      <c r="A5095" s="184">
        <v>44042</v>
      </c>
      <c r="B5095" s="167">
        <v>6</v>
      </c>
      <c r="C5095" s="238">
        <v>85.712407091000003</v>
      </c>
    </row>
    <row r="5096" spans="1:3" x14ac:dyDescent="0.25">
      <c r="A5096" s="184">
        <v>44042</v>
      </c>
      <c r="B5096" s="167">
        <v>7</v>
      </c>
      <c r="C5096" s="238">
        <v>88.388156741000003</v>
      </c>
    </row>
    <row r="5097" spans="1:3" x14ac:dyDescent="0.25">
      <c r="A5097" s="184">
        <v>44042</v>
      </c>
      <c r="B5097" s="167">
        <v>8</v>
      </c>
      <c r="C5097" s="238">
        <v>89.049783169999998</v>
      </c>
    </row>
    <row r="5098" spans="1:3" x14ac:dyDescent="0.25">
      <c r="A5098" s="184">
        <v>44042</v>
      </c>
      <c r="B5098" s="167">
        <v>9</v>
      </c>
      <c r="C5098" s="238">
        <v>91.146081521999989</v>
      </c>
    </row>
    <row r="5099" spans="1:3" x14ac:dyDescent="0.25">
      <c r="A5099" s="184">
        <v>44042</v>
      </c>
      <c r="B5099" s="167">
        <v>10</v>
      </c>
      <c r="C5099" s="238">
        <v>92.084511020999997</v>
      </c>
    </row>
    <row r="5100" spans="1:3" x14ac:dyDescent="0.25">
      <c r="A5100" s="184">
        <v>44042</v>
      </c>
      <c r="B5100" s="167">
        <v>11</v>
      </c>
      <c r="C5100" s="238">
        <v>92.634631777999999</v>
      </c>
    </row>
    <row r="5101" spans="1:3" x14ac:dyDescent="0.25">
      <c r="A5101" s="184">
        <v>44042</v>
      </c>
      <c r="B5101" s="167">
        <v>12</v>
      </c>
      <c r="C5101" s="238">
        <v>91.881930543999999</v>
      </c>
    </row>
    <row r="5102" spans="1:3" x14ac:dyDescent="0.25">
      <c r="A5102" s="184">
        <v>44042</v>
      </c>
      <c r="B5102" s="167">
        <v>13</v>
      </c>
      <c r="C5102" s="238">
        <v>92.072994308999995</v>
      </c>
    </row>
    <row r="5103" spans="1:3" x14ac:dyDescent="0.25">
      <c r="A5103" s="184">
        <v>44042</v>
      </c>
      <c r="B5103" s="167">
        <v>14</v>
      </c>
      <c r="C5103" s="238">
        <v>92.812672153000008</v>
      </c>
    </row>
    <row r="5104" spans="1:3" x14ac:dyDescent="0.25">
      <c r="A5104" s="184">
        <v>44042</v>
      </c>
      <c r="B5104" s="167">
        <v>15</v>
      </c>
      <c r="C5104" s="238">
        <v>92.677096086000006</v>
      </c>
    </row>
    <row r="5105" spans="1:3" x14ac:dyDescent="0.25">
      <c r="A5105" s="184">
        <v>44042</v>
      </c>
      <c r="B5105" s="167">
        <v>16</v>
      </c>
      <c r="C5105" s="238">
        <v>93.102138842000002</v>
      </c>
    </row>
    <row r="5106" spans="1:3" x14ac:dyDescent="0.25">
      <c r="A5106" s="184">
        <v>44042</v>
      </c>
      <c r="B5106" s="167">
        <v>17</v>
      </c>
      <c r="C5106" s="238">
        <v>92.753598081000007</v>
      </c>
    </row>
    <row r="5107" spans="1:3" x14ac:dyDescent="0.25">
      <c r="A5107" s="184">
        <v>44042</v>
      </c>
      <c r="B5107" s="167">
        <v>18</v>
      </c>
      <c r="C5107" s="238">
        <v>91.506628835000001</v>
      </c>
    </row>
    <row r="5108" spans="1:3" x14ac:dyDescent="0.25">
      <c r="A5108" s="184">
        <v>44042</v>
      </c>
      <c r="B5108" s="167">
        <v>19</v>
      </c>
      <c r="C5108" s="238">
        <v>90.276662232000007</v>
      </c>
    </row>
    <row r="5109" spans="1:3" x14ac:dyDescent="0.25">
      <c r="A5109" s="184">
        <v>44042</v>
      </c>
      <c r="B5109" s="167">
        <v>20</v>
      </c>
      <c r="C5109" s="238">
        <v>89.306772365</v>
      </c>
    </row>
    <row r="5110" spans="1:3" x14ac:dyDescent="0.25">
      <c r="A5110" s="184">
        <v>44042</v>
      </c>
      <c r="B5110" s="167">
        <v>21</v>
      </c>
      <c r="C5110" s="238">
        <v>88.687496478</v>
      </c>
    </row>
    <row r="5111" spans="1:3" x14ac:dyDescent="0.25">
      <c r="A5111" s="184">
        <v>44042</v>
      </c>
      <c r="B5111" s="167">
        <v>22</v>
      </c>
      <c r="C5111" s="238">
        <v>86.928837435999995</v>
      </c>
    </row>
    <row r="5112" spans="1:3" x14ac:dyDescent="0.25">
      <c r="A5112" s="184">
        <v>44042</v>
      </c>
      <c r="B5112" s="167">
        <v>23</v>
      </c>
      <c r="C5112" s="238">
        <v>85.952487865999998</v>
      </c>
    </row>
    <row r="5113" spans="1:3" x14ac:dyDescent="0.25">
      <c r="A5113" s="184">
        <v>44042</v>
      </c>
      <c r="B5113" s="167">
        <v>24</v>
      </c>
      <c r="C5113" s="238">
        <v>86.028686159999992</v>
      </c>
    </row>
    <row r="5114" spans="1:3" x14ac:dyDescent="0.25">
      <c r="A5114" s="184">
        <v>44043</v>
      </c>
      <c r="B5114" s="167">
        <v>1</v>
      </c>
      <c r="C5114" s="238">
        <v>85.388535625000003</v>
      </c>
    </row>
    <row r="5115" spans="1:3" x14ac:dyDescent="0.25">
      <c r="A5115" s="184">
        <v>44043</v>
      </c>
      <c r="B5115" s="167">
        <v>2</v>
      </c>
      <c r="C5115" s="238">
        <v>85.116464526000001</v>
      </c>
    </row>
    <row r="5116" spans="1:3" x14ac:dyDescent="0.25">
      <c r="A5116" s="184">
        <v>44043</v>
      </c>
      <c r="B5116" s="167">
        <v>3</v>
      </c>
      <c r="C5116" s="238">
        <v>85.215698524999993</v>
      </c>
    </row>
    <row r="5117" spans="1:3" x14ac:dyDescent="0.25">
      <c r="A5117" s="184">
        <v>44043</v>
      </c>
      <c r="B5117" s="167">
        <v>4</v>
      </c>
      <c r="C5117" s="238">
        <v>84.712628609999996</v>
      </c>
    </row>
    <row r="5118" spans="1:3" x14ac:dyDescent="0.25">
      <c r="A5118" s="184">
        <v>44043</v>
      </c>
      <c r="B5118" s="167">
        <v>5</v>
      </c>
      <c r="C5118" s="238">
        <v>85.294853640999989</v>
      </c>
    </row>
    <row r="5119" spans="1:3" x14ac:dyDescent="0.25">
      <c r="A5119" s="184">
        <v>44043</v>
      </c>
      <c r="B5119" s="167">
        <v>6</v>
      </c>
      <c r="C5119" s="238">
        <v>85.704533292999997</v>
      </c>
    </row>
    <row r="5120" spans="1:3" x14ac:dyDescent="0.25">
      <c r="A5120" s="184">
        <v>44043</v>
      </c>
      <c r="B5120" s="167">
        <v>7</v>
      </c>
      <c r="C5120" s="238">
        <v>88.903538380000001</v>
      </c>
    </row>
    <row r="5121" spans="1:3" x14ac:dyDescent="0.25">
      <c r="A5121" s="184">
        <v>44043</v>
      </c>
      <c r="B5121" s="167">
        <v>8</v>
      </c>
      <c r="C5121" s="238">
        <v>91.755692081999996</v>
      </c>
    </row>
    <row r="5122" spans="1:3" x14ac:dyDescent="0.25">
      <c r="A5122" s="184">
        <v>44043</v>
      </c>
      <c r="B5122" s="167">
        <v>9</v>
      </c>
      <c r="C5122" s="238">
        <v>91.474887042000006</v>
      </c>
    </row>
    <row r="5123" spans="1:3" x14ac:dyDescent="0.25">
      <c r="A5123" s="184">
        <v>44043</v>
      </c>
      <c r="B5123" s="167">
        <v>10</v>
      </c>
      <c r="C5123" s="238">
        <v>91.415823778999993</v>
      </c>
    </row>
    <row r="5124" spans="1:3" x14ac:dyDescent="0.25">
      <c r="A5124" s="184">
        <v>44043</v>
      </c>
      <c r="B5124" s="167">
        <v>11</v>
      </c>
      <c r="C5124" s="238">
        <v>92.20651082900001</v>
      </c>
    </row>
    <row r="5125" spans="1:3" x14ac:dyDescent="0.25">
      <c r="A5125" s="184">
        <v>44043</v>
      </c>
      <c r="B5125" s="167">
        <v>12</v>
      </c>
      <c r="C5125" s="238">
        <v>92.441448564000012</v>
      </c>
    </row>
    <row r="5126" spans="1:3" x14ac:dyDescent="0.25">
      <c r="A5126" s="184">
        <v>44043</v>
      </c>
      <c r="B5126" s="167">
        <v>13</v>
      </c>
      <c r="C5126" s="238">
        <v>91.758122403000002</v>
      </c>
    </row>
    <row r="5127" spans="1:3" x14ac:dyDescent="0.25">
      <c r="A5127" s="184">
        <v>44043</v>
      </c>
      <c r="B5127" s="167">
        <v>14</v>
      </c>
      <c r="C5127" s="238">
        <v>91.32935372499999</v>
      </c>
    </row>
    <row r="5128" spans="1:3" x14ac:dyDescent="0.25">
      <c r="A5128" s="184">
        <v>44043</v>
      </c>
      <c r="B5128" s="167">
        <v>15</v>
      </c>
      <c r="C5128" s="238">
        <v>90.937907936999991</v>
      </c>
    </row>
    <row r="5129" spans="1:3" x14ac:dyDescent="0.25">
      <c r="A5129" s="184">
        <v>44043</v>
      </c>
      <c r="B5129" s="167">
        <v>16</v>
      </c>
      <c r="C5129" s="238">
        <v>89.332906226999995</v>
      </c>
    </row>
    <row r="5130" spans="1:3" x14ac:dyDescent="0.25">
      <c r="A5130" s="184">
        <v>44043</v>
      </c>
      <c r="B5130" s="167">
        <v>17</v>
      </c>
      <c r="C5130" s="238">
        <v>89.207856825999997</v>
      </c>
    </row>
    <row r="5131" spans="1:3" x14ac:dyDescent="0.25">
      <c r="A5131" s="184">
        <v>44043</v>
      </c>
      <c r="B5131" s="167">
        <v>18</v>
      </c>
      <c r="C5131" s="238">
        <v>88.787121249000009</v>
      </c>
    </row>
    <row r="5132" spans="1:3" x14ac:dyDescent="0.25">
      <c r="A5132" s="184">
        <v>44043</v>
      </c>
      <c r="B5132" s="167">
        <v>19</v>
      </c>
      <c r="C5132" s="238">
        <v>86.520051625999997</v>
      </c>
    </row>
    <row r="5133" spans="1:3" x14ac:dyDescent="0.25">
      <c r="A5133" s="184">
        <v>44043</v>
      </c>
      <c r="B5133" s="167">
        <v>20</v>
      </c>
      <c r="C5133" s="238">
        <v>85.835021879999999</v>
      </c>
    </row>
    <row r="5134" spans="1:3" x14ac:dyDescent="0.25">
      <c r="A5134" s="184">
        <v>44043</v>
      </c>
      <c r="B5134" s="167">
        <v>21</v>
      </c>
      <c r="C5134" s="238">
        <v>83.408153566999999</v>
      </c>
    </row>
    <row r="5135" spans="1:3" x14ac:dyDescent="0.25">
      <c r="A5135" s="184">
        <v>44043</v>
      </c>
      <c r="B5135" s="167">
        <v>22</v>
      </c>
      <c r="C5135" s="238">
        <v>84.878028723</v>
      </c>
    </row>
    <row r="5136" spans="1:3" x14ac:dyDescent="0.25">
      <c r="A5136" s="184">
        <v>44043</v>
      </c>
      <c r="B5136" s="167">
        <v>23</v>
      </c>
      <c r="C5136" s="238">
        <v>84.847917070999998</v>
      </c>
    </row>
    <row r="5137" spans="1:3" x14ac:dyDescent="0.25">
      <c r="A5137" s="184">
        <v>44043</v>
      </c>
      <c r="B5137" s="167">
        <v>24</v>
      </c>
      <c r="C5137" s="238">
        <v>83.98535734299999</v>
      </c>
    </row>
    <row r="5138" spans="1:3" x14ac:dyDescent="0.25">
      <c r="A5138" s="184">
        <v>44044</v>
      </c>
      <c r="B5138" s="167">
        <v>1</v>
      </c>
      <c r="C5138" s="238">
        <v>83.091567947999991</v>
      </c>
    </row>
    <row r="5139" spans="1:3" x14ac:dyDescent="0.25">
      <c r="A5139" s="184">
        <v>44044</v>
      </c>
      <c r="B5139" s="167">
        <v>2</v>
      </c>
      <c r="C5139" s="238">
        <v>82.200025995000004</v>
      </c>
    </row>
    <row r="5140" spans="1:3" x14ac:dyDescent="0.25">
      <c r="A5140" s="184">
        <v>44044</v>
      </c>
      <c r="B5140" s="167">
        <v>3</v>
      </c>
      <c r="C5140" s="238">
        <v>80.860662505999997</v>
      </c>
    </row>
    <row r="5141" spans="1:3" x14ac:dyDescent="0.25">
      <c r="A5141" s="184">
        <v>44044</v>
      </c>
      <c r="B5141" s="167">
        <v>4</v>
      </c>
      <c r="C5141" s="238">
        <v>80.996629514999995</v>
      </c>
    </row>
    <row r="5142" spans="1:3" x14ac:dyDescent="0.25">
      <c r="A5142" s="184">
        <v>44044</v>
      </c>
      <c r="B5142" s="167">
        <v>5</v>
      </c>
      <c r="C5142" s="238">
        <v>81.558957790999997</v>
      </c>
    </row>
    <row r="5143" spans="1:3" x14ac:dyDescent="0.25">
      <c r="A5143" s="184">
        <v>44044</v>
      </c>
      <c r="B5143" s="167">
        <v>6</v>
      </c>
      <c r="C5143" s="238">
        <v>81.915778759999995</v>
      </c>
    </row>
    <row r="5144" spans="1:3" x14ac:dyDescent="0.25">
      <c r="A5144" s="184">
        <v>44044</v>
      </c>
      <c r="B5144" s="167">
        <v>7</v>
      </c>
      <c r="C5144" s="238">
        <v>83.191920496000009</v>
      </c>
    </row>
    <row r="5145" spans="1:3" x14ac:dyDescent="0.25">
      <c r="A5145" s="184">
        <v>44044</v>
      </c>
      <c r="B5145" s="167">
        <v>8</v>
      </c>
      <c r="C5145" s="238">
        <v>85.103741400000004</v>
      </c>
    </row>
    <row r="5146" spans="1:3" x14ac:dyDescent="0.25">
      <c r="A5146" s="184">
        <v>44044</v>
      </c>
      <c r="B5146" s="167">
        <v>9</v>
      </c>
      <c r="C5146" s="238">
        <v>87.076359771</v>
      </c>
    </row>
    <row r="5147" spans="1:3" x14ac:dyDescent="0.25">
      <c r="A5147" s="184">
        <v>44044</v>
      </c>
      <c r="B5147" s="167">
        <v>10</v>
      </c>
      <c r="C5147" s="238">
        <v>88.036128108</v>
      </c>
    </row>
    <row r="5148" spans="1:3" x14ac:dyDescent="0.25">
      <c r="A5148" s="184">
        <v>44044</v>
      </c>
      <c r="B5148" s="167">
        <v>11</v>
      </c>
      <c r="C5148" s="238">
        <v>88.572219465999993</v>
      </c>
    </row>
    <row r="5149" spans="1:3" x14ac:dyDescent="0.25">
      <c r="A5149" s="184">
        <v>44044</v>
      </c>
      <c r="B5149" s="167">
        <v>12</v>
      </c>
      <c r="C5149" s="238">
        <v>87.032518216</v>
      </c>
    </row>
    <row r="5150" spans="1:3" x14ac:dyDescent="0.25">
      <c r="A5150" s="184">
        <v>44044</v>
      </c>
      <c r="B5150" s="167">
        <v>13</v>
      </c>
      <c r="C5150" s="238">
        <v>85.904084596000004</v>
      </c>
    </row>
    <row r="5151" spans="1:3" x14ac:dyDescent="0.25">
      <c r="A5151" s="184">
        <v>44044</v>
      </c>
      <c r="B5151" s="167">
        <v>14</v>
      </c>
      <c r="C5151" s="238">
        <v>85.095771630000002</v>
      </c>
    </row>
    <row r="5152" spans="1:3" x14ac:dyDescent="0.25">
      <c r="A5152" s="184">
        <v>44044</v>
      </c>
      <c r="B5152" s="167">
        <v>15</v>
      </c>
      <c r="C5152" s="238">
        <v>84.406932860999987</v>
      </c>
    </row>
    <row r="5153" spans="1:3" x14ac:dyDescent="0.25">
      <c r="A5153" s="184">
        <v>44044</v>
      </c>
      <c r="B5153" s="167">
        <v>16</v>
      </c>
      <c r="C5153" s="238">
        <v>82.639628054999989</v>
      </c>
    </row>
    <row r="5154" spans="1:3" x14ac:dyDescent="0.25">
      <c r="A5154" s="184">
        <v>44044</v>
      </c>
      <c r="B5154" s="167">
        <v>17</v>
      </c>
      <c r="C5154" s="238">
        <v>80.330423167000006</v>
      </c>
    </row>
    <row r="5155" spans="1:3" x14ac:dyDescent="0.25">
      <c r="A5155" s="184">
        <v>44044</v>
      </c>
      <c r="B5155" s="167">
        <v>18</v>
      </c>
      <c r="C5155" s="238">
        <v>78.939486927999994</v>
      </c>
    </row>
    <row r="5156" spans="1:3" x14ac:dyDescent="0.25">
      <c r="A5156" s="184">
        <v>44044</v>
      </c>
      <c r="B5156" s="167">
        <v>19</v>
      </c>
      <c r="C5156" s="238">
        <v>77.437287437999998</v>
      </c>
    </row>
    <row r="5157" spans="1:3" x14ac:dyDescent="0.25">
      <c r="A5157" s="184">
        <v>44044</v>
      </c>
      <c r="B5157" s="167">
        <v>20</v>
      </c>
      <c r="C5157" s="238">
        <v>77.809118738999999</v>
      </c>
    </row>
    <row r="5158" spans="1:3" x14ac:dyDescent="0.25">
      <c r="A5158" s="184">
        <v>44044</v>
      </c>
      <c r="B5158" s="167">
        <v>21</v>
      </c>
      <c r="C5158" s="238">
        <v>75.251722324999989</v>
      </c>
    </row>
    <row r="5159" spans="1:3" x14ac:dyDescent="0.25">
      <c r="A5159" s="184">
        <v>44044</v>
      </c>
      <c r="B5159" s="167">
        <v>22</v>
      </c>
      <c r="C5159" s="238">
        <v>78.900052502000008</v>
      </c>
    </row>
    <row r="5160" spans="1:3" x14ac:dyDescent="0.25">
      <c r="A5160" s="184">
        <v>44044</v>
      </c>
      <c r="B5160" s="167">
        <v>23</v>
      </c>
      <c r="C5160" s="238">
        <v>79.280153615999993</v>
      </c>
    </row>
    <row r="5161" spans="1:3" x14ac:dyDescent="0.25">
      <c r="A5161" s="184">
        <v>44044</v>
      </c>
      <c r="B5161" s="167">
        <v>24</v>
      </c>
      <c r="C5161" s="238">
        <v>78.769515815999995</v>
      </c>
    </row>
    <row r="5162" spans="1:3" x14ac:dyDescent="0.25">
      <c r="A5162" s="184">
        <v>44045</v>
      </c>
      <c r="B5162" s="167">
        <v>1</v>
      </c>
      <c r="C5162" s="238">
        <v>75.941560848999998</v>
      </c>
    </row>
    <row r="5163" spans="1:3" x14ac:dyDescent="0.25">
      <c r="A5163" s="184">
        <v>44045</v>
      </c>
      <c r="B5163" s="167">
        <v>2</v>
      </c>
      <c r="C5163" s="238">
        <v>75.75836116699999</v>
      </c>
    </row>
    <row r="5164" spans="1:3" x14ac:dyDescent="0.25">
      <c r="A5164" s="184">
        <v>44045</v>
      </c>
      <c r="B5164" s="167">
        <v>3</v>
      </c>
      <c r="C5164" s="238">
        <v>74.558545534999993</v>
      </c>
    </row>
    <row r="5165" spans="1:3" x14ac:dyDescent="0.25">
      <c r="A5165" s="184">
        <v>44045</v>
      </c>
      <c r="B5165" s="167">
        <v>4</v>
      </c>
      <c r="C5165" s="238">
        <v>74.311206854999995</v>
      </c>
    </row>
    <row r="5166" spans="1:3" x14ac:dyDescent="0.25">
      <c r="A5166" s="184">
        <v>44045</v>
      </c>
      <c r="B5166" s="167">
        <v>5</v>
      </c>
      <c r="C5166" s="238">
        <v>74.660426117</v>
      </c>
    </row>
    <row r="5167" spans="1:3" x14ac:dyDescent="0.25">
      <c r="A5167" s="184">
        <v>44045</v>
      </c>
      <c r="B5167" s="167">
        <v>6</v>
      </c>
      <c r="C5167" s="238">
        <v>75.83314370299999</v>
      </c>
    </row>
    <row r="5168" spans="1:3" x14ac:dyDescent="0.25">
      <c r="A5168" s="184">
        <v>44045</v>
      </c>
      <c r="B5168" s="167">
        <v>7</v>
      </c>
      <c r="C5168" s="238">
        <v>76.271304620999999</v>
      </c>
    </row>
    <row r="5169" spans="1:3" x14ac:dyDescent="0.25">
      <c r="A5169" s="184">
        <v>44045</v>
      </c>
      <c r="B5169" s="167">
        <v>8</v>
      </c>
      <c r="C5169" s="238">
        <v>74.385097064000007</v>
      </c>
    </row>
    <row r="5170" spans="1:3" x14ac:dyDescent="0.25">
      <c r="A5170" s="184">
        <v>44045</v>
      </c>
      <c r="B5170" s="167">
        <v>9</v>
      </c>
      <c r="C5170" s="238">
        <v>73.349995542000002</v>
      </c>
    </row>
    <row r="5171" spans="1:3" x14ac:dyDescent="0.25">
      <c r="A5171" s="184">
        <v>44045</v>
      </c>
      <c r="B5171" s="167">
        <v>10</v>
      </c>
      <c r="C5171" s="238">
        <v>71.489328465</v>
      </c>
    </row>
    <row r="5172" spans="1:3" x14ac:dyDescent="0.25">
      <c r="A5172" s="184">
        <v>44045</v>
      </c>
      <c r="B5172" s="167">
        <v>11</v>
      </c>
      <c r="C5172" s="238">
        <v>71.135085619000009</v>
      </c>
    </row>
    <row r="5173" spans="1:3" x14ac:dyDescent="0.25">
      <c r="A5173" s="184">
        <v>44045</v>
      </c>
      <c r="B5173" s="167">
        <v>12</v>
      </c>
      <c r="C5173" s="238">
        <v>71.231227243999996</v>
      </c>
    </row>
    <row r="5174" spans="1:3" x14ac:dyDescent="0.25">
      <c r="A5174" s="184">
        <v>44045</v>
      </c>
      <c r="B5174" s="167">
        <v>13</v>
      </c>
      <c r="C5174" s="238">
        <v>70.300178344999992</v>
      </c>
    </row>
    <row r="5175" spans="1:3" x14ac:dyDescent="0.25">
      <c r="A5175" s="184">
        <v>44045</v>
      </c>
      <c r="B5175" s="167">
        <v>14</v>
      </c>
      <c r="C5175" s="238">
        <v>69.140842086999996</v>
      </c>
    </row>
    <row r="5176" spans="1:3" x14ac:dyDescent="0.25">
      <c r="A5176" s="184">
        <v>44045</v>
      </c>
      <c r="B5176" s="167">
        <v>15</v>
      </c>
      <c r="C5176" s="238">
        <v>68.052821895999998</v>
      </c>
    </row>
    <row r="5177" spans="1:3" x14ac:dyDescent="0.25">
      <c r="A5177" s="184">
        <v>44045</v>
      </c>
      <c r="B5177" s="167">
        <v>16</v>
      </c>
      <c r="C5177" s="238">
        <v>68.150462032999997</v>
      </c>
    </row>
    <row r="5178" spans="1:3" x14ac:dyDescent="0.25">
      <c r="A5178" s="184">
        <v>44045</v>
      </c>
      <c r="B5178" s="167">
        <v>17</v>
      </c>
      <c r="C5178" s="238">
        <v>67.919724197000008</v>
      </c>
    </row>
    <row r="5179" spans="1:3" x14ac:dyDescent="0.25">
      <c r="A5179" s="184">
        <v>44045</v>
      </c>
      <c r="B5179" s="167">
        <v>18</v>
      </c>
      <c r="C5179" s="238">
        <v>66.949873026999995</v>
      </c>
    </row>
    <row r="5180" spans="1:3" x14ac:dyDescent="0.25">
      <c r="A5180" s="184">
        <v>44045</v>
      </c>
      <c r="B5180" s="167">
        <v>19</v>
      </c>
      <c r="C5180" s="238">
        <v>66.107957911</v>
      </c>
    </row>
    <row r="5181" spans="1:3" x14ac:dyDescent="0.25">
      <c r="A5181" s="184">
        <v>44045</v>
      </c>
      <c r="B5181" s="167">
        <v>20</v>
      </c>
      <c r="C5181" s="238">
        <v>66.332461506000001</v>
      </c>
    </row>
    <row r="5182" spans="1:3" x14ac:dyDescent="0.25">
      <c r="A5182" s="184">
        <v>44045</v>
      </c>
      <c r="B5182" s="167">
        <v>21</v>
      </c>
      <c r="C5182" s="238">
        <v>64.864481636999997</v>
      </c>
    </row>
    <row r="5183" spans="1:3" x14ac:dyDescent="0.25">
      <c r="A5183" s="184">
        <v>44045</v>
      </c>
      <c r="B5183" s="167">
        <v>22</v>
      </c>
      <c r="C5183" s="238">
        <v>63.400598432999999</v>
      </c>
    </row>
    <row r="5184" spans="1:3" x14ac:dyDescent="0.25">
      <c r="A5184" s="184">
        <v>44045</v>
      </c>
      <c r="B5184" s="167">
        <v>23</v>
      </c>
      <c r="C5184" s="238">
        <v>63.396938515999999</v>
      </c>
    </row>
    <row r="5185" spans="1:3" x14ac:dyDescent="0.25">
      <c r="A5185" s="184">
        <v>44045</v>
      </c>
      <c r="B5185" s="167">
        <v>24</v>
      </c>
      <c r="C5185" s="238">
        <v>63.920991280999999</v>
      </c>
    </row>
    <row r="5186" spans="1:3" x14ac:dyDescent="0.25">
      <c r="A5186" s="184">
        <v>44046</v>
      </c>
      <c r="B5186" s="167">
        <v>1</v>
      </c>
      <c r="C5186" s="238">
        <v>64.663172281000001</v>
      </c>
    </row>
    <row r="5187" spans="1:3" x14ac:dyDescent="0.25">
      <c r="A5187" s="184">
        <v>44046</v>
      </c>
      <c r="B5187" s="167">
        <v>2</v>
      </c>
      <c r="C5187" s="238">
        <v>64.838787447000001</v>
      </c>
    </row>
    <row r="5188" spans="1:3" x14ac:dyDescent="0.25">
      <c r="A5188" s="184">
        <v>44046</v>
      </c>
      <c r="B5188" s="167">
        <v>3</v>
      </c>
      <c r="C5188" s="238">
        <v>66.214850510000005</v>
      </c>
    </row>
    <row r="5189" spans="1:3" x14ac:dyDescent="0.25">
      <c r="A5189" s="184">
        <v>44046</v>
      </c>
      <c r="B5189" s="167">
        <v>4</v>
      </c>
      <c r="C5189" s="238">
        <v>66.435331634000008</v>
      </c>
    </row>
    <row r="5190" spans="1:3" x14ac:dyDescent="0.25">
      <c r="A5190" s="184">
        <v>44046</v>
      </c>
      <c r="B5190" s="167">
        <v>5</v>
      </c>
      <c r="C5190" s="238">
        <v>65.980498628000007</v>
      </c>
    </row>
    <row r="5191" spans="1:3" x14ac:dyDescent="0.25">
      <c r="A5191" s="184">
        <v>44046</v>
      </c>
      <c r="B5191" s="167">
        <v>6</v>
      </c>
      <c r="C5191" s="238">
        <v>66.799873482999999</v>
      </c>
    </row>
    <row r="5192" spans="1:3" x14ac:dyDescent="0.25">
      <c r="A5192" s="184">
        <v>44046</v>
      </c>
      <c r="B5192" s="167">
        <v>7</v>
      </c>
      <c r="C5192" s="238">
        <v>71.733427188000007</v>
      </c>
    </row>
    <row r="5193" spans="1:3" x14ac:dyDescent="0.25">
      <c r="A5193" s="184">
        <v>44046</v>
      </c>
      <c r="B5193" s="167">
        <v>8</v>
      </c>
      <c r="C5193" s="238">
        <v>79.906089100000003</v>
      </c>
    </row>
    <row r="5194" spans="1:3" x14ac:dyDescent="0.25">
      <c r="A5194" s="184">
        <v>44046</v>
      </c>
      <c r="B5194" s="167">
        <v>9</v>
      </c>
      <c r="C5194" s="238">
        <v>84.140872646000005</v>
      </c>
    </row>
    <row r="5195" spans="1:3" x14ac:dyDescent="0.25">
      <c r="A5195" s="184">
        <v>44046</v>
      </c>
      <c r="B5195" s="167">
        <v>10</v>
      </c>
      <c r="C5195" s="238">
        <v>86.03504357700001</v>
      </c>
    </row>
    <row r="5196" spans="1:3" x14ac:dyDescent="0.25">
      <c r="A5196" s="184">
        <v>44046</v>
      </c>
      <c r="B5196" s="167">
        <v>11</v>
      </c>
      <c r="C5196" s="238">
        <v>86.515020141000008</v>
      </c>
    </row>
    <row r="5197" spans="1:3" x14ac:dyDescent="0.25">
      <c r="A5197" s="184">
        <v>44046</v>
      </c>
      <c r="B5197" s="167">
        <v>12</v>
      </c>
      <c r="C5197" s="238">
        <v>87.695606658999992</v>
      </c>
    </row>
    <row r="5198" spans="1:3" x14ac:dyDescent="0.25">
      <c r="A5198" s="184">
        <v>44046</v>
      </c>
      <c r="B5198" s="167">
        <v>13</v>
      </c>
      <c r="C5198" s="238">
        <v>88.904193996000004</v>
      </c>
    </row>
    <row r="5199" spans="1:3" x14ac:dyDescent="0.25">
      <c r="A5199" s="184">
        <v>44046</v>
      </c>
      <c r="B5199" s="167">
        <v>14</v>
      </c>
      <c r="C5199" s="238">
        <v>88.863004332000003</v>
      </c>
    </row>
    <row r="5200" spans="1:3" x14ac:dyDescent="0.25">
      <c r="A5200" s="184">
        <v>44046</v>
      </c>
      <c r="B5200" s="167">
        <v>15</v>
      </c>
      <c r="C5200" s="238">
        <v>87.801204971000004</v>
      </c>
    </row>
    <row r="5201" spans="1:3" x14ac:dyDescent="0.25">
      <c r="A5201" s="184">
        <v>44046</v>
      </c>
      <c r="B5201" s="167">
        <v>16</v>
      </c>
      <c r="C5201" s="238">
        <v>87.612832014000006</v>
      </c>
    </row>
    <row r="5202" spans="1:3" x14ac:dyDescent="0.25">
      <c r="A5202" s="184">
        <v>44046</v>
      </c>
      <c r="B5202" s="167">
        <v>17</v>
      </c>
      <c r="C5202" s="238">
        <v>86.636568964000006</v>
      </c>
    </row>
    <row r="5203" spans="1:3" x14ac:dyDescent="0.25">
      <c r="A5203" s="184">
        <v>44046</v>
      </c>
      <c r="B5203" s="167">
        <v>18</v>
      </c>
      <c r="C5203" s="238">
        <v>85.124241643999994</v>
      </c>
    </row>
    <row r="5204" spans="1:3" x14ac:dyDescent="0.25">
      <c r="A5204" s="184">
        <v>44046</v>
      </c>
      <c r="B5204" s="167">
        <v>19</v>
      </c>
      <c r="C5204" s="238">
        <v>83.693675279000004</v>
      </c>
    </row>
    <row r="5205" spans="1:3" x14ac:dyDescent="0.25">
      <c r="A5205" s="184">
        <v>44046</v>
      </c>
      <c r="B5205" s="167">
        <v>20</v>
      </c>
      <c r="C5205" s="238">
        <v>83.208859532000005</v>
      </c>
    </row>
    <row r="5206" spans="1:3" x14ac:dyDescent="0.25">
      <c r="A5206" s="184">
        <v>44046</v>
      </c>
      <c r="B5206" s="167">
        <v>21</v>
      </c>
      <c r="C5206" s="238">
        <v>82.66821084</v>
      </c>
    </row>
    <row r="5207" spans="1:3" x14ac:dyDescent="0.25">
      <c r="A5207" s="184">
        <v>44046</v>
      </c>
      <c r="B5207" s="167">
        <v>22</v>
      </c>
      <c r="C5207" s="238">
        <v>82.298570271000003</v>
      </c>
    </row>
    <row r="5208" spans="1:3" x14ac:dyDescent="0.25">
      <c r="A5208" s="184">
        <v>44046</v>
      </c>
      <c r="B5208" s="167">
        <v>23</v>
      </c>
      <c r="C5208" s="238">
        <v>82.753954360999998</v>
      </c>
    </row>
    <row r="5209" spans="1:3" x14ac:dyDescent="0.25">
      <c r="A5209" s="184">
        <v>44046</v>
      </c>
      <c r="B5209" s="167">
        <v>24</v>
      </c>
      <c r="C5209" s="238">
        <v>82.718950110000009</v>
      </c>
    </row>
    <row r="5210" spans="1:3" x14ac:dyDescent="0.25">
      <c r="A5210" s="184">
        <v>44047</v>
      </c>
      <c r="B5210" s="167">
        <v>1</v>
      </c>
      <c r="C5210" s="238">
        <v>79.635223646</v>
      </c>
    </row>
    <row r="5211" spans="1:3" x14ac:dyDescent="0.25">
      <c r="A5211" s="184">
        <v>44047</v>
      </c>
      <c r="B5211" s="167">
        <v>2</v>
      </c>
      <c r="C5211" s="238">
        <v>79.521758984000002</v>
      </c>
    </row>
    <row r="5212" spans="1:3" x14ac:dyDescent="0.25">
      <c r="A5212" s="184">
        <v>44047</v>
      </c>
      <c r="B5212" s="167">
        <v>3</v>
      </c>
      <c r="C5212" s="238">
        <v>79.706101297000004</v>
      </c>
    </row>
    <row r="5213" spans="1:3" x14ac:dyDescent="0.25">
      <c r="A5213" s="184">
        <v>44047</v>
      </c>
      <c r="B5213" s="167">
        <v>4</v>
      </c>
      <c r="C5213" s="238">
        <v>79.821915122999997</v>
      </c>
    </row>
    <row r="5214" spans="1:3" x14ac:dyDescent="0.25">
      <c r="A5214" s="184">
        <v>44047</v>
      </c>
      <c r="B5214" s="167">
        <v>5</v>
      </c>
      <c r="C5214" s="238">
        <v>79.71821027</v>
      </c>
    </row>
    <row r="5215" spans="1:3" x14ac:dyDescent="0.25">
      <c r="A5215" s="184">
        <v>44047</v>
      </c>
      <c r="B5215" s="167">
        <v>6</v>
      </c>
      <c r="C5215" s="238">
        <v>82.536825450000009</v>
      </c>
    </row>
    <row r="5216" spans="1:3" x14ac:dyDescent="0.25">
      <c r="A5216" s="184">
        <v>44047</v>
      </c>
      <c r="B5216" s="167">
        <v>7</v>
      </c>
      <c r="C5216" s="238">
        <v>84.387627407000011</v>
      </c>
    </row>
    <row r="5217" spans="1:3" x14ac:dyDescent="0.25">
      <c r="A5217" s="184">
        <v>44047</v>
      </c>
      <c r="B5217" s="167">
        <v>8</v>
      </c>
      <c r="C5217" s="238">
        <v>85.055631817999995</v>
      </c>
    </row>
    <row r="5218" spans="1:3" x14ac:dyDescent="0.25">
      <c r="A5218" s="184">
        <v>44047</v>
      </c>
      <c r="B5218" s="167">
        <v>9</v>
      </c>
      <c r="C5218" s="238">
        <v>85.866814410999993</v>
      </c>
    </row>
    <row r="5219" spans="1:3" x14ac:dyDescent="0.25">
      <c r="A5219" s="184">
        <v>44047</v>
      </c>
      <c r="B5219" s="167">
        <v>10</v>
      </c>
      <c r="C5219" s="238">
        <v>86.365308997999989</v>
      </c>
    </row>
    <row r="5220" spans="1:3" x14ac:dyDescent="0.25">
      <c r="A5220" s="184">
        <v>44047</v>
      </c>
      <c r="B5220" s="167">
        <v>11</v>
      </c>
      <c r="C5220" s="238">
        <v>87.014533072000006</v>
      </c>
    </row>
    <row r="5221" spans="1:3" x14ac:dyDescent="0.25">
      <c r="A5221" s="184">
        <v>44047</v>
      </c>
      <c r="B5221" s="167">
        <v>12</v>
      </c>
      <c r="C5221" s="238">
        <v>88.102905292000003</v>
      </c>
    </row>
    <row r="5222" spans="1:3" x14ac:dyDescent="0.25">
      <c r="A5222" s="184">
        <v>44047</v>
      </c>
      <c r="B5222" s="167">
        <v>13</v>
      </c>
      <c r="C5222" s="238">
        <v>87.451148778999993</v>
      </c>
    </row>
    <row r="5223" spans="1:3" x14ac:dyDescent="0.25">
      <c r="A5223" s="184">
        <v>44047</v>
      </c>
      <c r="B5223" s="167">
        <v>14</v>
      </c>
      <c r="C5223" s="238">
        <v>87.815122872000003</v>
      </c>
    </row>
    <row r="5224" spans="1:3" x14ac:dyDescent="0.25">
      <c r="A5224" s="184">
        <v>44047</v>
      </c>
      <c r="B5224" s="167">
        <v>15</v>
      </c>
      <c r="C5224" s="238">
        <v>87.990020552000004</v>
      </c>
    </row>
    <row r="5225" spans="1:3" x14ac:dyDescent="0.25">
      <c r="A5225" s="184">
        <v>44047</v>
      </c>
      <c r="B5225" s="167">
        <v>16</v>
      </c>
      <c r="C5225" s="238">
        <v>87.434826098999991</v>
      </c>
    </row>
    <row r="5226" spans="1:3" x14ac:dyDescent="0.25">
      <c r="A5226" s="184">
        <v>44047</v>
      </c>
      <c r="B5226" s="167">
        <v>17</v>
      </c>
      <c r="C5226" s="238">
        <v>86.971763177999989</v>
      </c>
    </row>
    <row r="5227" spans="1:3" x14ac:dyDescent="0.25">
      <c r="A5227" s="184">
        <v>44047</v>
      </c>
      <c r="B5227" s="167">
        <v>18</v>
      </c>
      <c r="C5227" s="238">
        <v>86.737764987000006</v>
      </c>
    </row>
    <row r="5228" spans="1:3" x14ac:dyDescent="0.25">
      <c r="A5228" s="184">
        <v>44047</v>
      </c>
      <c r="B5228" s="167">
        <v>19</v>
      </c>
      <c r="C5228" s="238">
        <v>84.754849140000005</v>
      </c>
    </row>
    <row r="5229" spans="1:3" x14ac:dyDescent="0.25">
      <c r="A5229" s="184">
        <v>44047</v>
      </c>
      <c r="B5229" s="167">
        <v>20</v>
      </c>
      <c r="C5229" s="238">
        <v>83.686244279000007</v>
      </c>
    </row>
    <row r="5230" spans="1:3" x14ac:dyDescent="0.25">
      <c r="A5230" s="184">
        <v>44047</v>
      </c>
      <c r="B5230" s="167">
        <v>21</v>
      </c>
      <c r="C5230" s="238">
        <v>82.349749146999997</v>
      </c>
    </row>
    <row r="5231" spans="1:3" x14ac:dyDescent="0.25">
      <c r="A5231" s="184">
        <v>44047</v>
      </c>
      <c r="B5231" s="167">
        <v>22</v>
      </c>
      <c r="C5231" s="238">
        <v>82.125547804999997</v>
      </c>
    </row>
    <row r="5232" spans="1:3" x14ac:dyDescent="0.25">
      <c r="A5232" s="184">
        <v>44047</v>
      </c>
      <c r="B5232" s="167">
        <v>23</v>
      </c>
      <c r="C5232" s="238">
        <v>81.744821423000005</v>
      </c>
    </row>
    <row r="5233" spans="1:3" x14ac:dyDescent="0.25">
      <c r="A5233" s="184">
        <v>44047</v>
      </c>
      <c r="B5233" s="167">
        <v>24</v>
      </c>
      <c r="C5233" s="238">
        <v>82.431302054999989</v>
      </c>
    </row>
    <row r="5234" spans="1:3" x14ac:dyDescent="0.25">
      <c r="A5234" s="184">
        <v>44048</v>
      </c>
      <c r="B5234" s="167">
        <v>1</v>
      </c>
      <c r="C5234" s="238">
        <v>82.230460657999998</v>
      </c>
    </row>
    <row r="5235" spans="1:3" x14ac:dyDescent="0.25">
      <c r="A5235" s="184">
        <v>44048</v>
      </c>
      <c r="B5235" s="167">
        <v>2</v>
      </c>
      <c r="C5235" s="238">
        <v>81.621557981999999</v>
      </c>
    </row>
    <row r="5236" spans="1:3" x14ac:dyDescent="0.25">
      <c r="A5236" s="184">
        <v>44048</v>
      </c>
      <c r="B5236" s="167">
        <v>3</v>
      </c>
      <c r="C5236" s="238">
        <v>81.146233898000006</v>
      </c>
    </row>
    <row r="5237" spans="1:3" x14ac:dyDescent="0.25">
      <c r="A5237" s="184">
        <v>44048</v>
      </c>
      <c r="B5237" s="167">
        <v>4</v>
      </c>
      <c r="C5237" s="238">
        <v>81.116582953999995</v>
      </c>
    </row>
    <row r="5238" spans="1:3" x14ac:dyDescent="0.25">
      <c r="A5238" s="184">
        <v>44048</v>
      </c>
      <c r="B5238" s="167">
        <v>5</v>
      </c>
      <c r="C5238" s="238">
        <v>81.119192936999994</v>
      </c>
    </row>
    <row r="5239" spans="1:3" x14ac:dyDescent="0.25">
      <c r="A5239" s="184">
        <v>44048</v>
      </c>
      <c r="B5239" s="167">
        <v>6</v>
      </c>
      <c r="C5239" s="238">
        <v>81.736063344000002</v>
      </c>
    </row>
    <row r="5240" spans="1:3" x14ac:dyDescent="0.25">
      <c r="A5240" s="184">
        <v>44048</v>
      </c>
      <c r="B5240" s="167">
        <v>7</v>
      </c>
      <c r="C5240" s="238">
        <v>84.738834270000012</v>
      </c>
    </row>
    <row r="5241" spans="1:3" x14ac:dyDescent="0.25">
      <c r="A5241" s="184">
        <v>44048</v>
      </c>
      <c r="B5241" s="167">
        <v>8</v>
      </c>
      <c r="C5241" s="238">
        <v>86.506156969000003</v>
      </c>
    </row>
    <row r="5242" spans="1:3" x14ac:dyDescent="0.25">
      <c r="A5242" s="184">
        <v>44048</v>
      </c>
      <c r="B5242" s="167">
        <v>9</v>
      </c>
      <c r="C5242" s="238">
        <v>87.719715148999995</v>
      </c>
    </row>
    <row r="5243" spans="1:3" x14ac:dyDescent="0.25">
      <c r="A5243" s="184">
        <v>44048</v>
      </c>
      <c r="B5243" s="167">
        <v>10</v>
      </c>
      <c r="C5243" s="238">
        <v>88.634195044999998</v>
      </c>
    </row>
    <row r="5244" spans="1:3" x14ac:dyDescent="0.25">
      <c r="A5244" s="184">
        <v>44048</v>
      </c>
      <c r="B5244" s="167">
        <v>11</v>
      </c>
      <c r="C5244" s="238">
        <v>88.309750659000002</v>
      </c>
    </row>
    <row r="5245" spans="1:3" x14ac:dyDescent="0.25">
      <c r="A5245" s="184">
        <v>44048</v>
      </c>
      <c r="B5245" s="167">
        <v>12</v>
      </c>
      <c r="C5245" s="238">
        <v>88.370268150999991</v>
      </c>
    </row>
    <row r="5246" spans="1:3" x14ac:dyDescent="0.25">
      <c r="A5246" s="184">
        <v>44048</v>
      </c>
      <c r="B5246" s="167">
        <v>13</v>
      </c>
      <c r="C5246" s="238">
        <v>87.988269076999998</v>
      </c>
    </row>
    <row r="5247" spans="1:3" x14ac:dyDescent="0.25">
      <c r="A5247" s="184">
        <v>44048</v>
      </c>
      <c r="B5247" s="167">
        <v>14</v>
      </c>
      <c r="C5247" s="238">
        <v>87.775726130999999</v>
      </c>
    </row>
    <row r="5248" spans="1:3" x14ac:dyDescent="0.25">
      <c r="A5248" s="184">
        <v>44048</v>
      </c>
      <c r="B5248" s="167">
        <v>15</v>
      </c>
      <c r="C5248" s="238">
        <v>87.241818622000011</v>
      </c>
    </row>
    <row r="5249" spans="1:3" x14ac:dyDescent="0.25">
      <c r="A5249" s="184">
        <v>44048</v>
      </c>
      <c r="B5249" s="167">
        <v>16</v>
      </c>
      <c r="C5249" s="238">
        <v>86.587281701999999</v>
      </c>
    </row>
    <row r="5250" spans="1:3" x14ac:dyDescent="0.25">
      <c r="A5250" s="184">
        <v>44048</v>
      </c>
      <c r="B5250" s="167">
        <v>17</v>
      </c>
      <c r="C5250" s="238">
        <v>84.264776385000005</v>
      </c>
    </row>
    <row r="5251" spans="1:3" x14ac:dyDescent="0.25">
      <c r="A5251" s="184">
        <v>44048</v>
      </c>
      <c r="B5251" s="167">
        <v>18</v>
      </c>
      <c r="C5251" s="238">
        <v>83.451573728</v>
      </c>
    </row>
    <row r="5252" spans="1:3" x14ac:dyDescent="0.25">
      <c r="A5252" s="184">
        <v>44048</v>
      </c>
      <c r="B5252" s="167">
        <v>19</v>
      </c>
      <c r="C5252" s="238">
        <v>83.169738450000011</v>
      </c>
    </row>
    <row r="5253" spans="1:3" x14ac:dyDescent="0.25">
      <c r="A5253" s="184">
        <v>44048</v>
      </c>
      <c r="B5253" s="167">
        <v>20</v>
      </c>
      <c r="C5253" s="238">
        <v>81.640630248000008</v>
      </c>
    </row>
    <row r="5254" spans="1:3" x14ac:dyDescent="0.25">
      <c r="A5254" s="184">
        <v>44048</v>
      </c>
      <c r="B5254" s="167">
        <v>21</v>
      </c>
      <c r="C5254" s="238">
        <v>79.889177558</v>
      </c>
    </row>
    <row r="5255" spans="1:3" x14ac:dyDescent="0.25">
      <c r="A5255" s="184">
        <v>44048</v>
      </c>
      <c r="B5255" s="167">
        <v>22</v>
      </c>
      <c r="C5255" s="238">
        <v>78.843196070999994</v>
      </c>
    </row>
    <row r="5256" spans="1:3" x14ac:dyDescent="0.25">
      <c r="A5256" s="184">
        <v>44048</v>
      </c>
      <c r="B5256" s="167">
        <v>23</v>
      </c>
      <c r="C5256" s="238">
        <v>78.226218504999991</v>
      </c>
    </row>
    <row r="5257" spans="1:3" x14ac:dyDescent="0.25">
      <c r="A5257" s="184">
        <v>44048</v>
      </c>
      <c r="B5257" s="167">
        <v>24</v>
      </c>
      <c r="C5257" s="238">
        <v>78.084097452999998</v>
      </c>
    </row>
    <row r="5258" spans="1:3" x14ac:dyDescent="0.25">
      <c r="A5258" s="184">
        <v>44049</v>
      </c>
      <c r="B5258" s="167">
        <v>1</v>
      </c>
      <c r="C5258" s="238">
        <v>78.585592820000002</v>
      </c>
    </row>
    <row r="5259" spans="1:3" x14ac:dyDescent="0.25">
      <c r="A5259" s="184">
        <v>44049</v>
      </c>
      <c r="B5259" s="167">
        <v>2</v>
      </c>
      <c r="C5259" s="238">
        <v>78.547507370000005</v>
      </c>
    </row>
    <row r="5260" spans="1:3" x14ac:dyDescent="0.25">
      <c r="A5260" s="184">
        <v>44049</v>
      </c>
      <c r="B5260" s="167">
        <v>3</v>
      </c>
      <c r="C5260" s="238">
        <v>78.61639622300001</v>
      </c>
    </row>
    <row r="5261" spans="1:3" x14ac:dyDescent="0.25">
      <c r="A5261" s="184">
        <v>44049</v>
      </c>
      <c r="B5261" s="167">
        <v>4</v>
      </c>
      <c r="C5261" s="238">
        <v>77.922654219999998</v>
      </c>
    </row>
    <row r="5262" spans="1:3" x14ac:dyDescent="0.25">
      <c r="A5262" s="184">
        <v>44049</v>
      </c>
      <c r="B5262" s="167">
        <v>5</v>
      </c>
      <c r="C5262" s="238">
        <v>78.007635141000009</v>
      </c>
    </row>
    <row r="5263" spans="1:3" x14ac:dyDescent="0.25">
      <c r="A5263" s="184">
        <v>44049</v>
      </c>
      <c r="B5263" s="167">
        <v>6</v>
      </c>
      <c r="C5263" s="238">
        <v>77.865731496999999</v>
      </c>
    </row>
    <row r="5264" spans="1:3" x14ac:dyDescent="0.25">
      <c r="A5264" s="184">
        <v>44049</v>
      </c>
      <c r="B5264" s="167">
        <v>7</v>
      </c>
      <c r="C5264" s="238">
        <v>80.538527623999997</v>
      </c>
    </row>
    <row r="5265" spans="1:3" x14ac:dyDescent="0.25">
      <c r="A5265" s="184">
        <v>44049</v>
      </c>
      <c r="B5265" s="167">
        <v>8</v>
      </c>
      <c r="C5265" s="238">
        <v>85.807190644999991</v>
      </c>
    </row>
    <row r="5266" spans="1:3" x14ac:dyDescent="0.25">
      <c r="A5266" s="184">
        <v>44049</v>
      </c>
      <c r="B5266" s="167">
        <v>9</v>
      </c>
      <c r="C5266" s="238">
        <v>88.598817815999993</v>
      </c>
    </row>
    <row r="5267" spans="1:3" x14ac:dyDescent="0.25">
      <c r="A5267" s="184">
        <v>44049</v>
      </c>
      <c r="B5267" s="167">
        <v>10</v>
      </c>
      <c r="C5267" s="238">
        <v>88.393833498999996</v>
      </c>
    </row>
    <row r="5268" spans="1:3" x14ac:dyDescent="0.25">
      <c r="A5268" s="184">
        <v>44049</v>
      </c>
      <c r="B5268" s="167">
        <v>11</v>
      </c>
      <c r="C5268" s="238">
        <v>88.663730488999988</v>
      </c>
    </row>
    <row r="5269" spans="1:3" x14ac:dyDescent="0.25">
      <c r="A5269" s="184">
        <v>44049</v>
      </c>
      <c r="B5269" s="167">
        <v>12</v>
      </c>
      <c r="C5269" s="238">
        <v>88.656258648999994</v>
      </c>
    </row>
    <row r="5270" spans="1:3" x14ac:dyDescent="0.25">
      <c r="A5270" s="184">
        <v>44049</v>
      </c>
      <c r="B5270" s="167">
        <v>13</v>
      </c>
      <c r="C5270" s="238">
        <v>88.582434137000007</v>
      </c>
    </row>
    <row r="5271" spans="1:3" x14ac:dyDescent="0.25">
      <c r="A5271" s="184">
        <v>44049</v>
      </c>
      <c r="B5271" s="167">
        <v>14</v>
      </c>
      <c r="C5271" s="238">
        <v>87.431336905000009</v>
      </c>
    </row>
    <row r="5272" spans="1:3" x14ac:dyDescent="0.25">
      <c r="A5272" s="184">
        <v>44049</v>
      </c>
      <c r="B5272" s="167">
        <v>15</v>
      </c>
      <c r="C5272" s="238">
        <v>87.696559684999997</v>
      </c>
    </row>
    <row r="5273" spans="1:3" x14ac:dyDescent="0.25">
      <c r="A5273" s="184">
        <v>44049</v>
      </c>
      <c r="B5273" s="167">
        <v>16</v>
      </c>
      <c r="C5273" s="238">
        <v>87.666609179000005</v>
      </c>
    </row>
    <row r="5274" spans="1:3" x14ac:dyDescent="0.25">
      <c r="A5274" s="184">
        <v>44049</v>
      </c>
      <c r="B5274" s="167">
        <v>17</v>
      </c>
      <c r="C5274" s="238">
        <v>86.648966526000009</v>
      </c>
    </row>
    <row r="5275" spans="1:3" x14ac:dyDescent="0.25">
      <c r="A5275" s="184">
        <v>44049</v>
      </c>
      <c r="B5275" s="167">
        <v>18</v>
      </c>
      <c r="C5275" s="238">
        <v>85.583816271000003</v>
      </c>
    </row>
    <row r="5276" spans="1:3" x14ac:dyDescent="0.25">
      <c r="A5276" s="184">
        <v>44049</v>
      </c>
      <c r="B5276" s="167">
        <v>19</v>
      </c>
      <c r="C5276" s="238">
        <v>84.553623431000005</v>
      </c>
    </row>
    <row r="5277" spans="1:3" x14ac:dyDescent="0.25">
      <c r="A5277" s="184">
        <v>44049</v>
      </c>
      <c r="B5277" s="167">
        <v>20</v>
      </c>
      <c r="C5277" s="238">
        <v>83.454833272000002</v>
      </c>
    </row>
    <row r="5278" spans="1:3" x14ac:dyDescent="0.25">
      <c r="A5278" s="184">
        <v>44049</v>
      </c>
      <c r="B5278" s="167">
        <v>21</v>
      </c>
      <c r="C5278" s="238">
        <v>82.430156949999997</v>
      </c>
    </row>
    <row r="5279" spans="1:3" x14ac:dyDescent="0.25">
      <c r="A5279" s="184">
        <v>44049</v>
      </c>
      <c r="B5279" s="167">
        <v>22</v>
      </c>
      <c r="C5279" s="238">
        <v>82.375129518000008</v>
      </c>
    </row>
    <row r="5280" spans="1:3" x14ac:dyDescent="0.25">
      <c r="A5280" s="184">
        <v>44049</v>
      </c>
      <c r="B5280" s="167">
        <v>23</v>
      </c>
      <c r="C5280" s="238">
        <v>81.693563964999996</v>
      </c>
    </row>
    <row r="5281" spans="1:3" x14ac:dyDescent="0.25">
      <c r="A5281" s="184">
        <v>44049</v>
      </c>
      <c r="B5281" s="167">
        <v>24</v>
      </c>
      <c r="C5281" s="238">
        <v>82.053107894999997</v>
      </c>
    </row>
    <row r="5282" spans="1:3" x14ac:dyDescent="0.25">
      <c r="A5282" s="184">
        <v>44050</v>
      </c>
      <c r="B5282" s="167">
        <v>1</v>
      </c>
      <c r="C5282" s="238">
        <v>82.458202641</v>
      </c>
    </row>
    <row r="5283" spans="1:3" x14ac:dyDescent="0.25">
      <c r="A5283" s="184">
        <v>44050</v>
      </c>
      <c r="B5283" s="167">
        <v>2</v>
      </c>
      <c r="C5283" s="238">
        <v>82.57922637099999</v>
      </c>
    </row>
    <row r="5284" spans="1:3" x14ac:dyDescent="0.25">
      <c r="A5284" s="184">
        <v>44050</v>
      </c>
      <c r="B5284" s="167">
        <v>3</v>
      </c>
      <c r="C5284" s="238">
        <v>82.763688948999999</v>
      </c>
    </row>
    <row r="5285" spans="1:3" x14ac:dyDescent="0.25">
      <c r="A5285" s="184">
        <v>44050</v>
      </c>
      <c r="B5285" s="167">
        <v>4</v>
      </c>
      <c r="C5285" s="238">
        <v>82.001035732999995</v>
      </c>
    </row>
    <row r="5286" spans="1:3" x14ac:dyDescent="0.25">
      <c r="A5286" s="184">
        <v>44050</v>
      </c>
      <c r="B5286" s="167">
        <v>5</v>
      </c>
      <c r="C5286" s="238">
        <v>82.097230216</v>
      </c>
    </row>
    <row r="5287" spans="1:3" x14ac:dyDescent="0.25">
      <c r="A5287" s="184">
        <v>44050</v>
      </c>
      <c r="B5287" s="167">
        <v>6</v>
      </c>
      <c r="C5287" s="238">
        <v>82.924177104999998</v>
      </c>
    </row>
    <row r="5288" spans="1:3" x14ac:dyDescent="0.25">
      <c r="A5288" s="184">
        <v>44050</v>
      </c>
      <c r="B5288" s="167">
        <v>7</v>
      </c>
      <c r="C5288" s="238">
        <v>83.608451422000002</v>
      </c>
    </row>
    <row r="5289" spans="1:3" x14ac:dyDescent="0.25">
      <c r="A5289" s="184">
        <v>44050</v>
      </c>
      <c r="B5289" s="167">
        <v>8</v>
      </c>
      <c r="C5289" s="238">
        <v>85.465738143999999</v>
      </c>
    </row>
    <row r="5290" spans="1:3" x14ac:dyDescent="0.25">
      <c r="A5290" s="184">
        <v>44050</v>
      </c>
      <c r="B5290" s="167">
        <v>9</v>
      </c>
      <c r="C5290" s="238">
        <v>86.966344050000004</v>
      </c>
    </row>
    <row r="5291" spans="1:3" x14ac:dyDescent="0.25">
      <c r="A5291" s="184">
        <v>44050</v>
      </c>
      <c r="B5291" s="167">
        <v>10</v>
      </c>
      <c r="C5291" s="238">
        <v>87.786605967</v>
      </c>
    </row>
    <row r="5292" spans="1:3" x14ac:dyDescent="0.25">
      <c r="A5292" s="184">
        <v>44050</v>
      </c>
      <c r="B5292" s="167">
        <v>11</v>
      </c>
      <c r="C5292" s="238">
        <v>86.884704055</v>
      </c>
    </row>
    <row r="5293" spans="1:3" x14ac:dyDescent="0.25">
      <c r="A5293" s="184">
        <v>44050</v>
      </c>
      <c r="B5293" s="167">
        <v>12</v>
      </c>
      <c r="C5293" s="238">
        <v>86.527728189999991</v>
      </c>
    </row>
    <row r="5294" spans="1:3" x14ac:dyDescent="0.25">
      <c r="A5294" s="184">
        <v>44050</v>
      </c>
      <c r="B5294" s="167">
        <v>13</v>
      </c>
      <c r="C5294" s="238">
        <v>86.396579654999996</v>
      </c>
    </row>
    <row r="5295" spans="1:3" x14ac:dyDescent="0.25">
      <c r="A5295" s="184">
        <v>44050</v>
      </c>
      <c r="B5295" s="167">
        <v>14</v>
      </c>
      <c r="C5295" s="238">
        <v>87.124234759000004</v>
      </c>
    </row>
    <row r="5296" spans="1:3" x14ac:dyDescent="0.25">
      <c r="A5296" s="184">
        <v>44050</v>
      </c>
      <c r="B5296" s="167">
        <v>15</v>
      </c>
      <c r="C5296" s="238">
        <v>85.975653475000001</v>
      </c>
    </row>
    <row r="5297" spans="1:3" x14ac:dyDescent="0.25">
      <c r="A5297" s="184">
        <v>44050</v>
      </c>
      <c r="B5297" s="167">
        <v>16</v>
      </c>
      <c r="C5297" s="238">
        <v>85.541259634999989</v>
      </c>
    </row>
    <row r="5298" spans="1:3" x14ac:dyDescent="0.25">
      <c r="A5298" s="184">
        <v>44050</v>
      </c>
      <c r="B5298" s="167">
        <v>17</v>
      </c>
      <c r="C5298" s="238">
        <v>83.624155575000003</v>
      </c>
    </row>
    <row r="5299" spans="1:3" x14ac:dyDescent="0.25">
      <c r="A5299" s="184">
        <v>44050</v>
      </c>
      <c r="B5299" s="167">
        <v>18</v>
      </c>
      <c r="C5299" s="238">
        <v>83.200909574999997</v>
      </c>
    </row>
    <row r="5300" spans="1:3" x14ac:dyDescent="0.25">
      <c r="A5300" s="184">
        <v>44050</v>
      </c>
      <c r="B5300" s="167">
        <v>19</v>
      </c>
      <c r="C5300" s="238">
        <v>83.486790210000009</v>
      </c>
    </row>
    <row r="5301" spans="1:3" x14ac:dyDescent="0.25">
      <c r="A5301" s="184">
        <v>44050</v>
      </c>
      <c r="B5301" s="167">
        <v>20</v>
      </c>
      <c r="C5301" s="238">
        <v>82.739090599000008</v>
      </c>
    </row>
    <row r="5302" spans="1:3" x14ac:dyDescent="0.25">
      <c r="A5302" s="184">
        <v>44050</v>
      </c>
      <c r="B5302" s="167">
        <v>21</v>
      </c>
      <c r="C5302" s="238">
        <v>81.690689842000012</v>
      </c>
    </row>
    <row r="5303" spans="1:3" x14ac:dyDescent="0.25">
      <c r="A5303" s="184">
        <v>44050</v>
      </c>
      <c r="B5303" s="167">
        <v>22</v>
      </c>
      <c r="C5303" s="238">
        <v>81.092785247000009</v>
      </c>
    </row>
    <row r="5304" spans="1:3" x14ac:dyDescent="0.25">
      <c r="A5304" s="184">
        <v>44050</v>
      </c>
      <c r="B5304" s="167">
        <v>23</v>
      </c>
      <c r="C5304" s="238">
        <v>80.771459153999999</v>
      </c>
    </row>
    <row r="5305" spans="1:3" x14ac:dyDescent="0.25">
      <c r="A5305" s="184">
        <v>44050</v>
      </c>
      <c r="B5305" s="167">
        <v>24</v>
      </c>
      <c r="C5305" s="238">
        <v>80.639561404999995</v>
      </c>
    </row>
    <row r="5306" spans="1:3" x14ac:dyDescent="0.25">
      <c r="A5306" s="184">
        <v>44051</v>
      </c>
      <c r="B5306" s="167">
        <v>1</v>
      </c>
      <c r="C5306" s="238">
        <v>80.076626714</v>
      </c>
    </row>
    <row r="5307" spans="1:3" x14ac:dyDescent="0.25">
      <c r="A5307" s="184">
        <v>44051</v>
      </c>
      <c r="B5307" s="167">
        <v>2</v>
      </c>
      <c r="C5307" s="238">
        <v>79.748567714000004</v>
      </c>
    </row>
    <row r="5308" spans="1:3" x14ac:dyDescent="0.25">
      <c r="A5308" s="184">
        <v>44051</v>
      </c>
      <c r="B5308" s="167">
        <v>3</v>
      </c>
      <c r="C5308" s="238">
        <v>79.352206768999991</v>
      </c>
    </row>
    <row r="5309" spans="1:3" x14ac:dyDescent="0.25">
      <c r="A5309" s="184">
        <v>44051</v>
      </c>
      <c r="B5309" s="167">
        <v>4</v>
      </c>
      <c r="C5309" s="238">
        <v>79.563487769000005</v>
      </c>
    </row>
    <row r="5310" spans="1:3" x14ac:dyDescent="0.25">
      <c r="A5310" s="184">
        <v>44051</v>
      </c>
      <c r="B5310" s="167">
        <v>5</v>
      </c>
      <c r="C5310" s="238">
        <v>78.737190209999994</v>
      </c>
    </row>
    <row r="5311" spans="1:3" x14ac:dyDescent="0.25">
      <c r="A5311" s="184">
        <v>44051</v>
      </c>
      <c r="B5311" s="167">
        <v>6</v>
      </c>
      <c r="C5311" s="238">
        <v>79.019822050999991</v>
      </c>
    </row>
    <row r="5312" spans="1:3" x14ac:dyDescent="0.25">
      <c r="A5312" s="184">
        <v>44051</v>
      </c>
      <c r="B5312" s="167">
        <v>7</v>
      </c>
      <c r="C5312" s="238">
        <v>80.632456015999992</v>
      </c>
    </row>
    <row r="5313" spans="1:3" x14ac:dyDescent="0.25">
      <c r="A5313" s="184">
        <v>44051</v>
      </c>
      <c r="B5313" s="167">
        <v>8</v>
      </c>
      <c r="C5313" s="238">
        <v>81.555476224000003</v>
      </c>
    </row>
    <row r="5314" spans="1:3" x14ac:dyDescent="0.25">
      <c r="A5314" s="184">
        <v>44051</v>
      </c>
      <c r="B5314" s="167">
        <v>9</v>
      </c>
      <c r="C5314" s="238">
        <v>80.939031361999994</v>
      </c>
    </row>
    <row r="5315" spans="1:3" x14ac:dyDescent="0.25">
      <c r="A5315" s="184">
        <v>44051</v>
      </c>
      <c r="B5315" s="167">
        <v>10</v>
      </c>
      <c r="C5315" s="238">
        <v>81.249335953999989</v>
      </c>
    </row>
    <row r="5316" spans="1:3" x14ac:dyDescent="0.25">
      <c r="A5316" s="184">
        <v>44051</v>
      </c>
      <c r="B5316" s="167">
        <v>11</v>
      </c>
      <c r="C5316" s="238">
        <v>82.205487257999991</v>
      </c>
    </row>
    <row r="5317" spans="1:3" x14ac:dyDescent="0.25">
      <c r="A5317" s="184">
        <v>44051</v>
      </c>
      <c r="B5317" s="167">
        <v>12</v>
      </c>
      <c r="C5317" s="238">
        <v>82.388831888999988</v>
      </c>
    </row>
    <row r="5318" spans="1:3" x14ac:dyDescent="0.25">
      <c r="A5318" s="184">
        <v>44051</v>
      </c>
      <c r="B5318" s="167">
        <v>13</v>
      </c>
      <c r="C5318" s="238">
        <v>80.436549791000004</v>
      </c>
    </row>
    <row r="5319" spans="1:3" x14ac:dyDescent="0.25">
      <c r="A5319" s="184">
        <v>44051</v>
      </c>
      <c r="B5319" s="167">
        <v>14</v>
      </c>
      <c r="C5319" s="238">
        <v>78.943189465999993</v>
      </c>
    </row>
    <row r="5320" spans="1:3" x14ac:dyDescent="0.25">
      <c r="A5320" s="184">
        <v>44051</v>
      </c>
      <c r="B5320" s="167">
        <v>15</v>
      </c>
      <c r="C5320" s="238">
        <v>77.088564367000004</v>
      </c>
    </row>
    <row r="5321" spans="1:3" x14ac:dyDescent="0.25">
      <c r="A5321" s="184">
        <v>44051</v>
      </c>
      <c r="B5321" s="167">
        <v>16</v>
      </c>
      <c r="C5321" s="238">
        <v>76.707497416999999</v>
      </c>
    </row>
    <row r="5322" spans="1:3" x14ac:dyDescent="0.25">
      <c r="A5322" s="184">
        <v>44051</v>
      </c>
      <c r="B5322" s="167">
        <v>17</v>
      </c>
      <c r="C5322" s="238">
        <v>75.470276385999995</v>
      </c>
    </row>
    <row r="5323" spans="1:3" x14ac:dyDescent="0.25">
      <c r="A5323" s="184">
        <v>44051</v>
      </c>
      <c r="B5323" s="167">
        <v>18</v>
      </c>
      <c r="C5323" s="238">
        <v>74.103021556000002</v>
      </c>
    </row>
    <row r="5324" spans="1:3" x14ac:dyDescent="0.25">
      <c r="A5324" s="184">
        <v>44051</v>
      </c>
      <c r="B5324" s="167">
        <v>19</v>
      </c>
      <c r="C5324" s="238">
        <v>72.831639863000007</v>
      </c>
    </row>
    <row r="5325" spans="1:3" x14ac:dyDescent="0.25">
      <c r="A5325" s="184">
        <v>44051</v>
      </c>
      <c r="B5325" s="167">
        <v>20</v>
      </c>
      <c r="C5325" s="238">
        <v>72.046435322999997</v>
      </c>
    </row>
    <row r="5326" spans="1:3" x14ac:dyDescent="0.25">
      <c r="A5326" s="184">
        <v>44051</v>
      </c>
      <c r="B5326" s="167">
        <v>21</v>
      </c>
      <c r="C5326" s="238">
        <v>69.590126667000007</v>
      </c>
    </row>
    <row r="5327" spans="1:3" x14ac:dyDescent="0.25">
      <c r="A5327" s="184">
        <v>44051</v>
      </c>
      <c r="B5327" s="167">
        <v>22</v>
      </c>
      <c r="C5327" s="238">
        <v>68.577338006999994</v>
      </c>
    </row>
    <row r="5328" spans="1:3" x14ac:dyDescent="0.25">
      <c r="A5328" s="184">
        <v>44051</v>
      </c>
      <c r="B5328" s="167">
        <v>23</v>
      </c>
      <c r="C5328" s="238">
        <v>68.680562844999997</v>
      </c>
    </row>
    <row r="5329" spans="1:3" x14ac:dyDescent="0.25">
      <c r="A5329" s="184">
        <v>44051</v>
      </c>
      <c r="B5329" s="167">
        <v>24</v>
      </c>
      <c r="C5329" s="238">
        <v>69.157439037999993</v>
      </c>
    </row>
    <row r="5330" spans="1:3" x14ac:dyDescent="0.25">
      <c r="A5330" s="184">
        <v>44052</v>
      </c>
      <c r="B5330" s="167">
        <v>1</v>
      </c>
      <c r="C5330" s="238">
        <v>69.371665580999988</v>
      </c>
    </row>
    <row r="5331" spans="1:3" x14ac:dyDescent="0.25">
      <c r="A5331" s="184">
        <v>44052</v>
      </c>
      <c r="B5331" s="167">
        <v>2</v>
      </c>
      <c r="C5331" s="238">
        <v>69.673808961999995</v>
      </c>
    </row>
    <row r="5332" spans="1:3" x14ac:dyDescent="0.25">
      <c r="A5332" s="184">
        <v>44052</v>
      </c>
      <c r="B5332" s="167">
        <v>3</v>
      </c>
      <c r="C5332" s="238">
        <v>68.780095711999991</v>
      </c>
    </row>
    <row r="5333" spans="1:3" x14ac:dyDescent="0.25">
      <c r="A5333" s="184">
        <v>44052</v>
      </c>
      <c r="B5333" s="167">
        <v>4</v>
      </c>
      <c r="C5333" s="238">
        <v>68.061678654000005</v>
      </c>
    </row>
    <row r="5334" spans="1:3" x14ac:dyDescent="0.25">
      <c r="A5334" s="184">
        <v>44052</v>
      </c>
      <c r="B5334" s="167">
        <v>5</v>
      </c>
      <c r="C5334" s="238">
        <v>67.975978575999989</v>
      </c>
    </row>
    <row r="5335" spans="1:3" x14ac:dyDescent="0.25">
      <c r="A5335" s="184">
        <v>44052</v>
      </c>
      <c r="B5335" s="167">
        <v>6</v>
      </c>
      <c r="C5335" s="238">
        <v>67.718550233000002</v>
      </c>
    </row>
    <row r="5336" spans="1:3" x14ac:dyDescent="0.25">
      <c r="A5336" s="184">
        <v>44052</v>
      </c>
      <c r="B5336" s="167">
        <v>7</v>
      </c>
      <c r="C5336" s="238">
        <v>66.199796645999996</v>
      </c>
    </row>
    <row r="5337" spans="1:3" x14ac:dyDescent="0.25">
      <c r="A5337" s="184">
        <v>44052</v>
      </c>
      <c r="B5337" s="167">
        <v>8</v>
      </c>
      <c r="C5337" s="238">
        <v>63.551275604000004</v>
      </c>
    </row>
    <row r="5338" spans="1:3" x14ac:dyDescent="0.25">
      <c r="A5338" s="184">
        <v>44052</v>
      </c>
      <c r="B5338" s="167">
        <v>9</v>
      </c>
      <c r="C5338" s="238">
        <v>63.522005821999997</v>
      </c>
    </row>
    <row r="5339" spans="1:3" x14ac:dyDescent="0.25">
      <c r="A5339" s="184">
        <v>44052</v>
      </c>
      <c r="B5339" s="167">
        <v>10</v>
      </c>
      <c r="C5339" s="238">
        <v>62.163687715000002</v>
      </c>
    </row>
    <row r="5340" spans="1:3" x14ac:dyDescent="0.25">
      <c r="A5340" s="184">
        <v>44052</v>
      </c>
      <c r="B5340" s="167">
        <v>11</v>
      </c>
      <c r="C5340" s="238">
        <v>62.642039323999995</v>
      </c>
    </row>
    <row r="5341" spans="1:3" x14ac:dyDescent="0.25">
      <c r="A5341" s="184">
        <v>44052</v>
      </c>
      <c r="B5341" s="167">
        <v>12</v>
      </c>
      <c r="C5341" s="238">
        <v>63.05154186</v>
      </c>
    </row>
    <row r="5342" spans="1:3" x14ac:dyDescent="0.25">
      <c r="A5342" s="184">
        <v>44052</v>
      </c>
      <c r="B5342" s="167">
        <v>13</v>
      </c>
      <c r="C5342" s="238">
        <v>62.728907798000002</v>
      </c>
    </row>
    <row r="5343" spans="1:3" x14ac:dyDescent="0.25">
      <c r="A5343" s="184">
        <v>44052</v>
      </c>
      <c r="B5343" s="167">
        <v>14</v>
      </c>
      <c r="C5343" s="238">
        <v>61.359664082000002</v>
      </c>
    </row>
    <row r="5344" spans="1:3" x14ac:dyDescent="0.25">
      <c r="A5344" s="184">
        <v>44052</v>
      </c>
      <c r="B5344" s="167">
        <v>15</v>
      </c>
      <c r="C5344" s="238">
        <v>60.899242297999997</v>
      </c>
    </row>
    <row r="5345" spans="1:3" x14ac:dyDescent="0.25">
      <c r="A5345" s="184">
        <v>44052</v>
      </c>
      <c r="B5345" s="167">
        <v>16</v>
      </c>
      <c r="C5345" s="238">
        <v>61.423490206000004</v>
      </c>
    </row>
    <row r="5346" spans="1:3" x14ac:dyDescent="0.25">
      <c r="A5346" s="184">
        <v>44052</v>
      </c>
      <c r="B5346" s="167">
        <v>17</v>
      </c>
      <c r="C5346" s="238">
        <v>61.890965820999995</v>
      </c>
    </row>
    <row r="5347" spans="1:3" x14ac:dyDescent="0.25">
      <c r="A5347" s="184">
        <v>44052</v>
      </c>
      <c r="B5347" s="167">
        <v>18</v>
      </c>
      <c r="C5347" s="238">
        <v>62.584576937000001</v>
      </c>
    </row>
    <row r="5348" spans="1:3" x14ac:dyDescent="0.25">
      <c r="A5348" s="184">
        <v>44052</v>
      </c>
      <c r="B5348" s="167">
        <v>19</v>
      </c>
      <c r="C5348" s="238">
        <v>62.540621586</v>
      </c>
    </row>
    <row r="5349" spans="1:3" x14ac:dyDescent="0.25">
      <c r="A5349" s="184">
        <v>44052</v>
      </c>
      <c r="B5349" s="167">
        <v>20</v>
      </c>
      <c r="C5349" s="238">
        <v>61.889727592</v>
      </c>
    </row>
    <row r="5350" spans="1:3" x14ac:dyDescent="0.25">
      <c r="A5350" s="184">
        <v>44052</v>
      </c>
      <c r="B5350" s="167">
        <v>21</v>
      </c>
      <c r="C5350" s="238">
        <v>61.100686459999999</v>
      </c>
    </row>
    <row r="5351" spans="1:3" x14ac:dyDescent="0.25">
      <c r="A5351" s="184">
        <v>44052</v>
      </c>
      <c r="B5351" s="167">
        <v>22</v>
      </c>
      <c r="C5351" s="238">
        <v>61.062685823000002</v>
      </c>
    </row>
    <row r="5352" spans="1:3" x14ac:dyDescent="0.25">
      <c r="A5352" s="184">
        <v>44052</v>
      </c>
      <c r="B5352" s="167">
        <v>23</v>
      </c>
      <c r="C5352" s="238">
        <v>61.315102586999998</v>
      </c>
    </row>
    <row r="5353" spans="1:3" x14ac:dyDescent="0.25">
      <c r="A5353" s="184">
        <v>44052</v>
      </c>
      <c r="B5353" s="167">
        <v>24</v>
      </c>
      <c r="C5353" s="238">
        <v>62.180381410999999</v>
      </c>
    </row>
    <row r="5354" spans="1:3" x14ac:dyDescent="0.25">
      <c r="A5354" s="184">
        <v>44053</v>
      </c>
      <c r="B5354" s="167">
        <v>1</v>
      </c>
      <c r="C5354" s="238">
        <v>62.217005793999995</v>
      </c>
    </row>
    <row r="5355" spans="1:3" x14ac:dyDescent="0.25">
      <c r="A5355" s="184">
        <v>44053</v>
      </c>
      <c r="B5355" s="167">
        <v>2</v>
      </c>
      <c r="C5355" s="238">
        <v>61.984183416999997</v>
      </c>
    </row>
    <row r="5356" spans="1:3" x14ac:dyDescent="0.25">
      <c r="A5356" s="184">
        <v>44053</v>
      </c>
      <c r="B5356" s="167">
        <v>3</v>
      </c>
      <c r="C5356" s="238">
        <v>61.898038073999999</v>
      </c>
    </row>
    <row r="5357" spans="1:3" x14ac:dyDescent="0.25">
      <c r="A5357" s="184">
        <v>44053</v>
      </c>
      <c r="B5357" s="167">
        <v>4</v>
      </c>
      <c r="C5357" s="238">
        <v>61.524728379999999</v>
      </c>
    </row>
    <row r="5358" spans="1:3" x14ac:dyDescent="0.25">
      <c r="A5358" s="184">
        <v>44053</v>
      </c>
      <c r="B5358" s="167">
        <v>5</v>
      </c>
      <c r="C5358" s="238">
        <v>61.777102442</v>
      </c>
    </row>
    <row r="5359" spans="1:3" x14ac:dyDescent="0.25">
      <c r="A5359" s="184">
        <v>44053</v>
      </c>
      <c r="B5359" s="167">
        <v>6</v>
      </c>
      <c r="C5359" s="238">
        <v>60.548590196999996</v>
      </c>
    </row>
    <row r="5360" spans="1:3" x14ac:dyDescent="0.25">
      <c r="A5360" s="184">
        <v>44053</v>
      </c>
      <c r="B5360" s="167">
        <v>7</v>
      </c>
      <c r="C5360" s="238">
        <v>65.545660210000008</v>
      </c>
    </row>
    <row r="5361" spans="1:3" x14ac:dyDescent="0.25">
      <c r="A5361" s="184">
        <v>44053</v>
      </c>
      <c r="B5361" s="167">
        <v>8</v>
      </c>
      <c r="C5361" s="238">
        <v>75.660310221000003</v>
      </c>
    </row>
    <row r="5362" spans="1:3" x14ac:dyDescent="0.25">
      <c r="A5362" s="184">
        <v>44053</v>
      </c>
      <c r="B5362" s="167">
        <v>9</v>
      </c>
      <c r="C5362" s="238">
        <v>79.938428864999992</v>
      </c>
    </row>
    <row r="5363" spans="1:3" x14ac:dyDescent="0.25">
      <c r="A5363" s="184">
        <v>44053</v>
      </c>
      <c r="B5363" s="167">
        <v>10</v>
      </c>
      <c r="C5363" s="238">
        <v>82.284203392999999</v>
      </c>
    </row>
    <row r="5364" spans="1:3" x14ac:dyDescent="0.25">
      <c r="A5364" s="184">
        <v>44053</v>
      </c>
      <c r="B5364" s="167">
        <v>11</v>
      </c>
      <c r="C5364" s="238">
        <v>82.322586454999993</v>
      </c>
    </row>
    <row r="5365" spans="1:3" x14ac:dyDescent="0.25">
      <c r="A5365" s="184">
        <v>44053</v>
      </c>
      <c r="B5365" s="167">
        <v>12</v>
      </c>
      <c r="C5365" s="238">
        <v>83.080617113999992</v>
      </c>
    </row>
    <row r="5366" spans="1:3" x14ac:dyDescent="0.25">
      <c r="A5366" s="184">
        <v>44053</v>
      </c>
      <c r="B5366" s="167">
        <v>13</v>
      </c>
      <c r="C5366" s="238">
        <v>83.457535078999996</v>
      </c>
    </row>
    <row r="5367" spans="1:3" x14ac:dyDescent="0.25">
      <c r="A5367" s="184">
        <v>44053</v>
      </c>
      <c r="B5367" s="167">
        <v>14</v>
      </c>
      <c r="C5367" s="238">
        <v>84.636538767999994</v>
      </c>
    </row>
    <row r="5368" spans="1:3" x14ac:dyDescent="0.25">
      <c r="A5368" s="184">
        <v>44053</v>
      </c>
      <c r="B5368" s="167">
        <v>15</v>
      </c>
      <c r="C5368" s="238">
        <v>84.795312228</v>
      </c>
    </row>
    <row r="5369" spans="1:3" x14ac:dyDescent="0.25">
      <c r="A5369" s="184">
        <v>44053</v>
      </c>
      <c r="B5369" s="167">
        <v>16</v>
      </c>
      <c r="C5369" s="238">
        <v>84.129163120000001</v>
      </c>
    </row>
    <row r="5370" spans="1:3" x14ac:dyDescent="0.25">
      <c r="A5370" s="184">
        <v>44053</v>
      </c>
      <c r="B5370" s="167">
        <v>17</v>
      </c>
      <c r="C5370" s="238">
        <v>82.696098973999995</v>
      </c>
    </row>
    <row r="5371" spans="1:3" x14ac:dyDescent="0.25">
      <c r="A5371" s="184">
        <v>44053</v>
      </c>
      <c r="B5371" s="167">
        <v>18</v>
      </c>
      <c r="C5371" s="238">
        <v>81.815221663999992</v>
      </c>
    </row>
    <row r="5372" spans="1:3" x14ac:dyDescent="0.25">
      <c r="A5372" s="184">
        <v>44053</v>
      </c>
      <c r="B5372" s="167">
        <v>19</v>
      </c>
      <c r="C5372" s="238">
        <v>80.884999507999993</v>
      </c>
    </row>
    <row r="5373" spans="1:3" x14ac:dyDescent="0.25">
      <c r="A5373" s="184">
        <v>44053</v>
      </c>
      <c r="B5373" s="167">
        <v>20</v>
      </c>
      <c r="C5373" s="238">
        <v>80.782661946999994</v>
      </c>
    </row>
    <row r="5374" spans="1:3" x14ac:dyDescent="0.25">
      <c r="A5374" s="184">
        <v>44053</v>
      </c>
      <c r="B5374" s="167">
        <v>21</v>
      </c>
      <c r="C5374" s="238">
        <v>80.49093880400001</v>
      </c>
    </row>
    <row r="5375" spans="1:3" x14ac:dyDescent="0.25">
      <c r="A5375" s="184">
        <v>44053</v>
      </c>
      <c r="B5375" s="167">
        <v>22</v>
      </c>
      <c r="C5375" s="238">
        <v>79.734276607000012</v>
      </c>
    </row>
    <row r="5376" spans="1:3" x14ac:dyDescent="0.25">
      <c r="A5376" s="184">
        <v>44053</v>
      </c>
      <c r="B5376" s="167">
        <v>23</v>
      </c>
      <c r="C5376" s="238">
        <v>79.031784943999995</v>
      </c>
    </row>
    <row r="5377" spans="1:3" x14ac:dyDescent="0.25">
      <c r="A5377" s="184">
        <v>44053</v>
      </c>
      <c r="B5377" s="167">
        <v>24</v>
      </c>
      <c r="C5377" s="238">
        <v>78.431657154000007</v>
      </c>
    </row>
    <row r="5378" spans="1:3" x14ac:dyDescent="0.25">
      <c r="A5378" s="184">
        <v>44054</v>
      </c>
      <c r="B5378" s="167">
        <v>1</v>
      </c>
      <c r="C5378" s="238">
        <v>78.487790187000002</v>
      </c>
    </row>
    <row r="5379" spans="1:3" x14ac:dyDescent="0.25">
      <c r="A5379" s="184">
        <v>44054</v>
      </c>
      <c r="B5379" s="167">
        <v>2</v>
      </c>
      <c r="C5379" s="238">
        <v>78.269866592</v>
      </c>
    </row>
    <row r="5380" spans="1:3" x14ac:dyDescent="0.25">
      <c r="A5380" s="184">
        <v>44054</v>
      </c>
      <c r="B5380" s="167">
        <v>3</v>
      </c>
      <c r="C5380" s="238">
        <v>78.129897266</v>
      </c>
    </row>
    <row r="5381" spans="1:3" x14ac:dyDescent="0.25">
      <c r="A5381" s="184">
        <v>44054</v>
      </c>
      <c r="B5381" s="167">
        <v>4</v>
      </c>
      <c r="C5381" s="238">
        <v>77.837198018999999</v>
      </c>
    </row>
    <row r="5382" spans="1:3" x14ac:dyDescent="0.25">
      <c r="A5382" s="184">
        <v>44054</v>
      </c>
      <c r="B5382" s="167">
        <v>5</v>
      </c>
      <c r="C5382" s="238">
        <v>77.612169580999989</v>
      </c>
    </row>
    <row r="5383" spans="1:3" x14ac:dyDescent="0.25">
      <c r="A5383" s="184">
        <v>44054</v>
      </c>
      <c r="B5383" s="167">
        <v>6</v>
      </c>
      <c r="C5383" s="238">
        <v>77.907725623999994</v>
      </c>
    </row>
    <row r="5384" spans="1:3" x14ac:dyDescent="0.25">
      <c r="A5384" s="184">
        <v>44054</v>
      </c>
      <c r="B5384" s="167">
        <v>7</v>
      </c>
      <c r="C5384" s="238">
        <v>79.585091196999997</v>
      </c>
    </row>
    <row r="5385" spans="1:3" x14ac:dyDescent="0.25">
      <c r="A5385" s="184">
        <v>44054</v>
      </c>
      <c r="B5385" s="167">
        <v>8</v>
      </c>
      <c r="C5385" s="238">
        <v>82.631641313000003</v>
      </c>
    </row>
    <row r="5386" spans="1:3" x14ac:dyDescent="0.25">
      <c r="A5386" s="184">
        <v>44054</v>
      </c>
      <c r="B5386" s="167">
        <v>9</v>
      </c>
      <c r="C5386" s="238">
        <v>85.009852056</v>
      </c>
    </row>
    <row r="5387" spans="1:3" x14ac:dyDescent="0.25">
      <c r="A5387" s="184">
        <v>44054</v>
      </c>
      <c r="B5387" s="167">
        <v>10</v>
      </c>
      <c r="C5387" s="238">
        <v>84.755260062999994</v>
      </c>
    </row>
    <row r="5388" spans="1:3" x14ac:dyDescent="0.25">
      <c r="A5388" s="184">
        <v>44054</v>
      </c>
      <c r="B5388" s="167">
        <v>11</v>
      </c>
      <c r="C5388" s="238">
        <v>84.222088130999992</v>
      </c>
    </row>
    <row r="5389" spans="1:3" x14ac:dyDescent="0.25">
      <c r="A5389" s="184">
        <v>44054</v>
      </c>
      <c r="B5389" s="167">
        <v>12</v>
      </c>
      <c r="C5389" s="238">
        <v>84.445304478000011</v>
      </c>
    </row>
    <row r="5390" spans="1:3" x14ac:dyDescent="0.25">
      <c r="A5390" s="184">
        <v>44054</v>
      </c>
      <c r="B5390" s="167">
        <v>13</v>
      </c>
      <c r="C5390" s="238">
        <v>83.263916202999994</v>
      </c>
    </row>
    <row r="5391" spans="1:3" x14ac:dyDescent="0.25">
      <c r="A5391" s="184">
        <v>44054</v>
      </c>
      <c r="B5391" s="167">
        <v>14</v>
      </c>
      <c r="C5391" s="238">
        <v>80.697782531000001</v>
      </c>
    </row>
    <row r="5392" spans="1:3" x14ac:dyDescent="0.25">
      <c r="A5392" s="184">
        <v>44054</v>
      </c>
      <c r="B5392" s="167">
        <v>15</v>
      </c>
      <c r="C5392" s="238">
        <v>81.587200635999992</v>
      </c>
    </row>
    <row r="5393" spans="1:3" x14ac:dyDescent="0.25">
      <c r="A5393" s="184">
        <v>44054</v>
      </c>
      <c r="B5393" s="167">
        <v>16</v>
      </c>
      <c r="C5393" s="238">
        <v>81.600323180999993</v>
      </c>
    </row>
    <row r="5394" spans="1:3" x14ac:dyDescent="0.25">
      <c r="A5394" s="184">
        <v>44054</v>
      </c>
      <c r="B5394" s="167">
        <v>17</v>
      </c>
      <c r="C5394" s="238">
        <v>80.808328352000004</v>
      </c>
    </row>
    <row r="5395" spans="1:3" x14ac:dyDescent="0.25">
      <c r="A5395" s="184">
        <v>44054</v>
      </c>
      <c r="B5395" s="167">
        <v>18</v>
      </c>
      <c r="C5395" s="238">
        <v>80.285033853999991</v>
      </c>
    </row>
    <row r="5396" spans="1:3" x14ac:dyDescent="0.25">
      <c r="A5396" s="184">
        <v>44054</v>
      </c>
      <c r="B5396" s="167">
        <v>19</v>
      </c>
      <c r="C5396" s="238">
        <v>79.004011427000009</v>
      </c>
    </row>
    <row r="5397" spans="1:3" x14ac:dyDescent="0.25">
      <c r="A5397" s="184">
        <v>44054</v>
      </c>
      <c r="B5397" s="167">
        <v>20</v>
      </c>
      <c r="C5397" s="238">
        <v>77.882164006000011</v>
      </c>
    </row>
    <row r="5398" spans="1:3" x14ac:dyDescent="0.25">
      <c r="A5398" s="184">
        <v>44054</v>
      </c>
      <c r="B5398" s="167">
        <v>21</v>
      </c>
      <c r="C5398" s="238">
        <v>77.108330526999993</v>
      </c>
    </row>
    <row r="5399" spans="1:3" x14ac:dyDescent="0.25">
      <c r="A5399" s="184">
        <v>44054</v>
      </c>
      <c r="B5399" s="167">
        <v>22</v>
      </c>
      <c r="C5399" s="238">
        <v>77.049425764000006</v>
      </c>
    </row>
    <row r="5400" spans="1:3" x14ac:dyDescent="0.25">
      <c r="A5400" s="184">
        <v>44054</v>
      </c>
      <c r="B5400" s="167">
        <v>23</v>
      </c>
      <c r="C5400" s="238">
        <v>76.945354139000003</v>
      </c>
    </row>
    <row r="5401" spans="1:3" x14ac:dyDescent="0.25">
      <c r="A5401" s="184">
        <v>44054</v>
      </c>
      <c r="B5401" s="167">
        <v>24</v>
      </c>
      <c r="C5401" s="238">
        <v>76.475807918000001</v>
      </c>
    </row>
    <row r="5402" spans="1:3" x14ac:dyDescent="0.25">
      <c r="A5402" s="184">
        <v>44055</v>
      </c>
      <c r="B5402" s="167">
        <v>1</v>
      </c>
      <c r="C5402" s="238">
        <v>76.331835260999995</v>
      </c>
    </row>
    <row r="5403" spans="1:3" x14ac:dyDescent="0.25">
      <c r="A5403" s="184">
        <v>44055</v>
      </c>
      <c r="B5403" s="167">
        <v>2</v>
      </c>
      <c r="C5403" s="238">
        <v>76.244316917999996</v>
      </c>
    </row>
    <row r="5404" spans="1:3" x14ac:dyDescent="0.25">
      <c r="A5404" s="184">
        <v>44055</v>
      </c>
      <c r="B5404" s="167">
        <v>3</v>
      </c>
      <c r="C5404" s="238">
        <v>76.408685423000009</v>
      </c>
    </row>
    <row r="5405" spans="1:3" x14ac:dyDescent="0.25">
      <c r="A5405" s="184">
        <v>44055</v>
      </c>
      <c r="B5405" s="167">
        <v>4</v>
      </c>
      <c r="C5405" s="238">
        <v>76.351076060000011</v>
      </c>
    </row>
    <row r="5406" spans="1:3" x14ac:dyDescent="0.25">
      <c r="A5406" s="184">
        <v>44055</v>
      </c>
      <c r="B5406" s="167">
        <v>5</v>
      </c>
      <c r="C5406" s="238">
        <v>76.606615281000003</v>
      </c>
    </row>
    <row r="5407" spans="1:3" x14ac:dyDescent="0.25">
      <c r="A5407" s="184">
        <v>44055</v>
      </c>
      <c r="B5407" s="167">
        <v>6</v>
      </c>
      <c r="C5407" s="238">
        <v>78.058280862000004</v>
      </c>
    </row>
    <row r="5408" spans="1:3" x14ac:dyDescent="0.25">
      <c r="A5408" s="184">
        <v>44055</v>
      </c>
      <c r="B5408" s="167">
        <v>7</v>
      </c>
      <c r="C5408" s="238">
        <v>80.174348574999996</v>
      </c>
    </row>
    <row r="5409" spans="1:3" x14ac:dyDescent="0.25">
      <c r="A5409" s="184">
        <v>44055</v>
      </c>
      <c r="B5409" s="167">
        <v>8</v>
      </c>
      <c r="C5409" s="238">
        <v>83.180568035000007</v>
      </c>
    </row>
    <row r="5410" spans="1:3" x14ac:dyDescent="0.25">
      <c r="A5410" s="184">
        <v>44055</v>
      </c>
      <c r="B5410" s="167">
        <v>9</v>
      </c>
      <c r="C5410" s="238">
        <v>84.191540095000008</v>
      </c>
    </row>
    <row r="5411" spans="1:3" x14ac:dyDescent="0.25">
      <c r="A5411" s="184">
        <v>44055</v>
      </c>
      <c r="B5411" s="167">
        <v>10</v>
      </c>
      <c r="C5411" s="238">
        <v>84.186538186000007</v>
      </c>
    </row>
    <row r="5412" spans="1:3" x14ac:dyDescent="0.25">
      <c r="A5412" s="184">
        <v>44055</v>
      </c>
      <c r="B5412" s="167">
        <v>11</v>
      </c>
      <c r="C5412" s="238">
        <v>85.220542266999999</v>
      </c>
    </row>
    <row r="5413" spans="1:3" x14ac:dyDescent="0.25">
      <c r="A5413" s="184">
        <v>44055</v>
      </c>
      <c r="B5413" s="167">
        <v>12</v>
      </c>
      <c r="C5413" s="238">
        <v>85.547059489999995</v>
      </c>
    </row>
    <row r="5414" spans="1:3" x14ac:dyDescent="0.25">
      <c r="A5414" s="184">
        <v>44055</v>
      </c>
      <c r="B5414" s="167">
        <v>13</v>
      </c>
      <c r="C5414" s="238">
        <v>84.314471846999993</v>
      </c>
    </row>
    <row r="5415" spans="1:3" x14ac:dyDescent="0.25">
      <c r="A5415" s="184">
        <v>44055</v>
      </c>
      <c r="B5415" s="167">
        <v>14</v>
      </c>
      <c r="C5415" s="238">
        <v>83.930583655999996</v>
      </c>
    </row>
    <row r="5416" spans="1:3" x14ac:dyDescent="0.25">
      <c r="A5416" s="184">
        <v>44055</v>
      </c>
      <c r="B5416" s="167">
        <v>15</v>
      </c>
      <c r="C5416" s="238">
        <v>82.581680007999992</v>
      </c>
    </row>
    <row r="5417" spans="1:3" x14ac:dyDescent="0.25">
      <c r="A5417" s="184">
        <v>44055</v>
      </c>
      <c r="B5417" s="167">
        <v>16</v>
      </c>
      <c r="C5417" s="238">
        <v>80.887969502000004</v>
      </c>
    </row>
    <row r="5418" spans="1:3" x14ac:dyDescent="0.25">
      <c r="A5418" s="184">
        <v>44055</v>
      </c>
      <c r="B5418" s="167">
        <v>17</v>
      </c>
      <c r="C5418" s="238">
        <v>80.686477006999993</v>
      </c>
    </row>
    <row r="5419" spans="1:3" x14ac:dyDescent="0.25">
      <c r="A5419" s="184">
        <v>44055</v>
      </c>
      <c r="B5419" s="167">
        <v>18</v>
      </c>
      <c r="C5419" s="238">
        <v>80.643417787000004</v>
      </c>
    </row>
    <row r="5420" spans="1:3" x14ac:dyDescent="0.25">
      <c r="A5420" s="184">
        <v>44055</v>
      </c>
      <c r="B5420" s="167">
        <v>19</v>
      </c>
      <c r="C5420" s="238">
        <v>80.359978421000008</v>
      </c>
    </row>
    <row r="5421" spans="1:3" x14ac:dyDescent="0.25">
      <c r="A5421" s="184">
        <v>44055</v>
      </c>
      <c r="B5421" s="167">
        <v>20</v>
      </c>
      <c r="C5421" s="238">
        <v>79.739147840000001</v>
      </c>
    </row>
    <row r="5422" spans="1:3" x14ac:dyDescent="0.25">
      <c r="A5422" s="184">
        <v>44055</v>
      </c>
      <c r="B5422" s="167">
        <v>21</v>
      </c>
      <c r="C5422" s="238">
        <v>79.327083135999999</v>
      </c>
    </row>
    <row r="5423" spans="1:3" x14ac:dyDescent="0.25">
      <c r="A5423" s="184">
        <v>44055</v>
      </c>
      <c r="B5423" s="167">
        <v>22</v>
      </c>
      <c r="C5423" s="238">
        <v>78.779254558999995</v>
      </c>
    </row>
    <row r="5424" spans="1:3" x14ac:dyDescent="0.25">
      <c r="A5424" s="184">
        <v>44055</v>
      </c>
      <c r="B5424" s="167">
        <v>23</v>
      </c>
      <c r="C5424" s="238">
        <v>77.922833727000011</v>
      </c>
    </row>
    <row r="5425" spans="1:3" x14ac:dyDescent="0.25">
      <c r="A5425" s="184">
        <v>44055</v>
      </c>
      <c r="B5425" s="167">
        <v>24</v>
      </c>
      <c r="C5425" s="238">
        <v>77.407131968999991</v>
      </c>
    </row>
    <row r="5426" spans="1:3" x14ac:dyDescent="0.25">
      <c r="A5426" s="184">
        <v>44056</v>
      </c>
      <c r="B5426" s="167">
        <v>1</v>
      </c>
      <c r="C5426" s="238">
        <v>77.184874937999993</v>
      </c>
    </row>
    <row r="5427" spans="1:3" x14ac:dyDescent="0.25">
      <c r="A5427" s="184">
        <v>44056</v>
      </c>
      <c r="B5427" s="167">
        <v>2</v>
      </c>
      <c r="C5427" s="238">
        <v>75.217783781000009</v>
      </c>
    </row>
    <row r="5428" spans="1:3" x14ac:dyDescent="0.25">
      <c r="A5428" s="184">
        <v>44056</v>
      </c>
      <c r="B5428" s="167">
        <v>3</v>
      </c>
      <c r="C5428" s="238">
        <v>75.550687465999999</v>
      </c>
    </row>
    <row r="5429" spans="1:3" x14ac:dyDescent="0.25">
      <c r="A5429" s="184">
        <v>44056</v>
      </c>
      <c r="B5429" s="167">
        <v>4</v>
      </c>
      <c r="C5429" s="238">
        <v>75.589106053999998</v>
      </c>
    </row>
    <row r="5430" spans="1:3" x14ac:dyDescent="0.25">
      <c r="A5430" s="184">
        <v>44056</v>
      </c>
      <c r="B5430" s="167">
        <v>5</v>
      </c>
      <c r="C5430" s="238">
        <v>75.692244195000001</v>
      </c>
    </row>
    <row r="5431" spans="1:3" x14ac:dyDescent="0.25">
      <c r="A5431" s="184">
        <v>44056</v>
      </c>
      <c r="B5431" s="167">
        <v>6</v>
      </c>
      <c r="C5431" s="238">
        <v>75.889947187000004</v>
      </c>
    </row>
    <row r="5432" spans="1:3" x14ac:dyDescent="0.25">
      <c r="A5432" s="184">
        <v>44056</v>
      </c>
      <c r="B5432" s="167">
        <v>7</v>
      </c>
      <c r="C5432" s="238">
        <v>77.584235782000007</v>
      </c>
    </row>
    <row r="5433" spans="1:3" x14ac:dyDescent="0.25">
      <c r="A5433" s="184">
        <v>44056</v>
      </c>
      <c r="B5433" s="167">
        <v>8</v>
      </c>
      <c r="C5433" s="238">
        <v>82.179542093999999</v>
      </c>
    </row>
    <row r="5434" spans="1:3" x14ac:dyDescent="0.25">
      <c r="A5434" s="184">
        <v>44056</v>
      </c>
      <c r="B5434" s="167">
        <v>9</v>
      </c>
      <c r="C5434" s="238">
        <v>83.284980932000011</v>
      </c>
    </row>
    <row r="5435" spans="1:3" x14ac:dyDescent="0.25">
      <c r="A5435" s="184">
        <v>44056</v>
      </c>
      <c r="B5435" s="167">
        <v>10</v>
      </c>
      <c r="C5435" s="238">
        <v>84.180950522000003</v>
      </c>
    </row>
    <row r="5436" spans="1:3" x14ac:dyDescent="0.25">
      <c r="A5436" s="184">
        <v>44056</v>
      </c>
      <c r="B5436" s="167">
        <v>11</v>
      </c>
      <c r="C5436" s="238">
        <v>85.138286846999989</v>
      </c>
    </row>
    <row r="5437" spans="1:3" x14ac:dyDescent="0.25">
      <c r="A5437" s="184">
        <v>44056</v>
      </c>
      <c r="B5437" s="167">
        <v>12</v>
      </c>
      <c r="C5437" s="238">
        <v>85.355108185000006</v>
      </c>
    </row>
    <row r="5438" spans="1:3" x14ac:dyDescent="0.25">
      <c r="A5438" s="184">
        <v>44056</v>
      </c>
      <c r="B5438" s="167">
        <v>13</v>
      </c>
      <c r="C5438" s="238">
        <v>84.768094701999999</v>
      </c>
    </row>
    <row r="5439" spans="1:3" x14ac:dyDescent="0.25">
      <c r="A5439" s="184">
        <v>44056</v>
      </c>
      <c r="B5439" s="167">
        <v>14</v>
      </c>
      <c r="C5439" s="238">
        <v>84.774648658999993</v>
      </c>
    </row>
    <row r="5440" spans="1:3" x14ac:dyDescent="0.25">
      <c r="A5440" s="184">
        <v>44056</v>
      </c>
      <c r="B5440" s="167">
        <v>15</v>
      </c>
      <c r="C5440" s="238">
        <v>85.046270382000003</v>
      </c>
    </row>
    <row r="5441" spans="1:3" x14ac:dyDescent="0.25">
      <c r="A5441" s="184">
        <v>44056</v>
      </c>
      <c r="B5441" s="167">
        <v>16</v>
      </c>
      <c r="C5441" s="238">
        <v>84.929690138000012</v>
      </c>
    </row>
    <row r="5442" spans="1:3" x14ac:dyDescent="0.25">
      <c r="A5442" s="184">
        <v>44056</v>
      </c>
      <c r="B5442" s="167">
        <v>17</v>
      </c>
      <c r="C5442" s="238">
        <v>83.088217451999995</v>
      </c>
    </row>
    <row r="5443" spans="1:3" x14ac:dyDescent="0.25">
      <c r="A5443" s="184">
        <v>44056</v>
      </c>
      <c r="B5443" s="167">
        <v>18</v>
      </c>
      <c r="C5443" s="238">
        <v>82.063313827000002</v>
      </c>
    </row>
    <row r="5444" spans="1:3" x14ac:dyDescent="0.25">
      <c r="A5444" s="184">
        <v>44056</v>
      </c>
      <c r="B5444" s="167">
        <v>19</v>
      </c>
      <c r="C5444" s="238">
        <v>81.420734072000002</v>
      </c>
    </row>
    <row r="5445" spans="1:3" x14ac:dyDescent="0.25">
      <c r="A5445" s="184">
        <v>44056</v>
      </c>
      <c r="B5445" s="167">
        <v>20</v>
      </c>
      <c r="C5445" s="238">
        <v>80.158289761999995</v>
      </c>
    </row>
    <row r="5446" spans="1:3" x14ac:dyDescent="0.25">
      <c r="A5446" s="184">
        <v>44056</v>
      </c>
      <c r="B5446" s="167">
        <v>21</v>
      </c>
      <c r="C5446" s="238">
        <v>79.777194877999989</v>
      </c>
    </row>
    <row r="5447" spans="1:3" x14ac:dyDescent="0.25">
      <c r="A5447" s="184">
        <v>44056</v>
      </c>
      <c r="B5447" s="167">
        <v>22</v>
      </c>
      <c r="C5447" s="238">
        <v>79.592267008999997</v>
      </c>
    </row>
    <row r="5448" spans="1:3" x14ac:dyDescent="0.25">
      <c r="A5448" s="184">
        <v>44056</v>
      </c>
      <c r="B5448" s="167">
        <v>23</v>
      </c>
      <c r="C5448" s="238">
        <v>78.862923569000003</v>
      </c>
    </row>
    <row r="5449" spans="1:3" x14ac:dyDescent="0.25">
      <c r="A5449" s="184">
        <v>44056</v>
      </c>
      <c r="B5449" s="167">
        <v>24</v>
      </c>
      <c r="C5449" s="238">
        <v>77.812906147000007</v>
      </c>
    </row>
    <row r="5450" spans="1:3" x14ac:dyDescent="0.25">
      <c r="A5450" s="184">
        <v>44057</v>
      </c>
      <c r="B5450" s="167">
        <v>1</v>
      </c>
      <c r="C5450" s="238">
        <v>77.961762854999989</v>
      </c>
    </row>
    <row r="5451" spans="1:3" x14ac:dyDescent="0.25">
      <c r="A5451" s="184">
        <v>44057</v>
      </c>
      <c r="B5451" s="167">
        <v>2</v>
      </c>
      <c r="C5451" s="238">
        <v>77.458084369000005</v>
      </c>
    </row>
    <row r="5452" spans="1:3" x14ac:dyDescent="0.25">
      <c r="A5452" s="184">
        <v>44057</v>
      </c>
      <c r="B5452" s="167">
        <v>3</v>
      </c>
      <c r="C5452" s="238">
        <v>77.410827197999993</v>
      </c>
    </row>
    <row r="5453" spans="1:3" x14ac:dyDescent="0.25">
      <c r="A5453" s="184">
        <v>44057</v>
      </c>
      <c r="B5453" s="167">
        <v>4</v>
      </c>
      <c r="C5453" s="238">
        <v>77.101373476999996</v>
      </c>
    </row>
    <row r="5454" spans="1:3" x14ac:dyDescent="0.25">
      <c r="A5454" s="184">
        <v>44057</v>
      </c>
      <c r="B5454" s="167">
        <v>5</v>
      </c>
      <c r="C5454" s="238">
        <v>77.171019807999997</v>
      </c>
    </row>
    <row r="5455" spans="1:3" x14ac:dyDescent="0.25">
      <c r="A5455" s="184">
        <v>44057</v>
      </c>
      <c r="B5455" s="167">
        <v>6</v>
      </c>
      <c r="C5455" s="238">
        <v>78.401578901000008</v>
      </c>
    </row>
    <row r="5456" spans="1:3" x14ac:dyDescent="0.25">
      <c r="A5456" s="184">
        <v>44057</v>
      </c>
      <c r="B5456" s="167">
        <v>7</v>
      </c>
      <c r="C5456" s="238">
        <v>79.359307302999994</v>
      </c>
    </row>
    <row r="5457" spans="1:3" x14ac:dyDescent="0.25">
      <c r="A5457" s="184">
        <v>44057</v>
      </c>
      <c r="B5457" s="167">
        <v>8</v>
      </c>
      <c r="C5457" s="238">
        <v>82.586900234999987</v>
      </c>
    </row>
    <row r="5458" spans="1:3" x14ac:dyDescent="0.25">
      <c r="A5458" s="184">
        <v>44057</v>
      </c>
      <c r="B5458" s="167">
        <v>9</v>
      </c>
      <c r="C5458" s="238">
        <v>83.093683012</v>
      </c>
    </row>
    <row r="5459" spans="1:3" x14ac:dyDescent="0.25">
      <c r="A5459" s="184">
        <v>44057</v>
      </c>
      <c r="B5459" s="167">
        <v>10</v>
      </c>
      <c r="C5459" s="238">
        <v>84.330576734999994</v>
      </c>
    </row>
    <row r="5460" spans="1:3" x14ac:dyDescent="0.25">
      <c r="A5460" s="184">
        <v>44057</v>
      </c>
      <c r="B5460" s="167">
        <v>11</v>
      </c>
      <c r="C5460" s="238">
        <v>84.680173916999991</v>
      </c>
    </row>
    <row r="5461" spans="1:3" x14ac:dyDescent="0.25">
      <c r="A5461" s="184">
        <v>44057</v>
      </c>
      <c r="B5461" s="167">
        <v>12</v>
      </c>
      <c r="C5461" s="238">
        <v>85.288779144000003</v>
      </c>
    </row>
    <row r="5462" spans="1:3" x14ac:dyDescent="0.25">
      <c r="A5462" s="184">
        <v>44057</v>
      </c>
      <c r="B5462" s="167">
        <v>13</v>
      </c>
      <c r="C5462" s="238">
        <v>86.566442376000012</v>
      </c>
    </row>
    <row r="5463" spans="1:3" x14ac:dyDescent="0.25">
      <c r="A5463" s="184">
        <v>44057</v>
      </c>
      <c r="B5463" s="167">
        <v>14</v>
      </c>
      <c r="C5463" s="238">
        <v>86.240450488000008</v>
      </c>
    </row>
    <row r="5464" spans="1:3" x14ac:dyDescent="0.25">
      <c r="A5464" s="184">
        <v>44057</v>
      </c>
      <c r="B5464" s="167">
        <v>15</v>
      </c>
      <c r="C5464" s="238">
        <v>84.230991029999998</v>
      </c>
    </row>
    <row r="5465" spans="1:3" x14ac:dyDescent="0.25">
      <c r="A5465" s="184">
        <v>44057</v>
      </c>
      <c r="B5465" s="167">
        <v>16</v>
      </c>
      <c r="C5465" s="238">
        <v>82.427575196000006</v>
      </c>
    </row>
    <row r="5466" spans="1:3" x14ac:dyDescent="0.25">
      <c r="A5466" s="184">
        <v>44057</v>
      </c>
      <c r="B5466" s="167">
        <v>17</v>
      </c>
      <c r="C5466" s="238">
        <v>81.367207484000005</v>
      </c>
    </row>
    <row r="5467" spans="1:3" x14ac:dyDescent="0.25">
      <c r="A5467" s="184">
        <v>44057</v>
      </c>
      <c r="B5467" s="167">
        <v>18</v>
      </c>
      <c r="C5467" s="238">
        <v>80.582589214000009</v>
      </c>
    </row>
    <row r="5468" spans="1:3" x14ac:dyDescent="0.25">
      <c r="A5468" s="184">
        <v>44057</v>
      </c>
      <c r="B5468" s="167">
        <v>19</v>
      </c>
      <c r="C5468" s="238">
        <v>79.058532326999995</v>
      </c>
    </row>
    <row r="5469" spans="1:3" x14ac:dyDescent="0.25">
      <c r="A5469" s="184">
        <v>44057</v>
      </c>
      <c r="B5469" s="167">
        <v>20</v>
      </c>
      <c r="C5469" s="238">
        <v>73.317960888000002</v>
      </c>
    </row>
    <row r="5470" spans="1:3" x14ac:dyDescent="0.25">
      <c r="A5470" s="184">
        <v>44057</v>
      </c>
      <c r="B5470" s="167">
        <v>21</v>
      </c>
      <c r="C5470" s="238">
        <v>71.948838363999997</v>
      </c>
    </row>
    <row r="5471" spans="1:3" x14ac:dyDescent="0.25">
      <c r="A5471" s="184">
        <v>44057</v>
      </c>
      <c r="B5471" s="167">
        <v>22</v>
      </c>
      <c r="C5471" s="238">
        <v>69.751819610000013</v>
      </c>
    </row>
    <row r="5472" spans="1:3" x14ac:dyDescent="0.25">
      <c r="A5472" s="184">
        <v>44057</v>
      </c>
      <c r="B5472" s="167">
        <v>23</v>
      </c>
      <c r="C5472" s="238">
        <v>72.327701367000003</v>
      </c>
    </row>
    <row r="5473" spans="1:3" x14ac:dyDescent="0.25">
      <c r="A5473" s="184">
        <v>44057</v>
      </c>
      <c r="B5473" s="167">
        <v>24</v>
      </c>
      <c r="C5473" s="238">
        <v>76.037148197000008</v>
      </c>
    </row>
    <row r="5474" spans="1:3" x14ac:dyDescent="0.25">
      <c r="A5474" s="184">
        <v>44058</v>
      </c>
      <c r="B5474" s="167">
        <v>1</v>
      </c>
      <c r="C5474" s="238">
        <v>76.691822313000003</v>
      </c>
    </row>
    <row r="5475" spans="1:3" x14ac:dyDescent="0.25">
      <c r="A5475" s="184">
        <v>44058</v>
      </c>
      <c r="B5475" s="167">
        <v>2</v>
      </c>
      <c r="C5475" s="238">
        <v>77.017779603000008</v>
      </c>
    </row>
    <row r="5476" spans="1:3" x14ac:dyDescent="0.25">
      <c r="A5476" s="184">
        <v>44058</v>
      </c>
      <c r="B5476" s="167">
        <v>3</v>
      </c>
      <c r="C5476" s="238">
        <v>75.380312709999998</v>
      </c>
    </row>
    <row r="5477" spans="1:3" x14ac:dyDescent="0.25">
      <c r="A5477" s="184">
        <v>44058</v>
      </c>
      <c r="B5477" s="167">
        <v>4</v>
      </c>
      <c r="C5477" s="238">
        <v>75.026685532000002</v>
      </c>
    </row>
    <row r="5478" spans="1:3" x14ac:dyDescent="0.25">
      <c r="A5478" s="184">
        <v>44058</v>
      </c>
      <c r="B5478" s="167">
        <v>5</v>
      </c>
      <c r="C5478" s="238">
        <v>74.522897310000005</v>
      </c>
    </row>
    <row r="5479" spans="1:3" x14ac:dyDescent="0.25">
      <c r="A5479" s="184">
        <v>44058</v>
      </c>
      <c r="B5479" s="167">
        <v>6</v>
      </c>
      <c r="C5479" s="238">
        <v>74.998909818999991</v>
      </c>
    </row>
    <row r="5480" spans="1:3" x14ac:dyDescent="0.25">
      <c r="A5480" s="184">
        <v>44058</v>
      </c>
      <c r="B5480" s="167">
        <v>7</v>
      </c>
      <c r="C5480" s="238">
        <v>78.639282097999995</v>
      </c>
    </row>
    <row r="5481" spans="1:3" x14ac:dyDescent="0.25">
      <c r="A5481" s="184">
        <v>44058</v>
      </c>
      <c r="B5481" s="167">
        <v>8</v>
      </c>
      <c r="C5481" s="238">
        <v>81.191791626000011</v>
      </c>
    </row>
    <row r="5482" spans="1:3" x14ac:dyDescent="0.25">
      <c r="A5482" s="184">
        <v>44058</v>
      </c>
      <c r="B5482" s="167">
        <v>9</v>
      </c>
      <c r="C5482" s="238">
        <v>82.653407493000003</v>
      </c>
    </row>
    <row r="5483" spans="1:3" x14ac:dyDescent="0.25">
      <c r="A5483" s="184">
        <v>44058</v>
      </c>
      <c r="B5483" s="167">
        <v>10</v>
      </c>
      <c r="C5483" s="238">
        <v>82.073434321999997</v>
      </c>
    </row>
    <row r="5484" spans="1:3" x14ac:dyDescent="0.25">
      <c r="A5484" s="184">
        <v>44058</v>
      </c>
      <c r="B5484" s="167">
        <v>11</v>
      </c>
      <c r="C5484" s="238">
        <v>82.713688372000007</v>
      </c>
    </row>
    <row r="5485" spans="1:3" x14ac:dyDescent="0.25">
      <c r="A5485" s="184">
        <v>44058</v>
      </c>
      <c r="B5485" s="167">
        <v>12</v>
      </c>
      <c r="C5485" s="238">
        <v>83.419579998999993</v>
      </c>
    </row>
    <row r="5486" spans="1:3" x14ac:dyDescent="0.25">
      <c r="A5486" s="184">
        <v>44058</v>
      </c>
      <c r="B5486" s="167">
        <v>13</v>
      </c>
      <c r="C5486" s="238">
        <v>83.815901848999999</v>
      </c>
    </row>
    <row r="5487" spans="1:3" x14ac:dyDescent="0.25">
      <c r="A5487" s="184">
        <v>44058</v>
      </c>
      <c r="B5487" s="167">
        <v>14</v>
      </c>
      <c r="C5487" s="238">
        <v>83.066348102999996</v>
      </c>
    </row>
    <row r="5488" spans="1:3" x14ac:dyDescent="0.25">
      <c r="A5488" s="184">
        <v>44058</v>
      </c>
      <c r="B5488" s="167">
        <v>15</v>
      </c>
      <c r="C5488" s="238">
        <v>80.61550493</v>
      </c>
    </row>
    <row r="5489" spans="1:3" x14ac:dyDescent="0.25">
      <c r="A5489" s="184">
        <v>44058</v>
      </c>
      <c r="B5489" s="167">
        <v>16</v>
      </c>
      <c r="C5489" s="238">
        <v>79.065660254999997</v>
      </c>
    </row>
    <row r="5490" spans="1:3" x14ac:dyDescent="0.25">
      <c r="A5490" s="184">
        <v>44058</v>
      </c>
      <c r="B5490" s="167">
        <v>17</v>
      </c>
      <c r="C5490" s="238">
        <v>76.530188789000007</v>
      </c>
    </row>
    <row r="5491" spans="1:3" x14ac:dyDescent="0.25">
      <c r="A5491" s="184">
        <v>44058</v>
      </c>
      <c r="B5491" s="167">
        <v>18</v>
      </c>
      <c r="C5491" s="238">
        <v>73.033009823</v>
      </c>
    </row>
    <row r="5492" spans="1:3" x14ac:dyDescent="0.25">
      <c r="A5492" s="184">
        <v>44058</v>
      </c>
      <c r="B5492" s="167">
        <v>19</v>
      </c>
      <c r="C5492" s="238">
        <v>70.750389263999992</v>
      </c>
    </row>
    <row r="5493" spans="1:3" x14ac:dyDescent="0.25">
      <c r="A5493" s="184">
        <v>44058</v>
      </c>
      <c r="B5493" s="167">
        <v>20</v>
      </c>
      <c r="C5493" s="238">
        <v>67.704866449999997</v>
      </c>
    </row>
    <row r="5494" spans="1:3" x14ac:dyDescent="0.25">
      <c r="A5494" s="184">
        <v>44058</v>
      </c>
      <c r="B5494" s="167">
        <v>21</v>
      </c>
      <c r="C5494" s="238">
        <v>65.610469781999996</v>
      </c>
    </row>
    <row r="5495" spans="1:3" x14ac:dyDescent="0.25">
      <c r="A5495" s="184">
        <v>44058</v>
      </c>
      <c r="B5495" s="167">
        <v>22</v>
      </c>
      <c r="C5495" s="238">
        <v>65.893718089000004</v>
      </c>
    </row>
    <row r="5496" spans="1:3" x14ac:dyDescent="0.25">
      <c r="A5496" s="184">
        <v>44058</v>
      </c>
      <c r="B5496" s="167">
        <v>23</v>
      </c>
      <c r="C5496" s="238">
        <v>65.084184520000008</v>
      </c>
    </row>
    <row r="5497" spans="1:3" x14ac:dyDescent="0.25">
      <c r="A5497" s="184">
        <v>44058</v>
      </c>
      <c r="B5497" s="167">
        <v>24</v>
      </c>
      <c r="C5497" s="238">
        <v>65.211549202</v>
      </c>
    </row>
    <row r="5498" spans="1:3" x14ac:dyDescent="0.25">
      <c r="A5498" s="184">
        <v>44059</v>
      </c>
      <c r="B5498" s="167">
        <v>1</v>
      </c>
      <c r="C5498" s="238">
        <v>64.270513660999995</v>
      </c>
    </row>
    <row r="5499" spans="1:3" x14ac:dyDescent="0.25">
      <c r="A5499" s="184">
        <v>44059</v>
      </c>
      <c r="B5499" s="167">
        <v>2</v>
      </c>
      <c r="C5499" s="238">
        <v>63.985283332999998</v>
      </c>
    </row>
    <row r="5500" spans="1:3" x14ac:dyDescent="0.25">
      <c r="A5500" s="184">
        <v>44059</v>
      </c>
      <c r="B5500" s="167">
        <v>3</v>
      </c>
      <c r="C5500" s="238">
        <v>62.379205679999998</v>
      </c>
    </row>
    <row r="5501" spans="1:3" x14ac:dyDescent="0.25">
      <c r="A5501" s="184">
        <v>44059</v>
      </c>
      <c r="B5501" s="167">
        <v>4</v>
      </c>
      <c r="C5501" s="238">
        <v>62.072948941</v>
      </c>
    </row>
    <row r="5502" spans="1:3" x14ac:dyDescent="0.25">
      <c r="A5502" s="184">
        <v>44059</v>
      </c>
      <c r="B5502" s="167">
        <v>5</v>
      </c>
      <c r="C5502" s="238">
        <v>61.929144228999995</v>
      </c>
    </row>
    <row r="5503" spans="1:3" x14ac:dyDescent="0.25">
      <c r="A5503" s="184">
        <v>44059</v>
      </c>
      <c r="B5503" s="167">
        <v>6</v>
      </c>
      <c r="C5503" s="238">
        <v>56.783316923999998</v>
      </c>
    </row>
    <row r="5504" spans="1:3" x14ac:dyDescent="0.25">
      <c r="A5504" s="184">
        <v>44059</v>
      </c>
      <c r="B5504" s="167">
        <v>7</v>
      </c>
      <c r="C5504" s="238">
        <v>58.269429090999999</v>
      </c>
    </row>
    <row r="5505" spans="1:3" x14ac:dyDescent="0.25">
      <c r="A5505" s="184">
        <v>44059</v>
      </c>
      <c r="B5505" s="167">
        <v>8</v>
      </c>
      <c r="C5505" s="238">
        <v>61.895786082000001</v>
      </c>
    </row>
    <row r="5506" spans="1:3" x14ac:dyDescent="0.25">
      <c r="A5506" s="184">
        <v>44059</v>
      </c>
      <c r="B5506" s="167">
        <v>9</v>
      </c>
      <c r="C5506" s="238">
        <v>62.132655038999999</v>
      </c>
    </row>
    <row r="5507" spans="1:3" x14ac:dyDescent="0.25">
      <c r="A5507" s="184">
        <v>44059</v>
      </c>
      <c r="B5507" s="167">
        <v>10</v>
      </c>
      <c r="C5507" s="238">
        <v>61.072543492999998</v>
      </c>
    </row>
    <row r="5508" spans="1:3" x14ac:dyDescent="0.25">
      <c r="A5508" s="184">
        <v>44059</v>
      </c>
      <c r="B5508" s="167">
        <v>11</v>
      </c>
      <c r="C5508" s="238">
        <v>59.953405599999996</v>
      </c>
    </row>
    <row r="5509" spans="1:3" x14ac:dyDescent="0.25">
      <c r="A5509" s="184">
        <v>44059</v>
      </c>
      <c r="B5509" s="167">
        <v>12</v>
      </c>
      <c r="C5509" s="238">
        <v>59.667382490999998</v>
      </c>
    </row>
    <row r="5510" spans="1:3" x14ac:dyDescent="0.25">
      <c r="A5510" s="184">
        <v>44059</v>
      </c>
      <c r="B5510" s="167">
        <v>13</v>
      </c>
      <c r="C5510" s="238">
        <v>59.035117016999997</v>
      </c>
    </row>
    <row r="5511" spans="1:3" x14ac:dyDescent="0.25">
      <c r="A5511" s="184">
        <v>44059</v>
      </c>
      <c r="B5511" s="167">
        <v>14</v>
      </c>
      <c r="C5511" s="238">
        <v>58.805209703000003</v>
      </c>
    </row>
    <row r="5512" spans="1:3" x14ac:dyDescent="0.25">
      <c r="A5512" s="184">
        <v>44059</v>
      </c>
      <c r="B5512" s="167">
        <v>15</v>
      </c>
      <c r="C5512" s="238">
        <v>58.41779021</v>
      </c>
    </row>
    <row r="5513" spans="1:3" x14ac:dyDescent="0.25">
      <c r="A5513" s="184">
        <v>44059</v>
      </c>
      <c r="B5513" s="167">
        <v>16</v>
      </c>
      <c r="C5513" s="238">
        <v>57.744056833000002</v>
      </c>
    </row>
    <row r="5514" spans="1:3" x14ac:dyDescent="0.25">
      <c r="A5514" s="184">
        <v>44059</v>
      </c>
      <c r="B5514" s="167">
        <v>17</v>
      </c>
      <c r="C5514" s="238">
        <v>57.510034789999999</v>
      </c>
    </row>
    <row r="5515" spans="1:3" x14ac:dyDescent="0.25">
      <c r="A5515" s="184">
        <v>44059</v>
      </c>
      <c r="B5515" s="167">
        <v>18</v>
      </c>
      <c r="C5515" s="238">
        <v>56.976431624</v>
      </c>
    </row>
    <row r="5516" spans="1:3" x14ac:dyDescent="0.25">
      <c r="A5516" s="184">
        <v>44059</v>
      </c>
      <c r="B5516" s="167">
        <v>19</v>
      </c>
      <c r="C5516" s="238">
        <v>57.202015187999997</v>
      </c>
    </row>
    <row r="5517" spans="1:3" x14ac:dyDescent="0.25">
      <c r="A5517" s="184">
        <v>44059</v>
      </c>
      <c r="B5517" s="167">
        <v>20</v>
      </c>
      <c r="C5517" s="238">
        <v>57.172925864999996</v>
      </c>
    </row>
    <row r="5518" spans="1:3" x14ac:dyDescent="0.25">
      <c r="A5518" s="184">
        <v>44059</v>
      </c>
      <c r="B5518" s="167">
        <v>21</v>
      </c>
      <c r="C5518" s="238">
        <v>56.51531052</v>
      </c>
    </row>
    <row r="5519" spans="1:3" x14ac:dyDescent="0.25">
      <c r="A5519" s="184">
        <v>44059</v>
      </c>
      <c r="B5519" s="167">
        <v>22</v>
      </c>
      <c r="C5519" s="238">
        <v>56.083760349999999</v>
      </c>
    </row>
    <row r="5520" spans="1:3" x14ac:dyDescent="0.25">
      <c r="A5520" s="184">
        <v>44059</v>
      </c>
      <c r="B5520" s="167">
        <v>23</v>
      </c>
      <c r="C5520" s="238">
        <v>56.152277253999998</v>
      </c>
    </row>
    <row r="5521" spans="1:3" x14ac:dyDescent="0.25">
      <c r="A5521" s="184">
        <v>44059</v>
      </c>
      <c r="B5521" s="167">
        <v>24</v>
      </c>
      <c r="C5521" s="238">
        <v>55.735780016999996</v>
      </c>
    </row>
    <row r="5522" spans="1:3" x14ac:dyDescent="0.25">
      <c r="A5522" s="184">
        <v>44060</v>
      </c>
      <c r="B5522" s="167">
        <v>1</v>
      </c>
      <c r="C5522" s="238">
        <v>55.440927104000004</v>
      </c>
    </row>
    <row r="5523" spans="1:3" x14ac:dyDescent="0.25">
      <c r="A5523" s="184">
        <v>44060</v>
      </c>
      <c r="B5523" s="167">
        <v>2</v>
      </c>
      <c r="C5523" s="238">
        <v>55.839571038000003</v>
      </c>
    </row>
    <row r="5524" spans="1:3" x14ac:dyDescent="0.25">
      <c r="A5524" s="184">
        <v>44060</v>
      </c>
      <c r="B5524" s="167">
        <v>3</v>
      </c>
      <c r="C5524" s="238">
        <v>56.395149541000002</v>
      </c>
    </row>
    <row r="5525" spans="1:3" x14ac:dyDescent="0.25">
      <c r="A5525" s="184">
        <v>44060</v>
      </c>
      <c r="B5525" s="167">
        <v>4</v>
      </c>
      <c r="C5525" s="238">
        <v>56.80930197</v>
      </c>
    </row>
    <row r="5526" spans="1:3" x14ac:dyDescent="0.25">
      <c r="A5526" s="184">
        <v>44060</v>
      </c>
      <c r="B5526" s="167">
        <v>5</v>
      </c>
      <c r="C5526" s="238">
        <v>57.546760261000003</v>
      </c>
    </row>
    <row r="5527" spans="1:3" x14ac:dyDescent="0.25">
      <c r="A5527" s="184">
        <v>44060</v>
      </c>
      <c r="B5527" s="167">
        <v>6</v>
      </c>
      <c r="C5527" s="238">
        <v>59.240585815999999</v>
      </c>
    </row>
    <row r="5528" spans="1:3" x14ac:dyDescent="0.25">
      <c r="A5528" s="184">
        <v>44060</v>
      </c>
      <c r="B5528" s="167">
        <v>7</v>
      </c>
      <c r="C5528" s="238">
        <v>66.777803931999998</v>
      </c>
    </row>
    <row r="5529" spans="1:3" x14ac:dyDescent="0.25">
      <c r="A5529" s="184">
        <v>44060</v>
      </c>
      <c r="B5529" s="167">
        <v>8</v>
      </c>
      <c r="C5529" s="238">
        <v>74.856740381999998</v>
      </c>
    </row>
    <row r="5530" spans="1:3" x14ac:dyDescent="0.25">
      <c r="A5530" s="184">
        <v>44060</v>
      </c>
      <c r="B5530" s="167">
        <v>9</v>
      </c>
      <c r="C5530" s="238">
        <v>77.857818643000002</v>
      </c>
    </row>
    <row r="5531" spans="1:3" x14ac:dyDescent="0.25">
      <c r="A5531" s="184">
        <v>44060</v>
      </c>
      <c r="B5531" s="167">
        <v>10</v>
      </c>
      <c r="C5531" s="238">
        <v>80.320345622999994</v>
      </c>
    </row>
    <row r="5532" spans="1:3" x14ac:dyDescent="0.25">
      <c r="A5532" s="184">
        <v>44060</v>
      </c>
      <c r="B5532" s="167">
        <v>11</v>
      </c>
      <c r="C5532" s="238">
        <v>81.783218961000003</v>
      </c>
    </row>
    <row r="5533" spans="1:3" x14ac:dyDescent="0.25">
      <c r="A5533" s="184">
        <v>44060</v>
      </c>
      <c r="B5533" s="167">
        <v>12</v>
      </c>
      <c r="C5533" s="238">
        <v>82.791911726999999</v>
      </c>
    </row>
    <row r="5534" spans="1:3" x14ac:dyDescent="0.25">
      <c r="A5534" s="184">
        <v>44060</v>
      </c>
      <c r="B5534" s="167">
        <v>13</v>
      </c>
      <c r="C5534" s="238">
        <v>81.307021761000001</v>
      </c>
    </row>
    <row r="5535" spans="1:3" x14ac:dyDescent="0.25">
      <c r="A5535" s="184">
        <v>44060</v>
      </c>
      <c r="B5535" s="167">
        <v>14</v>
      </c>
      <c r="C5535" s="238">
        <v>82.119150110000007</v>
      </c>
    </row>
    <row r="5536" spans="1:3" x14ac:dyDescent="0.25">
      <c r="A5536" s="184">
        <v>44060</v>
      </c>
      <c r="B5536" s="167">
        <v>15</v>
      </c>
      <c r="C5536" s="238">
        <v>82.147487076000004</v>
      </c>
    </row>
    <row r="5537" spans="1:3" x14ac:dyDescent="0.25">
      <c r="A5537" s="184">
        <v>44060</v>
      </c>
      <c r="B5537" s="167">
        <v>16</v>
      </c>
      <c r="C5537" s="238">
        <v>75.777363154</v>
      </c>
    </row>
    <row r="5538" spans="1:3" x14ac:dyDescent="0.25">
      <c r="A5538" s="184">
        <v>44060</v>
      </c>
      <c r="B5538" s="167">
        <v>17</v>
      </c>
      <c r="C5538" s="238">
        <v>73.091912555000008</v>
      </c>
    </row>
    <row r="5539" spans="1:3" x14ac:dyDescent="0.25">
      <c r="A5539" s="184">
        <v>44060</v>
      </c>
      <c r="B5539" s="167">
        <v>18</v>
      </c>
      <c r="C5539" s="238">
        <v>72.206708896999999</v>
      </c>
    </row>
    <row r="5540" spans="1:3" x14ac:dyDescent="0.25">
      <c r="A5540" s="184">
        <v>44060</v>
      </c>
      <c r="B5540" s="167">
        <v>19</v>
      </c>
      <c r="C5540" s="238">
        <v>71.519319052</v>
      </c>
    </row>
    <row r="5541" spans="1:3" x14ac:dyDescent="0.25">
      <c r="A5541" s="184">
        <v>44060</v>
      </c>
      <c r="B5541" s="167">
        <v>20</v>
      </c>
      <c r="C5541" s="238">
        <v>70.483553150999995</v>
      </c>
    </row>
    <row r="5542" spans="1:3" x14ac:dyDescent="0.25">
      <c r="A5542" s="184">
        <v>44060</v>
      </c>
      <c r="B5542" s="167">
        <v>21</v>
      </c>
      <c r="C5542" s="238">
        <v>70.559622946000005</v>
      </c>
    </row>
    <row r="5543" spans="1:3" x14ac:dyDescent="0.25">
      <c r="A5543" s="184">
        <v>44060</v>
      </c>
      <c r="B5543" s="167">
        <v>22</v>
      </c>
      <c r="C5543" s="238">
        <v>72.571437755000005</v>
      </c>
    </row>
    <row r="5544" spans="1:3" x14ac:dyDescent="0.25">
      <c r="A5544" s="184">
        <v>44060</v>
      </c>
      <c r="B5544" s="167">
        <v>23</v>
      </c>
      <c r="C5544" s="238">
        <v>74.014249687000003</v>
      </c>
    </row>
    <row r="5545" spans="1:3" x14ac:dyDescent="0.25">
      <c r="A5545" s="184">
        <v>44060</v>
      </c>
      <c r="B5545" s="167">
        <v>24</v>
      </c>
      <c r="C5545" s="238">
        <v>74.742724824999996</v>
      </c>
    </row>
    <row r="5546" spans="1:3" x14ac:dyDescent="0.25">
      <c r="A5546" s="184">
        <v>44061</v>
      </c>
      <c r="B5546" s="167">
        <v>1</v>
      </c>
      <c r="C5546" s="238">
        <v>74.365385156000002</v>
      </c>
    </row>
    <row r="5547" spans="1:3" x14ac:dyDescent="0.25">
      <c r="A5547" s="184">
        <v>44061</v>
      </c>
      <c r="B5547" s="167">
        <v>2</v>
      </c>
      <c r="C5547" s="238">
        <v>73.477396892999991</v>
      </c>
    </row>
    <row r="5548" spans="1:3" x14ac:dyDescent="0.25">
      <c r="A5548" s="184">
        <v>44061</v>
      </c>
      <c r="B5548" s="167">
        <v>3</v>
      </c>
      <c r="C5548" s="238">
        <v>73.005166467000009</v>
      </c>
    </row>
    <row r="5549" spans="1:3" x14ac:dyDescent="0.25">
      <c r="A5549" s="184">
        <v>44061</v>
      </c>
      <c r="B5549" s="167">
        <v>4</v>
      </c>
      <c r="C5549" s="238">
        <v>72.750781594999992</v>
      </c>
    </row>
    <row r="5550" spans="1:3" x14ac:dyDescent="0.25">
      <c r="A5550" s="184">
        <v>44061</v>
      </c>
      <c r="B5550" s="167">
        <v>5</v>
      </c>
      <c r="C5550" s="238">
        <v>71.913996419999989</v>
      </c>
    </row>
    <row r="5551" spans="1:3" x14ac:dyDescent="0.25">
      <c r="A5551" s="184">
        <v>44061</v>
      </c>
      <c r="B5551" s="167">
        <v>6</v>
      </c>
      <c r="C5551" s="238">
        <v>73.009185637999991</v>
      </c>
    </row>
    <row r="5552" spans="1:3" x14ac:dyDescent="0.25">
      <c r="A5552" s="184">
        <v>44061</v>
      </c>
      <c r="B5552" s="167">
        <v>7</v>
      </c>
      <c r="C5552" s="238">
        <v>75.953660054000011</v>
      </c>
    </row>
    <row r="5553" spans="1:3" x14ac:dyDescent="0.25">
      <c r="A5553" s="184">
        <v>44061</v>
      </c>
      <c r="B5553" s="167">
        <v>8</v>
      </c>
      <c r="C5553" s="238">
        <v>79.357899609</v>
      </c>
    </row>
    <row r="5554" spans="1:3" x14ac:dyDescent="0.25">
      <c r="A5554" s="184">
        <v>44061</v>
      </c>
      <c r="B5554" s="167">
        <v>9</v>
      </c>
      <c r="C5554" s="238">
        <v>79.87468130500001</v>
      </c>
    </row>
    <row r="5555" spans="1:3" x14ac:dyDescent="0.25">
      <c r="A5555" s="184">
        <v>44061</v>
      </c>
      <c r="B5555" s="167">
        <v>10</v>
      </c>
      <c r="C5555" s="238">
        <v>80.893501633000014</v>
      </c>
    </row>
    <row r="5556" spans="1:3" x14ac:dyDescent="0.25">
      <c r="A5556" s="184">
        <v>44061</v>
      </c>
      <c r="B5556" s="167">
        <v>11</v>
      </c>
      <c r="C5556" s="238">
        <v>80.958033483999998</v>
      </c>
    </row>
    <row r="5557" spans="1:3" x14ac:dyDescent="0.25">
      <c r="A5557" s="184">
        <v>44061</v>
      </c>
      <c r="B5557" s="167">
        <v>12</v>
      </c>
      <c r="C5557" s="238">
        <v>81.49278081300001</v>
      </c>
    </row>
    <row r="5558" spans="1:3" x14ac:dyDescent="0.25">
      <c r="A5558" s="184">
        <v>44061</v>
      </c>
      <c r="B5558" s="167">
        <v>13</v>
      </c>
      <c r="C5558" s="238">
        <v>82.085802237999999</v>
      </c>
    </row>
    <row r="5559" spans="1:3" x14ac:dyDescent="0.25">
      <c r="A5559" s="184">
        <v>44061</v>
      </c>
      <c r="B5559" s="167">
        <v>14</v>
      </c>
      <c r="C5559" s="238">
        <v>81.387210617000008</v>
      </c>
    </row>
    <row r="5560" spans="1:3" x14ac:dyDescent="0.25">
      <c r="A5560" s="184">
        <v>44061</v>
      </c>
      <c r="B5560" s="167">
        <v>15</v>
      </c>
      <c r="C5560" s="238">
        <v>78.547125356000009</v>
      </c>
    </row>
    <row r="5561" spans="1:3" x14ac:dyDescent="0.25">
      <c r="A5561" s="184">
        <v>44061</v>
      </c>
      <c r="B5561" s="167">
        <v>16</v>
      </c>
      <c r="C5561" s="238">
        <v>72.028525789</v>
      </c>
    </row>
    <row r="5562" spans="1:3" x14ac:dyDescent="0.25">
      <c r="A5562" s="184">
        <v>44061</v>
      </c>
      <c r="B5562" s="167">
        <v>17</v>
      </c>
      <c r="C5562" s="238">
        <v>70.668993369999995</v>
      </c>
    </row>
    <row r="5563" spans="1:3" x14ac:dyDescent="0.25">
      <c r="A5563" s="184">
        <v>44061</v>
      </c>
      <c r="B5563" s="167">
        <v>18</v>
      </c>
      <c r="C5563" s="238">
        <v>69.867755840000001</v>
      </c>
    </row>
    <row r="5564" spans="1:3" x14ac:dyDescent="0.25">
      <c r="A5564" s="184">
        <v>44061</v>
      </c>
      <c r="B5564" s="167">
        <v>19</v>
      </c>
      <c r="C5564" s="238">
        <v>68.864666947000003</v>
      </c>
    </row>
    <row r="5565" spans="1:3" x14ac:dyDescent="0.25">
      <c r="A5565" s="184">
        <v>44061</v>
      </c>
      <c r="B5565" s="167">
        <v>20</v>
      </c>
      <c r="C5565" s="238">
        <v>67.947618507000001</v>
      </c>
    </row>
    <row r="5566" spans="1:3" x14ac:dyDescent="0.25">
      <c r="A5566" s="184">
        <v>44061</v>
      </c>
      <c r="B5566" s="167">
        <v>21</v>
      </c>
      <c r="C5566" s="238">
        <v>70.382709229</v>
      </c>
    </row>
    <row r="5567" spans="1:3" x14ac:dyDescent="0.25">
      <c r="A5567" s="184">
        <v>44061</v>
      </c>
      <c r="B5567" s="167">
        <v>22</v>
      </c>
      <c r="C5567" s="238">
        <v>72.332445573000001</v>
      </c>
    </row>
    <row r="5568" spans="1:3" x14ac:dyDescent="0.25">
      <c r="A5568" s="184">
        <v>44061</v>
      </c>
      <c r="B5568" s="167">
        <v>23</v>
      </c>
      <c r="C5568" s="238">
        <v>72.133950351999999</v>
      </c>
    </row>
    <row r="5569" spans="1:3" x14ac:dyDescent="0.25">
      <c r="A5569" s="184">
        <v>44061</v>
      </c>
      <c r="B5569" s="167">
        <v>24</v>
      </c>
      <c r="C5569" s="238">
        <v>71.452934082000013</v>
      </c>
    </row>
    <row r="5570" spans="1:3" x14ac:dyDescent="0.25">
      <c r="A5570" s="184">
        <v>44062</v>
      </c>
      <c r="B5570" s="167">
        <v>1</v>
      </c>
      <c r="C5570" s="238">
        <v>71.811467606000008</v>
      </c>
    </row>
    <row r="5571" spans="1:3" x14ac:dyDescent="0.25">
      <c r="A5571" s="184">
        <v>44062</v>
      </c>
      <c r="B5571" s="167">
        <v>2</v>
      </c>
      <c r="C5571" s="238">
        <v>71.385149850999994</v>
      </c>
    </row>
    <row r="5572" spans="1:3" x14ac:dyDescent="0.25">
      <c r="A5572" s="184">
        <v>44062</v>
      </c>
      <c r="B5572" s="167">
        <v>3</v>
      </c>
      <c r="C5572" s="238">
        <v>71.504404894999993</v>
      </c>
    </row>
    <row r="5573" spans="1:3" x14ac:dyDescent="0.25">
      <c r="A5573" s="184">
        <v>44062</v>
      </c>
      <c r="B5573" s="167">
        <v>4</v>
      </c>
      <c r="C5573" s="238">
        <v>71.447502077999999</v>
      </c>
    </row>
    <row r="5574" spans="1:3" x14ac:dyDescent="0.25">
      <c r="A5574" s="184">
        <v>44062</v>
      </c>
      <c r="B5574" s="167">
        <v>5</v>
      </c>
      <c r="C5574" s="238">
        <v>70.764886641999993</v>
      </c>
    </row>
    <row r="5575" spans="1:3" x14ac:dyDescent="0.25">
      <c r="A5575" s="184">
        <v>44062</v>
      </c>
      <c r="B5575" s="167">
        <v>6</v>
      </c>
      <c r="C5575" s="238">
        <v>71.312558460000005</v>
      </c>
    </row>
    <row r="5576" spans="1:3" x14ac:dyDescent="0.25">
      <c r="A5576" s="184">
        <v>44062</v>
      </c>
      <c r="B5576" s="167">
        <v>7</v>
      </c>
      <c r="C5576" s="238">
        <v>73.676752449000006</v>
      </c>
    </row>
    <row r="5577" spans="1:3" x14ac:dyDescent="0.25">
      <c r="A5577" s="184">
        <v>44062</v>
      </c>
      <c r="B5577" s="167">
        <v>8</v>
      </c>
      <c r="C5577" s="238">
        <v>77.661854675000001</v>
      </c>
    </row>
    <row r="5578" spans="1:3" x14ac:dyDescent="0.25">
      <c r="A5578" s="184">
        <v>44062</v>
      </c>
      <c r="B5578" s="167">
        <v>9</v>
      </c>
      <c r="C5578" s="238">
        <v>80.646991030000009</v>
      </c>
    </row>
    <row r="5579" spans="1:3" x14ac:dyDescent="0.25">
      <c r="A5579" s="184">
        <v>44062</v>
      </c>
      <c r="B5579" s="167">
        <v>10</v>
      </c>
      <c r="C5579" s="238">
        <v>81.733348083999999</v>
      </c>
    </row>
    <row r="5580" spans="1:3" x14ac:dyDescent="0.25">
      <c r="A5580" s="184">
        <v>44062</v>
      </c>
      <c r="B5580" s="167">
        <v>11</v>
      </c>
      <c r="C5580" s="238">
        <v>83.165453028999991</v>
      </c>
    </row>
    <row r="5581" spans="1:3" x14ac:dyDescent="0.25">
      <c r="A5581" s="184">
        <v>44062</v>
      </c>
      <c r="B5581" s="167">
        <v>12</v>
      </c>
      <c r="C5581" s="238">
        <v>83.30828297299999</v>
      </c>
    </row>
    <row r="5582" spans="1:3" x14ac:dyDescent="0.25">
      <c r="A5582" s="184">
        <v>44062</v>
      </c>
      <c r="B5582" s="167">
        <v>13</v>
      </c>
      <c r="C5582" s="238">
        <v>83.068932742999991</v>
      </c>
    </row>
    <row r="5583" spans="1:3" x14ac:dyDescent="0.25">
      <c r="A5583" s="184">
        <v>44062</v>
      </c>
      <c r="B5583" s="167">
        <v>14</v>
      </c>
      <c r="C5583" s="238">
        <v>82.143222092000002</v>
      </c>
    </row>
    <row r="5584" spans="1:3" x14ac:dyDescent="0.25">
      <c r="A5584" s="184">
        <v>44062</v>
      </c>
      <c r="B5584" s="167">
        <v>15</v>
      </c>
      <c r="C5584" s="238">
        <v>82.150962847000002</v>
      </c>
    </row>
    <row r="5585" spans="1:3" x14ac:dyDescent="0.25">
      <c r="A5585" s="184">
        <v>44062</v>
      </c>
      <c r="B5585" s="167">
        <v>16</v>
      </c>
      <c r="C5585" s="238">
        <v>82.254984566000005</v>
      </c>
    </row>
    <row r="5586" spans="1:3" x14ac:dyDescent="0.25">
      <c r="A5586" s="184">
        <v>44062</v>
      </c>
      <c r="B5586" s="167">
        <v>17</v>
      </c>
      <c r="C5586" s="238">
        <v>81.632970878999998</v>
      </c>
    </row>
    <row r="5587" spans="1:3" x14ac:dyDescent="0.25">
      <c r="A5587" s="184">
        <v>44062</v>
      </c>
      <c r="B5587" s="167">
        <v>18</v>
      </c>
      <c r="C5587" s="238">
        <v>80.993167415000002</v>
      </c>
    </row>
    <row r="5588" spans="1:3" x14ac:dyDescent="0.25">
      <c r="A5588" s="184">
        <v>44062</v>
      </c>
      <c r="B5588" s="167">
        <v>19</v>
      </c>
      <c r="C5588" s="238">
        <v>78.441013764000004</v>
      </c>
    </row>
    <row r="5589" spans="1:3" x14ac:dyDescent="0.25">
      <c r="A5589" s="184">
        <v>44062</v>
      </c>
      <c r="B5589" s="167">
        <v>20</v>
      </c>
      <c r="C5589" s="238">
        <v>76.568823273999996</v>
      </c>
    </row>
    <row r="5590" spans="1:3" x14ac:dyDescent="0.25">
      <c r="A5590" s="184">
        <v>44062</v>
      </c>
      <c r="B5590" s="167">
        <v>21</v>
      </c>
      <c r="C5590" s="238">
        <v>75.928908233000001</v>
      </c>
    </row>
    <row r="5591" spans="1:3" x14ac:dyDescent="0.25">
      <c r="A5591" s="184">
        <v>44062</v>
      </c>
      <c r="B5591" s="167">
        <v>22</v>
      </c>
      <c r="C5591" s="238">
        <v>75.255364960999998</v>
      </c>
    </row>
    <row r="5592" spans="1:3" x14ac:dyDescent="0.25">
      <c r="A5592" s="184">
        <v>44062</v>
      </c>
      <c r="B5592" s="167">
        <v>23</v>
      </c>
      <c r="C5592" s="238">
        <v>74.503433239000003</v>
      </c>
    </row>
    <row r="5593" spans="1:3" x14ac:dyDescent="0.25">
      <c r="A5593" s="184">
        <v>44062</v>
      </c>
      <c r="B5593" s="167">
        <v>24</v>
      </c>
      <c r="C5593" s="238">
        <v>74.651981243000009</v>
      </c>
    </row>
    <row r="5594" spans="1:3" x14ac:dyDescent="0.25">
      <c r="A5594" s="184">
        <v>44063</v>
      </c>
      <c r="B5594" s="167">
        <v>1</v>
      </c>
      <c r="C5594" s="238">
        <v>74.720841218999993</v>
      </c>
    </row>
    <row r="5595" spans="1:3" x14ac:dyDescent="0.25">
      <c r="A5595" s="184">
        <v>44063</v>
      </c>
      <c r="B5595" s="167">
        <v>2</v>
      </c>
      <c r="C5595" s="238">
        <v>72.434619886999997</v>
      </c>
    </row>
    <row r="5596" spans="1:3" x14ac:dyDescent="0.25">
      <c r="A5596" s="184">
        <v>44063</v>
      </c>
      <c r="B5596" s="167">
        <v>3</v>
      </c>
      <c r="C5596" s="238">
        <v>70.054412542999998</v>
      </c>
    </row>
    <row r="5597" spans="1:3" x14ac:dyDescent="0.25">
      <c r="A5597" s="184">
        <v>44063</v>
      </c>
      <c r="B5597" s="167">
        <v>4</v>
      </c>
      <c r="C5597" s="238">
        <v>69.821631150999991</v>
      </c>
    </row>
    <row r="5598" spans="1:3" x14ac:dyDescent="0.25">
      <c r="A5598" s="184">
        <v>44063</v>
      </c>
      <c r="B5598" s="167">
        <v>5</v>
      </c>
      <c r="C5598" s="238">
        <v>70.887646740999998</v>
      </c>
    </row>
    <row r="5599" spans="1:3" x14ac:dyDescent="0.25">
      <c r="A5599" s="184">
        <v>44063</v>
      </c>
      <c r="B5599" s="167">
        <v>6</v>
      </c>
      <c r="C5599" s="238">
        <v>70.987707286999992</v>
      </c>
    </row>
    <row r="5600" spans="1:3" x14ac:dyDescent="0.25">
      <c r="A5600" s="184">
        <v>44063</v>
      </c>
      <c r="B5600" s="167">
        <v>7</v>
      </c>
      <c r="C5600" s="238">
        <v>72.079403835999997</v>
      </c>
    </row>
    <row r="5601" spans="1:3" x14ac:dyDescent="0.25">
      <c r="A5601" s="184">
        <v>44063</v>
      </c>
      <c r="B5601" s="167">
        <v>8</v>
      </c>
      <c r="C5601" s="238">
        <v>74.764909559000003</v>
      </c>
    </row>
    <row r="5602" spans="1:3" x14ac:dyDescent="0.25">
      <c r="A5602" s="184">
        <v>44063</v>
      </c>
      <c r="B5602" s="167">
        <v>9</v>
      </c>
      <c r="C5602" s="238">
        <v>75.965549727999999</v>
      </c>
    </row>
    <row r="5603" spans="1:3" x14ac:dyDescent="0.25">
      <c r="A5603" s="184">
        <v>44063</v>
      </c>
      <c r="B5603" s="167">
        <v>10</v>
      </c>
      <c r="C5603" s="238">
        <v>76.503132727000008</v>
      </c>
    </row>
    <row r="5604" spans="1:3" x14ac:dyDescent="0.25">
      <c r="A5604" s="184">
        <v>44063</v>
      </c>
      <c r="B5604" s="167">
        <v>11</v>
      </c>
      <c r="C5604" s="238">
        <v>78.352358323999994</v>
      </c>
    </row>
    <row r="5605" spans="1:3" x14ac:dyDescent="0.25">
      <c r="A5605" s="184">
        <v>44063</v>
      </c>
      <c r="B5605" s="167">
        <v>12</v>
      </c>
      <c r="C5605" s="238">
        <v>76.596336557000001</v>
      </c>
    </row>
    <row r="5606" spans="1:3" x14ac:dyDescent="0.25">
      <c r="A5606" s="184">
        <v>44063</v>
      </c>
      <c r="B5606" s="167">
        <v>13</v>
      </c>
      <c r="C5606" s="238">
        <v>76.706525005000003</v>
      </c>
    </row>
    <row r="5607" spans="1:3" x14ac:dyDescent="0.25">
      <c r="A5607" s="184">
        <v>44063</v>
      </c>
      <c r="B5607" s="167">
        <v>14</v>
      </c>
      <c r="C5607" s="238">
        <v>77.310700542999996</v>
      </c>
    </row>
    <row r="5608" spans="1:3" x14ac:dyDescent="0.25">
      <c r="A5608" s="184">
        <v>44063</v>
      </c>
      <c r="B5608" s="167">
        <v>15</v>
      </c>
      <c r="C5608" s="238">
        <v>76.363327474000002</v>
      </c>
    </row>
    <row r="5609" spans="1:3" x14ac:dyDescent="0.25">
      <c r="A5609" s="184">
        <v>44063</v>
      </c>
      <c r="B5609" s="167">
        <v>16</v>
      </c>
      <c r="C5609" s="238">
        <v>73.716599021000007</v>
      </c>
    </row>
    <row r="5610" spans="1:3" x14ac:dyDescent="0.25">
      <c r="A5610" s="184">
        <v>44063</v>
      </c>
      <c r="B5610" s="167">
        <v>17</v>
      </c>
      <c r="C5610" s="238">
        <v>73.414768533</v>
      </c>
    </row>
    <row r="5611" spans="1:3" x14ac:dyDescent="0.25">
      <c r="A5611" s="184">
        <v>44063</v>
      </c>
      <c r="B5611" s="167">
        <v>18</v>
      </c>
      <c r="C5611" s="238">
        <v>70.90818514099999</v>
      </c>
    </row>
    <row r="5612" spans="1:3" x14ac:dyDescent="0.25">
      <c r="A5612" s="184">
        <v>44063</v>
      </c>
      <c r="B5612" s="167">
        <v>19</v>
      </c>
      <c r="C5612" s="238">
        <v>69.445065572000004</v>
      </c>
    </row>
    <row r="5613" spans="1:3" x14ac:dyDescent="0.25">
      <c r="A5613" s="184">
        <v>44063</v>
      </c>
      <c r="B5613" s="167">
        <v>20</v>
      </c>
      <c r="C5613" s="238">
        <v>68.635916768000001</v>
      </c>
    </row>
    <row r="5614" spans="1:3" x14ac:dyDescent="0.25">
      <c r="A5614" s="184">
        <v>44063</v>
      </c>
      <c r="B5614" s="167">
        <v>21</v>
      </c>
      <c r="C5614" s="238">
        <v>68.143995129999993</v>
      </c>
    </row>
    <row r="5615" spans="1:3" x14ac:dyDescent="0.25">
      <c r="A5615" s="184">
        <v>44063</v>
      </c>
      <c r="B5615" s="167">
        <v>22</v>
      </c>
      <c r="C5615" s="238">
        <v>67.546190457000009</v>
      </c>
    </row>
    <row r="5616" spans="1:3" x14ac:dyDescent="0.25">
      <c r="A5616" s="184">
        <v>44063</v>
      </c>
      <c r="B5616" s="167">
        <v>23</v>
      </c>
      <c r="C5616" s="238">
        <v>66.688031463000002</v>
      </c>
    </row>
    <row r="5617" spans="1:3" x14ac:dyDescent="0.25">
      <c r="A5617" s="184">
        <v>44063</v>
      </c>
      <c r="B5617" s="167">
        <v>24</v>
      </c>
      <c r="C5617" s="238">
        <v>66.432017392999995</v>
      </c>
    </row>
    <row r="5618" spans="1:3" x14ac:dyDescent="0.25">
      <c r="A5618" s="184">
        <v>44064</v>
      </c>
      <c r="B5618" s="167">
        <v>1</v>
      </c>
      <c r="C5618" s="238">
        <v>66.252029425000003</v>
      </c>
    </row>
    <row r="5619" spans="1:3" x14ac:dyDescent="0.25">
      <c r="A5619" s="184">
        <v>44064</v>
      </c>
      <c r="B5619" s="167">
        <v>2</v>
      </c>
      <c r="C5619" s="238">
        <v>65.897705113000001</v>
      </c>
    </row>
    <row r="5620" spans="1:3" x14ac:dyDescent="0.25">
      <c r="A5620" s="184">
        <v>44064</v>
      </c>
      <c r="B5620" s="167">
        <v>3</v>
      </c>
      <c r="C5620" s="238">
        <v>65.658052472999998</v>
      </c>
    </row>
    <row r="5621" spans="1:3" x14ac:dyDescent="0.25">
      <c r="A5621" s="184">
        <v>44064</v>
      </c>
      <c r="B5621" s="167">
        <v>4</v>
      </c>
      <c r="C5621" s="238">
        <v>65.332060240999994</v>
      </c>
    </row>
    <row r="5622" spans="1:3" x14ac:dyDescent="0.25">
      <c r="A5622" s="184">
        <v>44064</v>
      </c>
      <c r="B5622" s="167">
        <v>5</v>
      </c>
      <c r="C5622" s="238">
        <v>65.972642770000007</v>
      </c>
    </row>
    <row r="5623" spans="1:3" x14ac:dyDescent="0.25">
      <c r="A5623" s="184">
        <v>44064</v>
      </c>
      <c r="B5623" s="167">
        <v>6</v>
      </c>
      <c r="C5623" s="238">
        <v>66.374146525</v>
      </c>
    </row>
    <row r="5624" spans="1:3" x14ac:dyDescent="0.25">
      <c r="A5624" s="184">
        <v>44064</v>
      </c>
      <c r="B5624" s="167">
        <v>7</v>
      </c>
      <c r="C5624" s="238">
        <v>69.939183781999986</v>
      </c>
    </row>
    <row r="5625" spans="1:3" x14ac:dyDescent="0.25">
      <c r="A5625" s="184">
        <v>44064</v>
      </c>
      <c r="B5625" s="167">
        <v>8</v>
      </c>
      <c r="C5625" s="238">
        <v>73.829267772000009</v>
      </c>
    </row>
    <row r="5626" spans="1:3" x14ac:dyDescent="0.25">
      <c r="A5626" s="184">
        <v>44064</v>
      </c>
      <c r="B5626" s="167">
        <v>9</v>
      </c>
      <c r="C5626" s="238">
        <v>76.001162010999991</v>
      </c>
    </row>
    <row r="5627" spans="1:3" x14ac:dyDescent="0.25">
      <c r="A5627" s="184">
        <v>44064</v>
      </c>
      <c r="B5627" s="167">
        <v>10</v>
      </c>
      <c r="C5627" s="238">
        <v>77.346626997000001</v>
      </c>
    </row>
    <row r="5628" spans="1:3" x14ac:dyDescent="0.25">
      <c r="A5628" s="184">
        <v>44064</v>
      </c>
      <c r="B5628" s="167">
        <v>11</v>
      </c>
      <c r="C5628" s="238">
        <v>78.021986325</v>
      </c>
    </row>
    <row r="5629" spans="1:3" x14ac:dyDescent="0.25">
      <c r="A5629" s="184">
        <v>44064</v>
      </c>
      <c r="B5629" s="167">
        <v>12</v>
      </c>
      <c r="C5629" s="238">
        <v>78.895890862999991</v>
      </c>
    </row>
    <row r="5630" spans="1:3" x14ac:dyDescent="0.25">
      <c r="A5630" s="184">
        <v>44064</v>
      </c>
      <c r="B5630" s="167">
        <v>13</v>
      </c>
      <c r="C5630" s="238">
        <v>75.667335659000003</v>
      </c>
    </row>
    <row r="5631" spans="1:3" x14ac:dyDescent="0.25">
      <c r="A5631" s="184">
        <v>44064</v>
      </c>
      <c r="B5631" s="167">
        <v>14</v>
      </c>
      <c r="C5631" s="238">
        <v>79.660636706999995</v>
      </c>
    </row>
    <row r="5632" spans="1:3" x14ac:dyDescent="0.25">
      <c r="A5632" s="184">
        <v>44064</v>
      </c>
      <c r="B5632" s="167">
        <v>15</v>
      </c>
      <c r="C5632" s="238">
        <v>78.987622653000003</v>
      </c>
    </row>
    <row r="5633" spans="1:3" x14ac:dyDescent="0.25">
      <c r="A5633" s="184">
        <v>44064</v>
      </c>
      <c r="B5633" s="167">
        <v>16</v>
      </c>
      <c r="C5633" s="238">
        <v>76.753589839</v>
      </c>
    </row>
    <row r="5634" spans="1:3" x14ac:dyDescent="0.25">
      <c r="A5634" s="184">
        <v>44064</v>
      </c>
      <c r="B5634" s="167">
        <v>17</v>
      </c>
      <c r="C5634" s="238">
        <v>75.261139708000002</v>
      </c>
    </row>
    <row r="5635" spans="1:3" x14ac:dyDescent="0.25">
      <c r="A5635" s="184">
        <v>44064</v>
      </c>
      <c r="B5635" s="167">
        <v>18</v>
      </c>
      <c r="C5635" s="238">
        <v>74.262295012999999</v>
      </c>
    </row>
    <row r="5636" spans="1:3" x14ac:dyDescent="0.25">
      <c r="A5636" s="184">
        <v>44064</v>
      </c>
      <c r="B5636" s="167">
        <v>19</v>
      </c>
      <c r="C5636" s="238">
        <v>72.818505617999989</v>
      </c>
    </row>
    <row r="5637" spans="1:3" x14ac:dyDescent="0.25">
      <c r="A5637" s="184">
        <v>44064</v>
      </c>
      <c r="B5637" s="167">
        <v>20</v>
      </c>
      <c r="C5637" s="238">
        <v>72.577248959999991</v>
      </c>
    </row>
    <row r="5638" spans="1:3" x14ac:dyDescent="0.25">
      <c r="A5638" s="184">
        <v>44064</v>
      </c>
      <c r="B5638" s="167">
        <v>21</v>
      </c>
      <c r="C5638" s="238">
        <v>71.25029562600001</v>
      </c>
    </row>
    <row r="5639" spans="1:3" x14ac:dyDescent="0.25">
      <c r="A5639" s="184">
        <v>44064</v>
      </c>
      <c r="B5639" s="167">
        <v>22</v>
      </c>
      <c r="C5639" s="238">
        <v>70.114153434000002</v>
      </c>
    </row>
    <row r="5640" spans="1:3" x14ac:dyDescent="0.25">
      <c r="A5640" s="184">
        <v>44064</v>
      </c>
      <c r="B5640" s="167">
        <v>23</v>
      </c>
      <c r="C5640" s="238">
        <v>68.68961148599999</v>
      </c>
    </row>
    <row r="5641" spans="1:3" x14ac:dyDescent="0.25">
      <c r="A5641" s="184">
        <v>44064</v>
      </c>
      <c r="B5641" s="167">
        <v>24</v>
      </c>
      <c r="C5641" s="238">
        <v>68.003805522999997</v>
      </c>
    </row>
    <row r="5642" spans="1:3" x14ac:dyDescent="0.25">
      <c r="A5642" s="184">
        <v>44065</v>
      </c>
      <c r="B5642" s="167">
        <v>1</v>
      </c>
      <c r="C5642" s="238">
        <v>67.651876868000002</v>
      </c>
    </row>
    <row r="5643" spans="1:3" x14ac:dyDescent="0.25">
      <c r="A5643" s="184">
        <v>44065</v>
      </c>
      <c r="B5643" s="167">
        <v>2</v>
      </c>
      <c r="C5643" s="238">
        <v>67.588069736000008</v>
      </c>
    </row>
    <row r="5644" spans="1:3" x14ac:dyDescent="0.25">
      <c r="A5644" s="184">
        <v>44065</v>
      </c>
      <c r="B5644" s="167">
        <v>3</v>
      </c>
      <c r="C5644" s="238">
        <v>67.361446607999994</v>
      </c>
    </row>
    <row r="5645" spans="1:3" x14ac:dyDescent="0.25">
      <c r="A5645" s="184">
        <v>44065</v>
      </c>
      <c r="B5645" s="167">
        <v>4</v>
      </c>
      <c r="C5645" s="238">
        <v>67.217079291000005</v>
      </c>
    </row>
    <row r="5646" spans="1:3" x14ac:dyDescent="0.25">
      <c r="A5646" s="184">
        <v>44065</v>
      </c>
      <c r="B5646" s="167">
        <v>5</v>
      </c>
      <c r="C5646" s="238">
        <v>66.499372419000011</v>
      </c>
    </row>
    <row r="5647" spans="1:3" x14ac:dyDescent="0.25">
      <c r="A5647" s="184">
        <v>44065</v>
      </c>
      <c r="B5647" s="167">
        <v>6</v>
      </c>
      <c r="C5647" s="238">
        <v>66.938774592999991</v>
      </c>
    </row>
    <row r="5648" spans="1:3" x14ac:dyDescent="0.25">
      <c r="A5648" s="184">
        <v>44065</v>
      </c>
      <c r="B5648" s="167">
        <v>7</v>
      </c>
      <c r="C5648" s="238">
        <v>69.518412475000005</v>
      </c>
    </row>
    <row r="5649" spans="1:3" x14ac:dyDescent="0.25">
      <c r="A5649" s="184">
        <v>44065</v>
      </c>
      <c r="B5649" s="167">
        <v>8</v>
      </c>
      <c r="C5649" s="238">
        <v>71.280955120000002</v>
      </c>
    </row>
    <row r="5650" spans="1:3" x14ac:dyDescent="0.25">
      <c r="A5650" s="184">
        <v>44065</v>
      </c>
      <c r="B5650" s="167">
        <v>9</v>
      </c>
      <c r="C5650" s="238">
        <v>71.071638831000001</v>
      </c>
    </row>
    <row r="5651" spans="1:3" x14ac:dyDescent="0.25">
      <c r="A5651" s="184">
        <v>44065</v>
      </c>
      <c r="B5651" s="167">
        <v>10</v>
      </c>
      <c r="C5651" s="238">
        <v>70.920377846000008</v>
      </c>
    </row>
    <row r="5652" spans="1:3" x14ac:dyDescent="0.25">
      <c r="A5652" s="184">
        <v>44065</v>
      </c>
      <c r="B5652" s="167">
        <v>11</v>
      </c>
      <c r="C5652" s="238">
        <v>71.970831661000005</v>
      </c>
    </row>
    <row r="5653" spans="1:3" x14ac:dyDescent="0.25">
      <c r="A5653" s="184">
        <v>44065</v>
      </c>
      <c r="B5653" s="167">
        <v>12</v>
      </c>
      <c r="C5653" s="238">
        <v>72.734994530999998</v>
      </c>
    </row>
    <row r="5654" spans="1:3" x14ac:dyDescent="0.25">
      <c r="A5654" s="184">
        <v>44065</v>
      </c>
      <c r="B5654" s="167">
        <v>13</v>
      </c>
      <c r="C5654" s="238">
        <v>69.994216782999999</v>
      </c>
    </row>
    <row r="5655" spans="1:3" x14ac:dyDescent="0.25">
      <c r="A5655" s="184">
        <v>44065</v>
      </c>
      <c r="B5655" s="167">
        <v>14</v>
      </c>
      <c r="C5655" s="238">
        <v>69.627080797000005</v>
      </c>
    </row>
    <row r="5656" spans="1:3" x14ac:dyDescent="0.25">
      <c r="A5656" s="184">
        <v>44065</v>
      </c>
      <c r="B5656" s="167">
        <v>15</v>
      </c>
      <c r="C5656" s="238">
        <v>67.029970887000005</v>
      </c>
    </row>
    <row r="5657" spans="1:3" x14ac:dyDescent="0.25">
      <c r="A5657" s="184">
        <v>44065</v>
      </c>
      <c r="B5657" s="167">
        <v>16</v>
      </c>
      <c r="C5657" s="238">
        <v>66.665885130999996</v>
      </c>
    </row>
    <row r="5658" spans="1:3" x14ac:dyDescent="0.25">
      <c r="A5658" s="184">
        <v>44065</v>
      </c>
      <c r="B5658" s="167">
        <v>17</v>
      </c>
      <c r="C5658" s="238">
        <v>66.681985170000004</v>
      </c>
    </row>
    <row r="5659" spans="1:3" x14ac:dyDescent="0.25">
      <c r="A5659" s="184">
        <v>44065</v>
      </c>
      <c r="B5659" s="167">
        <v>18</v>
      </c>
      <c r="C5659" s="238">
        <v>67.038020669999995</v>
      </c>
    </row>
    <row r="5660" spans="1:3" x14ac:dyDescent="0.25">
      <c r="A5660" s="184">
        <v>44065</v>
      </c>
      <c r="B5660" s="167">
        <v>19</v>
      </c>
      <c r="C5660" s="238">
        <v>66.871439112999994</v>
      </c>
    </row>
    <row r="5661" spans="1:3" x14ac:dyDescent="0.25">
      <c r="A5661" s="184">
        <v>44065</v>
      </c>
      <c r="B5661" s="167">
        <v>20</v>
      </c>
      <c r="C5661" s="238">
        <v>66.213948647999999</v>
      </c>
    </row>
    <row r="5662" spans="1:3" x14ac:dyDescent="0.25">
      <c r="A5662" s="184">
        <v>44065</v>
      </c>
      <c r="B5662" s="167">
        <v>21</v>
      </c>
      <c r="C5662" s="238">
        <v>66.494931567999998</v>
      </c>
    </row>
    <row r="5663" spans="1:3" x14ac:dyDescent="0.25">
      <c r="A5663" s="184">
        <v>44065</v>
      </c>
      <c r="B5663" s="167">
        <v>22</v>
      </c>
      <c r="C5663" s="238">
        <v>66.064846525000007</v>
      </c>
    </row>
    <row r="5664" spans="1:3" x14ac:dyDescent="0.25">
      <c r="A5664" s="184">
        <v>44065</v>
      </c>
      <c r="B5664" s="167">
        <v>23</v>
      </c>
      <c r="C5664" s="238">
        <v>65.498788414000003</v>
      </c>
    </row>
    <row r="5665" spans="1:3" x14ac:dyDescent="0.25">
      <c r="A5665" s="184">
        <v>44065</v>
      </c>
      <c r="B5665" s="167">
        <v>24</v>
      </c>
      <c r="C5665" s="238">
        <v>64.995463467999997</v>
      </c>
    </row>
    <row r="5666" spans="1:3" x14ac:dyDescent="0.25">
      <c r="A5666" s="184">
        <v>44066</v>
      </c>
      <c r="B5666" s="167">
        <v>1</v>
      </c>
      <c r="C5666" s="238">
        <v>64.744756068000001</v>
      </c>
    </row>
    <row r="5667" spans="1:3" x14ac:dyDescent="0.25">
      <c r="A5667" s="184">
        <v>44066</v>
      </c>
      <c r="B5667" s="167">
        <v>2</v>
      </c>
      <c r="C5667" s="238">
        <v>64.646947230999999</v>
      </c>
    </row>
    <row r="5668" spans="1:3" x14ac:dyDescent="0.25">
      <c r="A5668" s="184">
        <v>44066</v>
      </c>
      <c r="B5668" s="167">
        <v>3</v>
      </c>
      <c r="C5668" s="238">
        <v>64.376869092000007</v>
      </c>
    </row>
    <row r="5669" spans="1:3" x14ac:dyDescent="0.25">
      <c r="A5669" s="184">
        <v>44066</v>
      </c>
      <c r="B5669" s="167">
        <v>4</v>
      </c>
      <c r="C5669" s="238">
        <v>63.436516998000002</v>
      </c>
    </row>
    <row r="5670" spans="1:3" x14ac:dyDescent="0.25">
      <c r="A5670" s="184">
        <v>44066</v>
      </c>
      <c r="B5670" s="167">
        <v>5</v>
      </c>
      <c r="C5670" s="238">
        <v>62.975719276000007</v>
      </c>
    </row>
    <row r="5671" spans="1:3" x14ac:dyDescent="0.25">
      <c r="A5671" s="184">
        <v>44066</v>
      </c>
      <c r="B5671" s="167">
        <v>6</v>
      </c>
      <c r="C5671" s="238">
        <v>62.874077406999994</v>
      </c>
    </row>
    <row r="5672" spans="1:3" x14ac:dyDescent="0.25">
      <c r="A5672" s="184">
        <v>44066</v>
      </c>
      <c r="B5672" s="167">
        <v>7</v>
      </c>
      <c r="C5672" s="238">
        <v>63.044928482000003</v>
      </c>
    </row>
    <row r="5673" spans="1:3" x14ac:dyDescent="0.25">
      <c r="A5673" s="184">
        <v>44066</v>
      </c>
      <c r="B5673" s="167">
        <v>8</v>
      </c>
      <c r="C5673" s="238">
        <v>60.856218059</v>
      </c>
    </row>
    <row r="5674" spans="1:3" x14ac:dyDescent="0.25">
      <c r="A5674" s="184">
        <v>44066</v>
      </c>
      <c r="B5674" s="167">
        <v>9</v>
      </c>
      <c r="C5674" s="238">
        <v>59.771490451999995</v>
      </c>
    </row>
    <row r="5675" spans="1:3" x14ac:dyDescent="0.25">
      <c r="A5675" s="184">
        <v>44066</v>
      </c>
      <c r="B5675" s="167">
        <v>10</v>
      </c>
      <c r="C5675" s="238">
        <v>59.794821452999997</v>
      </c>
    </row>
    <row r="5676" spans="1:3" x14ac:dyDescent="0.25">
      <c r="A5676" s="184">
        <v>44066</v>
      </c>
      <c r="B5676" s="167">
        <v>11</v>
      </c>
      <c r="C5676" s="238">
        <v>58.886367247000003</v>
      </c>
    </row>
    <row r="5677" spans="1:3" x14ac:dyDescent="0.25">
      <c r="A5677" s="184">
        <v>44066</v>
      </c>
      <c r="B5677" s="167">
        <v>12</v>
      </c>
      <c r="C5677" s="238">
        <v>58.423384514999995</v>
      </c>
    </row>
    <row r="5678" spans="1:3" x14ac:dyDescent="0.25">
      <c r="A5678" s="184">
        <v>44066</v>
      </c>
      <c r="B5678" s="167">
        <v>13</v>
      </c>
      <c r="C5678" s="238">
        <v>58.264987384999998</v>
      </c>
    </row>
    <row r="5679" spans="1:3" x14ac:dyDescent="0.25">
      <c r="A5679" s="184">
        <v>44066</v>
      </c>
      <c r="B5679" s="167">
        <v>14</v>
      </c>
      <c r="C5679" s="238">
        <v>57.871451907000001</v>
      </c>
    </row>
    <row r="5680" spans="1:3" x14ac:dyDescent="0.25">
      <c r="A5680" s="184">
        <v>44066</v>
      </c>
      <c r="B5680" s="167">
        <v>15</v>
      </c>
      <c r="C5680" s="238">
        <v>56.993192665000002</v>
      </c>
    </row>
    <row r="5681" spans="1:3" x14ac:dyDescent="0.25">
      <c r="A5681" s="184">
        <v>44066</v>
      </c>
      <c r="B5681" s="167">
        <v>16</v>
      </c>
      <c r="C5681" s="238">
        <v>55.825045994</v>
      </c>
    </row>
    <row r="5682" spans="1:3" x14ac:dyDescent="0.25">
      <c r="A5682" s="184">
        <v>44066</v>
      </c>
      <c r="B5682" s="167">
        <v>17</v>
      </c>
      <c r="C5682" s="238">
        <v>55.523065689000006</v>
      </c>
    </row>
    <row r="5683" spans="1:3" x14ac:dyDescent="0.25">
      <c r="A5683" s="184">
        <v>44066</v>
      </c>
      <c r="B5683" s="167">
        <v>18</v>
      </c>
      <c r="C5683" s="238">
        <v>55.39488927</v>
      </c>
    </row>
    <row r="5684" spans="1:3" x14ac:dyDescent="0.25">
      <c r="A5684" s="184">
        <v>44066</v>
      </c>
      <c r="B5684" s="167">
        <v>19</v>
      </c>
      <c r="C5684" s="238">
        <v>55.418674335999995</v>
      </c>
    </row>
    <row r="5685" spans="1:3" x14ac:dyDescent="0.25">
      <c r="A5685" s="184">
        <v>44066</v>
      </c>
      <c r="B5685" s="167">
        <v>20</v>
      </c>
      <c r="C5685" s="238">
        <v>54.813096487000003</v>
      </c>
    </row>
    <row r="5686" spans="1:3" x14ac:dyDescent="0.25">
      <c r="A5686" s="184">
        <v>44066</v>
      </c>
      <c r="B5686" s="167">
        <v>21</v>
      </c>
      <c r="C5686" s="238">
        <v>53.808612623999998</v>
      </c>
    </row>
    <row r="5687" spans="1:3" x14ac:dyDescent="0.25">
      <c r="A5687" s="184">
        <v>44066</v>
      </c>
      <c r="B5687" s="167">
        <v>22</v>
      </c>
      <c r="C5687" s="238">
        <v>53.825812720000002</v>
      </c>
    </row>
    <row r="5688" spans="1:3" x14ac:dyDescent="0.25">
      <c r="A5688" s="184">
        <v>44066</v>
      </c>
      <c r="B5688" s="167">
        <v>23</v>
      </c>
      <c r="C5688" s="238">
        <v>52.973899414000002</v>
      </c>
    </row>
    <row r="5689" spans="1:3" x14ac:dyDescent="0.25">
      <c r="A5689" s="184">
        <v>44066</v>
      </c>
      <c r="B5689" s="167">
        <v>24</v>
      </c>
      <c r="C5689" s="238">
        <v>53.266909323</v>
      </c>
    </row>
    <row r="5690" spans="1:3" x14ac:dyDescent="0.25">
      <c r="A5690" s="184">
        <v>44067</v>
      </c>
      <c r="B5690" s="167">
        <v>1</v>
      </c>
      <c r="C5690" s="238">
        <v>54.128202731999998</v>
      </c>
    </row>
    <row r="5691" spans="1:3" x14ac:dyDescent="0.25">
      <c r="A5691" s="184">
        <v>44067</v>
      </c>
      <c r="B5691" s="167">
        <v>2</v>
      </c>
      <c r="C5691" s="238">
        <v>54.218615776999997</v>
      </c>
    </row>
    <row r="5692" spans="1:3" x14ac:dyDescent="0.25">
      <c r="A5692" s="184">
        <v>44067</v>
      </c>
      <c r="B5692" s="167">
        <v>3</v>
      </c>
      <c r="C5692" s="238">
        <v>54.838924777000003</v>
      </c>
    </row>
    <row r="5693" spans="1:3" x14ac:dyDescent="0.25">
      <c r="A5693" s="184">
        <v>44067</v>
      </c>
      <c r="B5693" s="167">
        <v>4</v>
      </c>
      <c r="C5693" s="238">
        <v>55.84626737</v>
      </c>
    </row>
    <row r="5694" spans="1:3" x14ac:dyDescent="0.25">
      <c r="A5694" s="184">
        <v>44067</v>
      </c>
      <c r="B5694" s="167">
        <v>5</v>
      </c>
      <c r="C5694" s="238">
        <v>56.271681625999996</v>
      </c>
    </row>
    <row r="5695" spans="1:3" x14ac:dyDescent="0.25">
      <c r="A5695" s="184">
        <v>44067</v>
      </c>
      <c r="B5695" s="167">
        <v>6</v>
      </c>
      <c r="C5695" s="238">
        <v>57.414456550000004</v>
      </c>
    </row>
    <row r="5696" spans="1:3" x14ac:dyDescent="0.25">
      <c r="A5696" s="184">
        <v>44067</v>
      </c>
      <c r="B5696" s="167">
        <v>7</v>
      </c>
      <c r="C5696" s="238">
        <v>62.898723461000003</v>
      </c>
    </row>
    <row r="5697" spans="1:3" x14ac:dyDescent="0.25">
      <c r="A5697" s="184">
        <v>44067</v>
      </c>
      <c r="B5697" s="167">
        <v>8</v>
      </c>
      <c r="C5697" s="238">
        <v>71.36734139299999</v>
      </c>
    </row>
    <row r="5698" spans="1:3" x14ac:dyDescent="0.25">
      <c r="A5698" s="184">
        <v>44067</v>
      </c>
      <c r="B5698" s="167">
        <v>9</v>
      </c>
      <c r="C5698" s="238">
        <v>74.261519612000001</v>
      </c>
    </row>
    <row r="5699" spans="1:3" x14ac:dyDescent="0.25">
      <c r="A5699" s="184">
        <v>44067</v>
      </c>
      <c r="B5699" s="167">
        <v>10</v>
      </c>
      <c r="C5699" s="238">
        <v>75.086506745999998</v>
      </c>
    </row>
    <row r="5700" spans="1:3" x14ac:dyDescent="0.25">
      <c r="A5700" s="184">
        <v>44067</v>
      </c>
      <c r="B5700" s="167">
        <v>11</v>
      </c>
      <c r="C5700" s="238">
        <v>74.891379392999994</v>
      </c>
    </row>
    <row r="5701" spans="1:3" x14ac:dyDescent="0.25">
      <c r="A5701" s="184">
        <v>44067</v>
      </c>
      <c r="B5701" s="167">
        <v>12</v>
      </c>
      <c r="C5701" s="238">
        <v>75.082906614999999</v>
      </c>
    </row>
    <row r="5702" spans="1:3" x14ac:dyDescent="0.25">
      <c r="A5702" s="184">
        <v>44067</v>
      </c>
      <c r="B5702" s="167">
        <v>13</v>
      </c>
      <c r="C5702" s="238">
        <v>74.732625148000011</v>
      </c>
    </row>
    <row r="5703" spans="1:3" x14ac:dyDescent="0.25">
      <c r="A5703" s="184">
        <v>44067</v>
      </c>
      <c r="B5703" s="167">
        <v>14</v>
      </c>
      <c r="C5703" s="238">
        <v>74.871397459999997</v>
      </c>
    </row>
    <row r="5704" spans="1:3" x14ac:dyDescent="0.25">
      <c r="A5704" s="184">
        <v>44067</v>
      </c>
      <c r="B5704" s="167">
        <v>15</v>
      </c>
      <c r="C5704" s="238">
        <v>75.276005881999993</v>
      </c>
    </row>
    <row r="5705" spans="1:3" x14ac:dyDescent="0.25">
      <c r="A5705" s="184">
        <v>44067</v>
      </c>
      <c r="B5705" s="167">
        <v>16</v>
      </c>
      <c r="C5705" s="238">
        <v>73.339182954999998</v>
      </c>
    </row>
    <row r="5706" spans="1:3" x14ac:dyDescent="0.25">
      <c r="A5706" s="184">
        <v>44067</v>
      </c>
      <c r="B5706" s="167">
        <v>17</v>
      </c>
      <c r="C5706" s="238">
        <v>72.471684662000001</v>
      </c>
    </row>
    <row r="5707" spans="1:3" x14ac:dyDescent="0.25">
      <c r="A5707" s="184">
        <v>44067</v>
      </c>
      <c r="B5707" s="167">
        <v>18</v>
      </c>
      <c r="C5707" s="238">
        <v>71.809979376999991</v>
      </c>
    </row>
    <row r="5708" spans="1:3" x14ac:dyDescent="0.25">
      <c r="A5708" s="184">
        <v>44067</v>
      </c>
      <c r="B5708" s="167">
        <v>19</v>
      </c>
      <c r="C5708" s="238">
        <v>70.743203288000004</v>
      </c>
    </row>
    <row r="5709" spans="1:3" x14ac:dyDescent="0.25">
      <c r="A5709" s="184">
        <v>44067</v>
      </c>
      <c r="B5709" s="167">
        <v>20</v>
      </c>
      <c r="C5709" s="238">
        <v>69.592837805000002</v>
      </c>
    </row>
    <row r="5710" spans="1:3" x14ac:dyDescent="0.25">
      <c r="A5710" s="184">
        <v>44067</v>
      </c>
      <c r="B5710" s="167">
        <v>21</v>
      </c>
      <c r="C5710" s="238">
        <v>68.448288640000001</v>
      </c>
    </row>
    <row r="5711" spans="1:3" x14ac:dyDescent="0.25">
      <c r="A5711" s="184">
        <v>44067</v>
      </c>
      <c r="B5711" s="167">
        <v>22</v>
      </c>
      <c r="C5711" s="238">
        <v>67.768392603999999</v>
      </c>
    </row>
    <row r="5712" spans="1:3" x14ac:dyDescent="0.25">
      <c r="A5712" s="184">
        <v>44067</v>
      </c>
      <c r="B5712" s="167">
        <v>23</v>
      </c>
      <c r="C5712" s="238">
        <v>67.187574384000001</v>
      </c>
    </row>
    <row r="5713" spans="1:3" x14ac:dyDescent="0.25">
      <c r="A5713" s="184">
        <v>44067</v>
      </c>
      <c r="B5713" s="167">
        <v>24</v>
      </c>
      <c r="C5713" s="238">
        <v>66.808011358999991</v>
      </c>
    </row>
    <row r="5714" spans="1:3" x14ac:dyDescent="0.25">
      <c r="A5714" s="184">
        <v>44068</v>
      </c>
      <c r="B5714" s="167">
        <v>1</v>
      </c>
      <c r="C5714" s="238">
        <v>66.760920735000013</v>
      </c>
    </row>
    <row r="5715" spans="1:3" x14ac:dyDescent="0.25">
      <c r="A5715" s="184">
        <v>44068</v>
      </c>
      <c r="B5715" s="167">
        <v>2</v>
      </c>
      <c r="C5715" s="238">
        <v>66.986667788999995</v>
      </c>
    </row>
    <row r="5716" spans="1:3" x14ac:dyDescent="0.25">
      <c r="A5716" s="184">
        <v>44068</v>
      </c>
      <c r="B5716" s="167">
        <v>3</v>
      </c>
      <c r="C5716" s="238">
        <v>67.142347934</v>
      </c>
    </row>
    <row r="5717" spans="1:3" x14ac:dyDescent="0.25">
      <c r="A5717" s="184">
        <v>44068</v>
      </c>
      <c r="B5717" s="167">
        <v>4</v>
      </c>
      <c r="C5717" s="238">
        <v>66.885175082000003</v>
      </c>
    </row>
    <row r="5718" spans="1:3" x14ac:dyDescent="0.25">
      <c r="A5718" s="184">
        <v>44068</v>
      </c>
      <c r="B5718" s="167">
        <v>5</v>
      </c>
      <c r="C5718" s="238">
        <v>67.321534513000003</v>
      </c>
    </row>
    <row r="5719" spans="1:3" x14ac:dyDescent="0.25">
      <c r="A5719" s="184">
        <v>44068</v>
      </c>
      <c r="B5719" s="167">
        <v>6</v>
      </c>
      <c r="C5719" s="238">
        <v>68.435239836999997</v>
      </c>
    </row>
    <row r="5720" spans="1:3" x14ac:dyDescent="0.25">
      <c r="A5720" s="184">
        <v>44068</v>
      </c>
      <c r="B5720" s="167">
        <v>7</v>
      </c>
      <c r="C5720" s="238">
        <v>70.453228174000003</v>
      </c>
    </row>
    <row r="5721" spans="1:3" x14ac:dyDescent="0.25">
      <c r="A5721" s="184">
        <v>44068</v>
      </c>
      <c r="B5721" s="167">
        <v>8</v>
      </c>
      <c r="C5721" s="238">
        <v>72.086771221999996</v>
      </c>
    </row>
    <row r="5722" spans="1:3" x14ac:dyDescent="0.25">
      <c r="A5722" s="184">
        <v>44068</v>
      </c>
      <c r="B5722" s="167">
        <v>9</v>
      </c>
      <c r="C5722" s="238">
        <v>74.538167017000006</v>
      </c>
    </row>
    <row r="5723" spans="1:3" x14ac:dyDescent="0.25">
      <c r="A5723" s="184">
        <v>44068</v>
      </c>
      <c r="B5723" s="167">
        <v>10</v>
      </c>
      <c r="C5723" s="238">
        <v>74.829561671000008</v>
      </c>
    </row>
    <row r="5724" spans="1:3" x14ac:dyDescent="0.25">
      <c r="A5724" s="184">
        <v>44068</v>
      </c>
      <c r="B5724" s="167">
        <v>11</v>
      </c>
      <c r="C5724" s="238">
        <v>73.439101702999992</v>
      </c>
    </row>
    <row r="5725" spans="1:3" x14ac:dyDescent="0.25">
      <c r="A5725" s="184">
        <v>44068</v>
      </c>
      <c r="B5725" s="167">
        <v>12</v>
      </c>
      <c r="C5725" s="238">
        <v>75.081432784</v>
      </c>
    </row>
    <row r="5726" spans="1:3" x14ac:dyDescent="0.25">
      <c r="A5726" s="184">
        <v>44068</v>
      </c>
      <c r="B5726" s="167">
        <v>13</v>
      </c>
      <c r="C5726" s="238">
        <v>75.042502213000006</v>
      </c>
    </row>
    <row r="5727" spans="1:3" x14ac:dyDescent="0.25">
      <c r="A5727" s="184">
        <v>44068</v>
      </c>
      <c r="B5727" s="167">
        <v>14</v>
      </c>
      <c r="C5727" s="238">
        <v>74.344273920999996</v>
      </c>
    </row>
    <row r="5728" spans="1:3" x14ac:dyDescent="0.25">
      <c r="A5728" s="184">
        <v>44068</v>
      </c>
      <c r="B5728" s="167">
        <v>15</v>
      </c>
      <c r="C5728" s="238">
        <v>72.801601832999992</v>
      </c>
    </row>
    <row r="5729" spans="1:3" x14ac:dyDescent="0.25">
      <c r="A5729" s="184">
        <v>44068</v>
      </c>
      <c r="B5729" s="167">
        <v>16</v>
      </c>
      <c r="C5729" s="238">
        <v>71.103972792999997</v>
      </c>
    </row>
    <row r="5730" spans="1:3" x14ac:dyDescent="0.25">
      <c r="A5730" s="184">
        <v>44068</v>
      </c>
      <c r="B5730" s="167">
        <v>17</v>
      </c>
      <c r="C5730" s="238">
        <v>70.704795312000002</v>
      </c>
    </row>
    <row r="5731" spans="1:3" x14ac:dyDescent="0.25">
      <c r="A5731" s="184">
        <v>44068</v>
      </c>
      <c r="B5731" s="167">
        <v>18</v>
      </c>
      <c r="C5731" s="238">
        <v>70.369298548999993</v>
      </c>
    </row>
    <row r="5732" spans="1:3" x14ac:dyDescent="0.25">
      <c r="A5732" s="184">
        <v>44068</v>
      </c>
      <c r="B5732" s="167">
        <v>19</v>
      </c>
      <c r="C5732" s="238">
        <v>69.747805263999993</v>
      </c>
    </row>
    <row r="5733" spans="1:3" x14ac:dyDescent="0.25">
      <c r="A5733" s="184">
        <v>44068</v>
      </c>
      <c r="B5733" s="167">
        <v>20</v>
      </c>
      <c r="C5733" s="238">
        <v>68.46912128999999</v>
      </c>
    </row>
    <row r="5734" spans="1:3" x14ac:dyDescent="0.25">
      <c r="A5734" s="184">
        <v>44068</v>
      </c>
      <c r="B5734" s="167">
        <v>21</v>
      </c>
      <c r="C5734" s="238">
        <v>66.994171797000007</v>
      </c>
    </row>
    <row r="5735" spans="1:3" x14ac:dyDescent="0.25">
      <c r="A5735" s="184">
        <v>44068</v>
      </c>
      <c r="B5735" s="167">
        <v>22</v>
      </c>
      <c r="C5735" s="238">
        <v>65.884888409000013</v>
      </c>
    </row>
    <row r="5736" spans="1:3" x14ac:dyDescent="0.25">
      <c r="A5736" s="184">
        <v>44068</v>
      </c>
      <c r="B5736" s="167">
        <v>23</v>
      </c>
      <c r="C5736" s="238">
        <v>65.681650343000001</v>
      </c>
    </row>
    <row r="5737" spans="1:3" x14ac:dyDescent="0.25">
      <c r="A5737" s="184">
        <v>44068</v>
      </c>
      <c r="B5737" s="167">
        <v>24</v>
      </c>
      <c r="C5737" s="238">
        <v>65.693531033000014</v>
      </c>
    </row>
    <row r="5738" spans="1:3" x14ac:dyDescent="0.25">
      <c r="A5738" s="184">
        <v>44069</v>
      </c>
      <c r="B5738" s="167">
        <v>1</v>
      </c>
      <c r="C5738" s="238">
        <v>65.763379142000005</v>
      </c>
    </row>
    <row r="5739" spans="1:3" x14ac:dyDescent="0.25">
      <c r="A5739" s="184">
        <v>44069</v>
      </c>
      <c r="B5739" s="167">
        <v>2</v>
      </c>
      <c r="C5739" s="238">
        <v>65.329599948000009</v>
      </c>
    </row>
    <row r="5740" spans="1:3" x14ac:dyDescent="0.25">
      <c r="A5740" s="184">
        <v>44069</v>
      </c>
      <c r="B5740" s="167">
        <v>3</v>
      </c>
      <c r="C5740" s="238">
        <v>65.334967628000001</v>
      </c>
    </row>
    <row r="5741" spans="1:3" x14ac:dyDescent="0.25">
      <c r="A5741" s="184">
        <v>44069</v>
      </c>
      <c r="B5741" s="167">
        <v>4</v>
      </c>
      <c r="C5741" s="238">
        <v>65.841163420000001</v>
      </c>
    </row>
    <row r="5742" spans="1:3" x14ac:dyDescent="0.25">
      <c r="A5742" s="184">
        <v>44069</v>
      </c>
      <c r="B5742" s="167">
        <v>5</v>
      </c>
      <c r="C5742" s="238">
        <v>66.215959753999996</v>
      </c>
    </row>
    <row r="5743" spans="1:3" x14ac:dyDescent="0.25">
      <c r="A5743" s="184">
        <v>44069</v>
      </c>
      <c r="B5743" s="167">
        <v>6</v>
      </c>
      <c r="C5743" s="238">
        <v>67.788525759999999</v>
      </c>
    </row>
    <row r="5744" spans="1:3" x14ac:dyDescent="0.25">
      <c r="A5744" s="184">
        <v>44069</v>
      </c>
      <c r="B5744" s="167">
        <v>7</v>
      </c>
      <c r="C5744" s="238">
        <v>69.979313840999993</v>
      </c>
    </row>
    <row r="5745" spans="1:3" x14ac:dyDescent="0.25">
      <c r="A5745" s="184">
        <v>44069</v>
      </c>
      <c r="B5745" s="167">
        <v>8</v>
      </c>
      <c r="C5745" s="238">
        <v>73.399828905999996</v>
      </c>
    </row>
    <row r="5746" spans="1:3" x14ac:dyDescent="0.25">
      <c r="A5746" s="184">
        <v>44069</v>
      </c>
      <c r="B5746" s="167">
        <v>9</v>
      </c>
      <c r="C5746" s="238">
        <v>74.451254285000005</v>
      </c>
    </row>
    <row r="5747" spans="1:3" x14ac:dyDescent="0.25">
      <c r="A5747" s="184">
        <v>44069</v>
      </c>
      <c r="B5747" s="167">
        <v>10</v>
      </c>
      <c r="C5747" s="238">
        <v>74.243446765999991</v>
      </c>
    </row>
    <row r="5748" spans="1:3" x14ac:dyDescent="0.25">
      <c r="A5748" s="184">
        <v>44069</v>
      </c>
      <c r="B5748" s="167">
        <v>11</v>
      </c>
      <c r="C5748" s="238">
        <v>73.377576575000006</v>
      </c>
    </row>
    <row r="5749" spans="1:3" x14ac:dyDescent="0.25">
      <c r="A5749" s="184">
        <v>44069</v>
      </c>
      <c r="B5749" s="167">
        <v>12</v>
      </c>
      <c r="C5749" s="238">
        <v>74.033203827999998</v>
      </c>
    </row>
    <row r="5750" spans="1:3" x14ac:dyDescent="0.25">
      <c r="A5750" s="184">
        <v>44069</v>
      </c>
      <c r="B5750" s="167">
        <v>13</v>
      </c>
      <c r="C5750" s="238">
        <v>73.245678107000003</v>
      </c>
    </row>
    <row r="5751" spans="1:3" x14ac:dyDescent="0.25">
      <c r="A5751" s="184">
        <v>44069</v>
      </c>
      <c r="B5751" s="167">
        <v>14</v>
      </c>
      <c r="C5751" s="238">
        <v>72.679054688999997</v>
      </c>
    </row>
    <row r="5752" spans="1:3" x14ac:dyDescent="0.25">
      <c r="A5752" s="184">
        <v>44069</v>
      </c>
      <c r="B5752" s="167">
        <v>15</v>
      </c>
      <c r="C5752" s="238">
        <v>72.792657944000013</v>
      </c>
    </row>
    <row r="5753" spans="1:3" x14ac:dyDescent="0.25">
      <c r="A5753" s="184">
        <v>44069</v>
      </c>
      <c r="B5753" s="167">
        <v>16</v>
      </c>
      <c r="C5753" s="238">
        <v>72.168569438000006</v>
      </c>
    </row>
    <row r="5754" spans="1:3" x14ac:dyDescent="0.25">
      <c r="A5754" s="184">
        <v>44069</v>
      </c>
      <c r="B5754" s="167">
        <v>17</v>
      </c>
      <c r="C5754" s="238">
        <v>71.203718441999996</v>
      </c>
    </row>
    <row r="5755" spans="1:3" x14ac:dyDescent="0.25">
      <c r="A5755" s="184">
        <v>44069</v>
      </c>
      <c r="B5755" s="167">
        <v>18</v>
      </c>
      <c r="C5755" s="238">
        <v>70.838072979999993</v>
      </c>
    </row>
    <row r="5756" spans="1:3" x14ac:dyDescent="0.25">
      <c r="A5756" s="184">
        <v>44069</v>
      </c>
      <c r="B5756" s="167">
        <v>19</v>
      </c>
      <c r="C5756" s="238">
        <v>69.658569661000001</v>
      </c>
    </row>
    <row r="5757" spans="1:3" x14ac:dyDescent="0.25">
      <c r="A5757" s="184">
        <v>44069</v>
      </c>
      <c r="B5757" s="167">
        <v>20</v>
      </c>
      <c r="C5757" s="238">
        <v>68.797537814999998</v>
      </c>
    </row>
    <row r="5758" spans="1:3" x14ac:dyDescent="0.25">
      <c r="A5758" s="184">
        <v>44069</v>
      </c>
      <c r="B5758" s="167">
        <v>21</v>
      </c>
      <c r="C5758" s="238">
        <v>68.693018273999996</v>
      </c>
    </row>
    <row r="5759" spans="1:3" x14ac:dyDescent="0.25">
      <c r="A5759" s="184">
        <v>44069</v>
      </c>
      <c r="B5759" s="167">
        <v>22</v>
      </c>
      <c r="C5759" s="238">
        <v>68.232182427000012</v>
      </c>
    </row>
    <row r="5760" spans="1:3" x14ac:dyDescent="0.25">
      <c r="A5760" s="184">
        <v>44069</v>
      </c>
      <c r="B5760" s="167">
        <v>23</v>
      </c>
      <c r="C5760" s="238">
        <v>67.673427398000001</v>
      </c>
    </row>
    <row r="5761" spans="1:3" x14ac:dyDescent="0.25">
      <c r="A5761" s="184">
        <v>44069</v>
      </c>
      <c r="B5761" s="167">
        <v>24</v>
      </c>
      <c r="C5761" s="238">
        <v>67.202774118999997</v>
      </c>
    </row>
    <row r="5762" spans="1:3" x14ac:dyDescent="0.25">
      <c r="A5762" s="184">
        <v>44070</v>
      </c>
      <c r="B5762" s="167">
        <v>1</v>
      </c>
      <c r="C5762" s="238">
        <v>67.433889198000003</v>
      </c>
    </row>
    <row r="5763" spans="1:3" x14ac:dyDescent="0.25">
      <c r="A5763" s="184">
        <v>44070</v>
      </c>
      <c r="B5763" s="167">
        <v>2</v>
      </c>
      <c r="C5763" s="238">
        <v>66.886109339000001</v>
      </c>
    </row>
    <row r="5764" spans="1:3" x14ac:dyDescent="0.25">
      <c r="A5764" s="184">
        <v>44070</v>
      </c>
      <c r="B5764" s="167">
        <v>3</v>
      </c>
      <c r="C5764" s="238">
        <v>66.748382178</v>
      </c>
    </row>
    <row r="5765" spans="1:3" x14ac:dyDescent="0.25">
      <c r="A5765" s="184">
        <v>44070</v>
      </c>
      <c r="B5765" s="167">
        <v>4</v>
      </c>
      <c r="C5765" s="238">
        <v>66.296973081999994</v>
      </c>
    </row>
    <row r="5766" spans="1:3" x14ac:dyDescent="0.25">
      <c r="A5766" s="184">
        <v>44070</v>
      </c>
      <c r="B5766" s="167">
        <v>5</v>
      </c>
      <c r="C5766" s="238">
        <v>66.237568753000005</v>
      </c>
    </row>
    <row r="5767" spans="1:3" x14ac:dyDescent="0.25">
      <c r="A5767" s="184">
        <v>44070</v>
      </c>
      <c r="B5767" s="167">
        <v>6</v>
      </c>
      <c r="C5767" s="238">
        <v>66.088212372000001</v>
      </c>
    </row>
    <row r="5768" spans="1:3" x14ac:dyDescent="0.25">
      <c r="A5768" s="184">
        <v>44070</v>
      </c>
      <c r="B5768" s="167">
        <v>7</v>
      </c>
      <c r="C5768" s="238">
        <v>68.197974424999998</v>
      </c>
    </row>
    <row r="5769" spans="1:3" x14ac:dyDescent="0.25">
      <c r="A5769" s="184">
        <v>44070</v>
      </c>
      <c r="B5769" s="167">
        <v>8</v>
      </c>
      <c r="C5769" s="238">
        <v>70.530469556</v>
      </c>
    </row>
    <row r="5770" spans="1:3" x14ac:dyDescent="0.25">
      <c r="A5770" s="184">
        <v>44070</v>
      </c>
      <c r="B5770" s="167">
        <v>9</v>
      </c>
      <c r="C5770" s="238">
        <v>71.276913060000012</v>
      </c>
    </row>
    <row r="5771" spans="1:3" x14ac:dyDescent="0.25">
      <c r="A5771" s="184">
        <v>44070</v>
      </c>
      <c r="B5771" s="167">
        <v>10</v>
      </c>
      <c r="C5771" s="238">
        <v>71.970455776999998</v>
      </c>
    </row>
    <row r="5772" spans="1:3" x14ac:dyDescent="0.25">
      <c r="A5772" s="184">
        <v>44070</v>
      </c>
      <c r="B5772" s="167">
        <v>11</v>
      </c>
      <c r="C5772" s="238">
        <v>72.567426047999987</v>
      </c>
    </row>
    <row r="5773" spans="1:3" x14ac:dyDescent="0.25">
      <c r="A5773" s="184">
        <v>44070</v>
      </c>
      <c r="B5773" s="167">
        <v>12</v>
      </c>
      <c r="C5773" s="238">
        <v>72.248375211999999</v>
      </c>
    </row>
    <row r="5774" spans="1:3" x14ac:dyDescent="0.25">
      <c r="A5774" s="184">
        <v>44070</v>
      </c>
      <c r="B5774" s="167">
        <v>13</v>
      </c>
      <c r="C5774" s="238">
        <v>72.018023583999991</v>
      </c>
    </row>
    <row r="5775" spans="1:3" x14ac:dyDescent="0.25">
      <c r="A5775" s="184">
        <v>44070</v>
      </c>
      <c r="B5775" s="167">
        <v>14</v>
      </c>
      <c r="C5775" s="238">
        <v>72.432927153999998</v>
      </c>
    </row>
    <row r="5776" spans="1:3" x14ac:dyDescent="0.25">
      <c r="A5776" s="184">
        <v>44070</v>
      </c>
      <c r="B5776" s="167">
        <v>15</v>
      </c>
      <c r="C5776" s="238">
        <v>71.593988247999988</v>
      </c>
    </row>
    <row r="5777" spans="1:3" x14ac:dyDescent="0.25">
      <c r="A5777" s="184">
        <v>44070</v>
      </c>
      <c r="B5777" s="167">
        <v>16</v>
      </c>
      <c r="C5777" s="238">
        <v>69.958610906000004</v>
      </c>
    </row>
    <row r="5778" spans="1:3" x14ac:dyDescent="0.25">
      <c r="A5778" s="184">
        <v>44070</v>
      </c>
      <c r="B5778" s="167">
        <v>17</v>
      </c>
      <c r="C5778" s="238">
        <v>69.50774199</v>
      </c>
    </row>
    <row r="5779" spans="1:3" x14ac:dyDescent="0.25">
      <c r="A5779" s="184">
        <v>44070</v>
      </c>
      <c r="B5779" s="167">
        <v>18</v>
      </c>
      <c r="C5779" s="238">
        <v>69.086664483999996</v>
      </c>
    </row>
    <row r="5780" spans="1:3" x14ac:dyDescent="0.25">
      <c r="A5780" s="184">
        <v>44070</v>
      </c>
      <c r="B5780" s="167">
        <v>19</v>
      </c>
      <c r="C5780" s="238">
        <v>68.624303945999998</v>
      </c>
    </row>
    <row r="5781" spans="1:3" x14ac:dyDescent="0.25">
      <c r="A5781" s="184">
        <v>44070</v>
      </c>
      <c r="B5781" s="167">
        <v>20</v>
      </c>
      <c r="C5781" s="238">
        <v>68.618350882000001</v>
      </c>
    </row>
    <row r="5782" spans="1:3" x14ac:dyDescent="0.25">
      <c r="A5782" s="184">
        <v>44070</v>
      </c>
      <c r="B5782" s="167">
        <v>21</v>
      </c>
      <c r="C5782" s="238">
        <v>67.849874624999998</v>
      </c>
    </row>
    <row r="5783" spans="1:3" x14ac:dyDescent="0.25">
      <c r="A5783" s="184">
        <v>44070</v>
      </c>
      <c r="B5783" s="167">
        <v>22</v>
      </c>
      <c r="C5783" s="238">
        <v>67.840676955999996</v>
      </c>
    </row>
    <row r="5784" spans="1:3" x14ac:dyDescent="0.25">
      <c r="A5784" s="184">
        <v>44070</v>
      </c>
      <c r="B5784" s="167">
        <v>23</v>
      </c>
      <c r="C5784" s="238">
        <v>68.807079089000013</v>
      </c>
    </row>
    <row r="5785" spans="1:3" x14ac:dyDescent="0.25">
      <c r="A5785" s="184">
        <v>44070</v>
      </c>
      <c r="B5785" s="167">
        <v>24</v>
      </c>
      <c r="C5785" s="238">
        <v>68.898053337000007</v>
      </c>
    </row>
    <row r="5786" spans="1:3" x14ac:dyDescent="0.25">
      <c r="A5786" s="184">
        <v>44071</v>
      </c>
      <c r="B5786" s="167">
        <v>1</v>
      </c>
      <c r="C5786" s="238">
        <v>69.215120739</v>
      </c>
    </row>
    <row r="5787" spans="1:3" x14ac:dyDescent="0.25">
      <c r="A5787" s="184">
        <v>44071</v>
      </c>
      <c r="B5787" s="167">
        <v>2</v>
      </c>
      <c r="C5787" s="238">
        <v>69.431057920000001</v>
      </c>
    </row>
    <row r="5788" spans="1:3" x14ac:dyDescent="0.25">
      <c r="A5788" s="184">
        <v>44071</v>
      </c>
      <c r="B5788" s="167">
        <v>3</v>
      </c>
      <c r="C5788" s="238">
        <v>69.457896843</v>
      </c>
    </row>
    <row r="5789" spans="1:3" x14ac:dyDescent="0.25">
      <c r="A5789" s="184">
        <v>44071</v>
      </c>
      <c r="B5789" s="167">
        <v>4</v>
      </c>
      <c r="C5789" s="238">
        <v>69.974519558999987</v>
      </c>
    </row>
    <row r="5790" spans="1:3" x14ac:dyDescent="0.25">
      <c r="A5790" s="184">
        <v>44071</v>
      </c>
      <c r="B5790" s="167">
        <v>5</v>
      </c>
      <c r="C5790" s="238">
        <v>70.100631062000005</v>
      </c>
    </row>
    <row r="5791" spans="1:3" x14ac:dyDescent="0.25">
      <c r="A5791" s="184">
        <v>44071</v>
      </c>
      <c r="B5791" s="167">
        <v>6</v>
      </c>
      <c r="C5791" s="238">
        <v>70.630582257</v>
      </c>
    </row>
    <row r="5792" spans="1:3" x14ac:dyDescent="0.25">
      <c r="A5792" s="184">
        <v>44071</v>
      </c>
      <c r="B5792" s="167">
        <v>7</v>
      </c>
      <c r="C5792" s="238">
        <v>72.811316933000001</v>
      </c>
    </row>
    <row r="5793" spans="1:3" x14ac:dyDescent="0.25">
      <c r="A5793" s="184">
        <v>44071</v>
      </c>
      <c r="B5793" s="167">
        <v>8</v>
      </c>
      <c r="C5793" s="238">
        <v>73.970060540000006</v>
      </c>
    </row>
    <row r="5794" spans="1:3" x14ac:dyDescent="0.25">
      <c r="A5794" s="184">
        <v>44071</v>
      </c>
      <c r="B5794" s="167">
        <v>9</v>
      </c>
      <c r="C5794" s="238">
        <v>75.807552905000009</v>
      </c>
    </row>
    <row r="5795" spans="1:3" x14ac:dyDescent="0.25">
      <c r="A5795" s="184">
        <v>44071</v>
      </c>
      <c r="B5795" s="167">
        <v>10</v>
      </c>
      <c r="C5795" s="238">
        <v>76.168235042000006</v>
      </c>
    </row>
    <row r="5796" spans="1:3" x14ac:dyDescent="0.25">
      <c r="A5796" s="184">
        <v>44071</v>
      </c>
      <c r="B5796" s="167">
        <v>11</v>
      </c>
      <c r="C5796" s="238">
        <v>76.843785960999995</v>
      </c>
    </row>
    <row r="5797" spans="1:3" x14ac:dyDescent="0.25">
      <c r="A5797" s="184">
        <v>44071</v>
      </c>
      <c r="B5797" s="167">
        <v>12</v>
      </c>
      <c r="C5797" s="238">
        <v>77.521161214000003</v>
      </c>
    </row>
    <row r="5798" spans="1:3" x14ac:dyDescent="0.25">
      <c r="A5798" s="184">
        <v>44071</v>
      </c>
      <c r="B5798" s="167">
        <v>13</v>
      </c>
      <c r="C5798" s="238">
        <v>77.123732755999995</v>
      </c>
    </row>
    <row r="5799" spans="1:3" x14ac:dyDescent="0.25">
      <c r="A5799" s="184">
        <v>44071</v>
      </c>
      <c r="B5799" s="167">
        <v>14</v>
      </c>
      <c r="C5799" s="238">
        <v>77.040913762000002</v>
      </c>
    </row>
    <row r="5800" spans="1:3" x14ac:dyDescent="0.25">
      <c r="A5800" s="184">
        <v>44071</v>
      </c>
      <c r="B5800" s="167">
        <v>15</v>
      </c>
      <c r="C5800" s="238">
        <v>76.116805888999991</v>
      </c>
    </row>
    <row r="5801" spans="1:3" x14ac:dyDescent="0.25">
      <c r="A5801" s="184">
        <v>44071</v>
      </c>
      <c r="B5801" s="167">
        <v>16</v>
      </c>
      <c r="C5801" s="238">
        <v>74.983751529999992</v>
      </c>
    </row>
    <row r="5802" spans="1:3" x14ac:dyDescent="0.25">
      <c r="A5802" s="184">
        <v>44071</v>
      </c>
      <c r="B5802" s="167">
        <v>17</v>
      </c>
      <c r="C5802" s="238">
        <v>72.793250935000003</v>
      </c>
    </row>
    <row r="5803" spans="1:3" x14ac:dyDescent="0.25">
      <c r="A5803" s="184">
        <v>44071</v>
      </c>
      <c r="B5803" s="167">
        <v>18</v>
      </c>
      <c r="C5803" s="238">
        <v>71.893773525</v>
      </c>
    </row>
    <row r="5804" spans="1:3" x14ac:dyDescent="0.25">
      <c r="A5804" s="184">
        <v>44071</v>
      </c>
      <c r="B5804" s="167">
        <v>19</v>
      </c>
      <c r="C5804" s="238">
        <v>71.084785001</v>
      </c>
    </row>
    <row r="5805" spans="1:3" x14ac:dyDescent="0.25">
      <c r="A5805" s="184">
        <v>44071</v>
      </c>
      <c r="B5805" s="167">
        <v>20</v>
      </c>
      <c r="C5805" s="238">
        <v>70.238008784000002</v>
      </c>
    </row>
    <row r="5806" spans="1:3" x14ac:dyDescent="0.25">
      <c r="A5806" s="184">
        <v>44071</v>
      </c>
      <c r="B5806" s="167">
        <v>21</v>
      </c>
      <c r="C5806" s="238">
        <v>69.861495981000004</v>
      </c>
    </row>
    <row r="5807" spans="1:3" x14ac:dyDescent="0.25">
      <c r="A5807" s="184">
        <v>44071</v>
      </c>
      <c r="B5807" s="167">
        <v>22</v>
      </c>
      <c r="C5807" s="238">
        <v>68.917186770000001</v>
      </c>
    </row>
    <row r="5808" spans="1:3" x14ac:dyDescent="0.25">
      <c r="A5808" s="184">
        <v>44071</v>
      </c>
      <c r="B5808" s="167">
        <v>23</v>
      </c>
      <c r="C5808" s="238">
        <v>69.267357264000012</v>
      </c>
    </row>
    <row r="5809" spans="1:3" x14ac:dyDescent="0.25">
      <c r="A5809" s="184">
        <v>44071</v>
      </c>
      <c r="B5809" s="167">
        <v>24</v>
      </c>
      <c r="C5809" s="238">
        <v>69.757617171999996</v>
      </c>
    </row>
    <row r="5810" spans="1:3" x14ac:dyDescent="0.25">
      <c r="A5810" s="184">
        <v>44072</v>
      </c>
      <c r="B5810" s="167">
        <v>1</v>
      </c>
      <c r="C5810" s="238">
        <v>69.939708566000007</v>
      </c>
    </row>
    <row r="5811" spans="1:3" x14ac:dyDescent="0.25">
      <c r="A5811" s="184">
        <v>44072</v>
      </c>
      <c r="B5811" s="167">
        <v>2</v>
      </c>
      <c r="C5811" s="238">
        <v>69.698099803000005</v>
      </c>
    </row>
    <row r="5812" spans="1:3" x14ac:dyDescent="0.25">
      <c r="A5812" s="184">
        <v>44072</v>
      </c>
      <c r="B5812" s="167">
        <v>3</v>
      </c>
      <c r="C5812" s="238">
        <v>69.342718481000006</v>
      </c>
    </row>
    <row r="5813" spans="1:3" x14ac:dyDescent="0.25">
      <c r="A5813" s="184">
        <v>44072</v>
      </c>
      <c r="B5813" s="167">
        <v>4</v>
      </c>
      <c r="C5813" s="238">
        <v>69.350007868000006</v>
      </c>
    </row>
    <row r="5814" spans="1:3" x14ac:dyDescent="0.25">
      <c r="A5814" s="184">
        <v>44072</v>
      </c>
      <c r="B5814" s="167">
        <v>5</v>
      </c>
      <c r="C5814" s="238">
        <v>69.264430806999997</v>
      </c>
    </row>
    <row r="5815" spans="1:3" x14ac:dyDescent="0.25">
      <c r="A5815" s="184">
        <v>44072</v>
      </c>
      <c r="B5815" s="167">
        <v>6</v>
      </c>
      <c r="C5815" s="238">
        <v>69.225290615999995</v>
      </c>
    </row>
    <row r="5816" spans="1:3" x14ac:dyDescent="0.25">
      <c r="A5816" s="184">
        <v>44072</v>
      </c>
      <c r="B5816" s="167">
        <v>7</v>
      </c>
      <c r="C5816" s="238">
        <v>70.077060701999997</v>
      </c>
    </row>
    <row r="5817" spans="1:3" x14ac:dyDescent="0.25">
      <c r="A5817" s="184">
        <v>44072</v>
      </c>
      <c r="B5817" s="167">
        <v>8</v>
      </c>
      <c r="C5817" s="238">
        <v>74.120661707000011</v>
      </c>
    </row>
    <row r="5818" spans="1:3" x14ac:dyDescent="0.25">
      <c r="A5818" s="184">
        <v>44072</v>
      </c>
      <c r="B5818" s="167">
        <v>9</v>
      </c>
      <c r="C5818" s="238">
        <v>76.303194771999998</v>
      </c>
    </row>
    <row r="5819" spans="1:3" x14ac:dyDescent="0.25">
      <c r="A5819" s="184">
        <v>44072</v>
      </c>
      <c r="B5819" s="167">
        <v>10</v>
      </c>
      <c r="C5819" s="238">
        <v>76.451761685999998</v>
      </c>
    </row>
    <row r="5820" spans="1:3" x14ac:dyDescent="0.25">
      <c r="A5820" s="184">
        <v>44072</v>
      </c>
      <c r="B5820" s="167">
        <v>11</v>
      </c>
      <c r="C5820" s="238">
        <v>76.069363035999999</v>
      </c>
    </row>
    <row r="5821" spans="1:3" x14ac:dyDescent="0.25">
      <c r="A5821" s="184">
        <v>44072</v>
      </c>
      <c r="B5821" s="167">
        <v>12</v>
      </c>
      <c r="C5821" s="238">
        <v>75.132377380000008</v>
      </c>
    </row>
    <row r="5822" spans="1:3" x14ac:dyDescent="0.25">
      <c r="A5822" s="184">
        <v>44072</v>
      </c>
      <c r="B5822" s="167">
        <v>13</v>
      </c>
      <c r="C5822" s="238">
        <v>74.541914042999991</v>
      </c>
    </row>
    <row r="5823" spans="1:3" x14ac:dyDescent="0.25">
      <c r="A5823" s="184">
        <v>44072</v>
      </c>
      <c r="B5823" s="167">
        <v>14</v>
      </c>
      <c r="C5823" s="238">
        <v>73.242147437</v>
      </c>
    </row>
    <row r="5824" spans="1:3" x14ac:dyDescent="0.25">
      <c r="A5824" s="184">
        <v>44072</v>
      </c>
      <c r="B5824" s="167">
        <v>15</v>
      </c>
      <c r="C5824" s="238">
        <v>71.886968973999998</v>
      </c>
    </row>
    <row r="5825" spans="1:3" x14ac:dyDescent="0.25">
      <c r="A5825" s="184">
        <v>44072</v>
      </c>
      <c r="B5825" s="167">
        <v>16</v>
      </c>
      <c r="C5825" s="238">
        <v>69.302177746999988</v>
      </c>
    </row>
    <row r="5826" spans="1:3" x14ac:dyDescent="0.25">
      <c r="A5826" s="184">
        <v>44072</v>
      </c>
      <c r="B5826" s="167">
        <v>17</v>
      </c>
      <c r="C5826" s="238">
        <v>68.472724495000008</v>
      </c>
    </row>
    <row r="5827" spans="1:3" x14ac:dyDescent="0.25">
      <c r="A5827" s="184">
        <v>44072</v>
      </c>
      <c r="B5827" s="167">
        <v>18</v>
      </c>
      <c r="C5827" s="238">
        <v>67.139991010000003</v>
      </c>
    </row>
    <row r="5828" spans="1:3" x14ac:dyDescent="0.25">
      <c r="A5828" s="184">
        <v>44072</v>
      </c>
      <c r="B5828" s="167">
        <v>19</v>
      </c>
      <c r="C5828" s="238">
        <v>66.140073231000002</v>
      </c>
    </row>
    <row r="5829" spans="1:3" x14ac:dyDescent="0.25">
      <c r="A5829" s="184">
        <v>44072</v>
      </c>
      <c r="B5829" s="167">
        <v>20</v>
      </c>
      <c r="C5829" s="238">
        <v>65.955366229999996</v>
      </c>
    </row>
    <row r="5830" spans="1:3" x14ac:dyDescent="0.25">
      <c r="A5830" s="184">
        <v>44072</v>
      </c>
      <c r="B5830" s="167">
        <v>21</v>
      </c>
      <c r="C5830" s="238">
        <v>65.581206191000007</v>
      </c>
    </row>
    <row r="5831" spans="1:3" x14ac:dyDescent="0.25">
      <c r="A5831" s="184">
        <v>44072</v>
      </c>
      <c r="B5831" s="167">
        <v>22</v>
      </c>
      <c r="C5831" s="238">
        <v>64.922256361999999</v>
      </c>
    </row>
    <row r="5832" spans="1:3" x14ac:dyDescent="0.25">
      <c r="A5832" s="184">
        <v>44072</v>
      </c>
      <c r="B5832" s="167">
        <v>23</v>
      </c>
      <c r="C5832" s="238">
        <v>64.557850598999991</v>
      </c>
    </row>
    <row r="5833" spans="1:3" x14ac:dyDescent="0.25">
      <c r="A5833" s="184">
        <v>44072</v>
      </c>
      <c r="B5833" s="167">
        <v>24</v>
      </c>
      <c r="C5833" s="238">
        <v>63.989871492999995</v>
      </c>
    </row>
    <row r="5834" spans="1:3" x14ac:dyDescent="0.25">
      <c r="A5834" s="184">
        <v>44073</v>
      </c>
      <c r="B5834" s="167">
        <v>1</v>
      </c>
      <c r="C5834" s="238">
        <v>63.803901422000003</v>
      </c>
    </row>
    <row r="5835" spans="1:3" x14ac:dyDescent="0.25">
      <c r="A5835" s="184">
        <v>44073</v>
      </c>
      <c r="B5835" s="167">
        <v>2</v>
      </c>
      <c r="C5835" s="238">
        <v>63.429755331000003</v>
      </c>
    </row>
    <row r="5836" spans="1:3" x14ac:dyDescent="0.25">
      <c r="A5836" s="184">
        <v>44073</v>
      </c>
      <c r="B5836" s="167">
        <v>3</v>
      </c>
      <c r="C5836" s="238">
        <v>63.181173975999997</v>
      </c>
    </row>
    <row r="5837" spans="1:3" x14ac:dyDescent="0.25">
      <c r="A5837" s="184">
        <v>44073</v>
      </c>
      <c r="B5837" s="167">
        <v>4</v>
      </c>
      <c r="C5837" s="238">
        <v>62.205258418</v>
      </c>
    </row>
    <row r="5838" spans="1:3" x14ac:dyDescent="0.25">
      <c r="A5838" s="184">
        <v>44073</v>
      </c>
      <c r="B5838" s="167">
        <v>5</v>
      </c>
      <c r="C5838" s="238">
        <v>61.549755560999998</v>
      </c>
    </row>
    <row r="5839" spans="1:3" x14ac:dyDescent="0.25">
      <c r="A5839" s="184">
        <v>44073</v>
      </c>
      <c r="B5839" s="167">
        <v>6</v>
      </c>
      <c r="C5839" s="238">
        <v>60.437109520999996</v>
      </c>
    </row>
    <row r="5840" spans="1:3" x14ac:dyDescent="0.25">
      <c r="A5840" s="184">
        <v>44073</v>
      </c>
      <c r="B5840" s="167">
        <v>7</v>
      </c>
      <c r="C5840" s="238">
        <v>59.895047403</v>
      </c>
    </row>
    <row r="5841" spans="1:3" x14ac:dyDescent="0.25">
      <c r="A5841" s="184">
        <v>44073</v>
      </c>
      <c r="B5841" s="167">
        <v>8</v>
      </c>
      <c r="C5841" s="238">
        <v>58.308390277999997</v>
      </c>
    </row>
    <row r="5842" spans="1:3" x14ac:dyDescent="0.25">
      <c r="A5842" s="184">
        <v>44073</v>
      </c>
      <c r="B5842" s="167">
        <v>9</v>
      </c>
      <c r="C5842" s="238">
        <v>56.951944998999998</v>
      </c>
    </row>
    <row r="5843" spans="1:3" x14ac:dyDescent="0.25">
      <c r="A5843" s="184">
        <v>44073</v>
      </c>
      <c r="B5843" s="167">
        <v>10</v>
      </c>
      <c r="C5843" s="238">
        <v>53.174365747000003</v>
      </c>
    </row>
    <row r="5844" spans="1:3" x14ac:dyDescent="0.25">
      <c r="A5844" s="184">
        <v>44073</v>
      </c>
      <c r="B5844" s="167">
        <v>11</v>
      </c>
      <c r="C5844" s="238">
        <v>51.153924001999997</v>
      </c>
    </row>
    <row r="5845" spans="1:3" x14ac:dyDescent="0.25">
      <c r="A5845" s="184">
        <v>44073</v>
      </c>
      <c r="B5845" s="167">
        <v>12</v>
      </c>
      <c r="C5845" s="238">
        <v>52.048660781999999</v>
      </c>
    </row>
    <row r="5846" spans="1:3" x14ac:dyDescent="0.25">
      <c r="A5846" s="184">
        <v>44073</v>
      </c>
      <c r="B5846" s="167">
        <v>13</v>
      </c>
      <c r="C5846" s="238">
        <v>53.19226621</v>
      </c>
    </row>
    <row r="5847" spans="1:3" x14ac:dyDescent="0.25">
      <c r="A5847" s="184">
        <v>44073</v>
      </c>
      <c r="B5847" s="167">
        <v>14</v>
      </c>
      <c r="C5847" s="238">
        <v>52.880945464999996</v>
      </c>
    </row>
    <row r="5848" spans="1:3" x14ac:dyDescent="0.25">
      <c r="A5848" s="184">
        <v>44073</v>
      </c>
      <c r="B5848" s="167">
        <v>15</v>
      </c>
      <c r="C5848" s="238">
        <v>53.513620408000001</v>
      </c>
    </row>
    <row r="5849" spans="1:3" x14ac:dyDescent="0.25">
      <c r="A5849" s="184">
        <v>44073</v>
      </c>
      <c r="B5849" s="167">
        <v>16</v>
      </c>
      <c r="C5849" s="238">
        <v>55.406173119000002</v>
      </c>
    </row>
    <row r="5850" spans="1:3" x14ac:dyDescent="0.25">
      <c r="A5850" s="184">
        <v>44073</v>
      </c>
      <c r="B5850" s="167">
        <v>17</v>
      </c>
      <c r="C5850" s="238">
        <v>55.645008490000002</v>
      </c>
    </row>
    <row r="5851" spans="1:3" x14ac:dyDescent="0.25">
      <c r="A5851" s="184">
        <v>44073</v>
      </c>
      <c r="B5851" s="167">
        <v>18</v>
      </c>
      <c r="C5851" s="238">
        <v>56.254839341</v>
      </c>
    </row>
    <row r="5852" spans="1:3" x14ac:dyDescent="0.25">
      <c r="A5852" s="184">
        <v>44073</v>
      </c>
      <c r="B5852" s="167">
        <v>19</v>
      </c>
      <c r="C5852" s="238">
        <v>55.766433170999996</v>
      </c>
    </row>
    <row r="5853" spans="1:3" x14ac:dyDescent="0.25">
      <c r="A5853" s="184">
        <v>44073</v>
      </c>
      <c r="B5853" s="167">
        <v>20</v>
      </c>
      <c r="C5853" s="238">
        <v>55.099252235999998</v>
      </c>
    </row>
    <row r="5854" spans="1:3" x14ac:dyDescent="0.25">
      <c r="A5854" s="184">
        <v>44073</v>
      </c>
      <c r="B5854" s="167">
        <v>21</v>
      </c>
      <c r="C5854" s="238">
        <v>55.210541557999996</v>
      </c>
    </row>
    <row r="5855" spans="1:3" x14ac:dyDescent="0.25">
      <c r="A5855" s="184">
        <v>44073</v>
      </c>
      <c r="B5855" s="167">
        <v>22</v>
      </c>
      <c r="C5855" s="238">
        <v>54.584505873000005</v>
      </c>
    </row>
    <row r="5856" spans="1:3" x14ac:dyDescent="0.25">
      <c r="A5856" s="184">
        <v>44073</v>
      </c>
      <c r="B5856" s="167">
        <v>23</v>
      </c>
      <c r="C5856" s="238">
        <v>54.778258370000003</v>
      </c>
    </row>
    <row r="5857" spans="1:3" x14ac:dyDescent="0.25">
      <c r="A5857" s="184">
        <v>44073</v>
      </c>
      <c r="B5857" s="167">
        <v>24</v>
      </c>
      <c r="C5857" s="238">
        <v>55.475500333000006</v>
      </c>
    </row>
    <row r="5858" spans="1:3" x14ac:dyDescent="0.25">
      <c r="A5858" s="184">
        <v>44074</v>
      </c>
      <c r="B5858" s="167">
        <v>1</v>
      </c>
      <c r="C5858" s="238">
        <v>55.698443771999997</v>
      </c>
    </row>
    <row r="5859" spans="1:3" x14ac:dyDescent="0.25">
      <c r="A5859" s="184">
        <v>44074</v>
      </c>
      <c r="B5859" s="167">
        <v>2</v>
      </c>
      <c r="C5859" s="238">
        <v>55.175969526000003</v>
      </c>
    </row>
    <row r="5860" spans="1:3" x14ac:dyDescent="0.25">
      <c r="A5860" s="184">
        <v>44074</v>
      </c>
      <c r="B5860" s="167">
        <v>3</v>
      </c>
      <c r="C5860" s="238">
        <v>54.342282509999997</v>
      </c>
    </row>
    <row r="5861" spans="1:3" x14ac:dyDescent="0.25">
      <c r="A5861" s="184">
        <v>44074</v>
      </c>
      <c r="B5861" s="167">
        <v>4</v>
      </c>
      <c r="C5861" s="238">
        <v>54.005397431999995</v>
      </c>
    </row>
    <row r="5862" spans="1:3" x14ac:dyDescent="0.25">
      <c r="A5862" s="184">
        <v>44074</v>
      </c>
      <c r="B5862" s="167">
        <v>5</v>
      </c>
      <c r="C5862" s="238">
        <v>54.368656987000001</v>
      </c>
    </row>
    <row r="5863" spans="1:3" x14ac:dyDescent="0.25">
      <c r="A5863" s="184">
        <v>44074</v>
      </c>
      <c r="B5863" s="167">
        <v>6</v>
      </c>
      <c r="C5863" s="238">
        <v>57.045090735999999</v>
      </c>
    </row>
    <row r="5864" spans="1:3" x14ac:dyDescent="0.25">
      <c r="A5864" s="184">
        <v>44074</v>
      </c>
      <c r="B5864" s="167">
        <v>7</v>
      </c>
      <c r="C5864" s="238">
        <v>62.38868119</v>
      </c>
    </row>
    <row r="5865" spans="1:3" x14ac:dyDescent="0.25">
      <c r="A5865" s="184">
        <v>44074</v>
      </c>
      <c r="B5865" s="167">
        <v>8</v>
      </c>
      <c r="C5865" s="238">
        <v>69.284507649000005</v>
      </c>
    </row>
    <row r="5866" spans="1:3" x14ac:dyDescent="0.25">
      <c r="A5866" s="184">
        <v>44074</v>
      </c>
      <c r="B5866" s="167">
        <v>9</v>
      </c>
      <c r="C5866" s="238">
        <v>70.578872625000002</v>
      </c>
    </row>
    <row r="5867" spans="1:3" x14ac:dyDescent="0.25">
      <c r="A5867" s="184">
        <v>44074</v>
      </c>
      <c r="B5867" s="167">
        <v>10</v>
      </c>
      <c r="C5867" s="238">
        <v>70.020002062000003</v>
      </c>
    </row>
    <row r="5868" spans="1:3" x14ac:dyDescent="0.25">
      <c r="A5868" s="184">
        <v>44074</v>
      </c>
      <c r="B5868" s="167">
        <v>11</v>
      </c>
      <c r="C5868" s="238">
        <v>72.215143163999997</v>
      </c>
    </row>
    <row r="5869" spans="1:3" x14ac:dyDescent="0.25">
      <c r="A5869" s="184">
        <v>44074</v>
      </c>
      <c r="B5869" s="167">
        <v>12</v>
      </c>
      <c r="C5869" s="238">
        <v>73.725040215999996</v>
      </c>
    </row>
    <row r="5870" spans="1:3" x14ac:dyDescent="0.25">
      <c r="A5870" s="184">
        <v>44074</v>
      </c>
      <c r="B5870" s="167">
        <v>13</v>
      </c>
      <c r="C5870" s="238">
        <v>73.900315775999999</v>
      </c>
    </row>
    <row r="5871" spans="1:3" x14ac:dyDescent="0.25">
      <c r="A5871" s="184">
        <v>44074</v>
      </c>
      <c r="B5871" s="167">
        <v>14</v>
      </c>
      <c r="C5871" s="238">
        <v>74.358261440999996</v>
      </c>
    </row>
    <row r="5872" spans="1:3" x14ac:dyDescent="0.25">
      <c r="A5872" s="184">
        <v>44074</v>
      </c>
      <c r="B5872" s="167">
        <v>15</v>
      </c>
      <c r="C5872" s="238">
        <v>75.983017325999995</v>
      </c>
    </row>
    <row r="5873" spans="1:3" x14ac:dyDescent="0.25">
      <c r="A5873" s="184">
        <v>44074</v>
      </c>
      <c r="B5873" s="167">
        <v>16</v>
      </c>
      <c r="C5873" s="238">
        <v>75.199760588999993</v>
      </c>
    </row>
    <row r="5874" spans="1:3" x14ac:dyDescent="0.25">
      <c r="A5874" s="184">
        <v>44074</v>
      </c>
      <c r="B5874" s="167">
        <v>17</v>
      </c>
      <c r="C5874" s="238">
        <v>74.159155118000001</v>
      </c>
    </row>
    <row r="5875" spans="1:3" x14ac:dyDescent="0.25">
      <c r="A5875" s="184">
        <v>44074</v>
      </c>
      <c r="B5875" s="167">
        <v>18</v>
      </c>
      <c r="C5875" s="238">
        <v>73.536253846000008</v>
      </c>
    </row>
    <row r="5876" spans="1:3" x14ac:dyDescent="0.25">
      <c r="A5876" s="184">
        <v>44074</v>
      </c>
      <c r="B5876" s="167">
        <v>19</v>
      </c>
      <c r="C5876" s="238">
        <v>71.007366945000001</v>
      </c>
    </row>
    <row r="5877" spans="1:3" x14ac:dyDescent="0.25">
      <c r="A5877" s="184">
        <v>44074</v>
      </c>
      <c r="B5877" s="167">
        <v>20</v>
      </c>
      <c r="C5877" s="238">
        <v>69.963889475000002</v>
      </c>
    </row>
    <row r="5878" spans="1:3" x14ac:dyDescent="0.25">
      <c r="A5878" s="184">
        <v>44074</v>
      </c>
      <c r="B5878" s="167">
        <v>21</v>
      </c>
      <c r="C5878" s="238">
        <v>69.022491498000008</v>
      </c>
    </row>
    <row r="5879" spans="1:3" x14ac:dyDescent="0.25">
      <c r="A5879" s="184">
        <v>44074</v>
      </c>
      <c r="B5879" s="167">
        <v>22</v>
      </c>
      <c r="C5879" s="238">
        <v>67.744956084999998</v>
      </c>
    </row>
    <row r="5880" spans="1:3" x14ac:dyDescent="0.25">
      <c r="A5880" s="184">
        <v>44074</v>
      </c>
      <c r="B5880" s="167">
        <v>23</v>
      </c>
      <c r="C5880" s="238">
        <v>66.253553185000001</v>
      </c>
    </row>
    <row r="5881" spans="1:3" x14ac:dyDescent="0.25">
      <c r="A5881" s="184">
        <v>44074</v>
      </c>
      <c r="B5881" s="167">
        <v>24</v>
      </c>
      <c r="C5881" s="238">
        <v>65.858869206999998</v>
      </c>
    </row>
    <row r="5882" spans="1:3" x14ac:dyDescent="0.25">
      <c r="A5882" s="184">
        <v>44075</v>
      </c>
      <c r="B5882" s="167">
        <v>1</v>
      </c>
      <c r="C5882" s="238">
        <v>65.417056689999995</v>
      </c>
    </row>
    <row r="5883" spans="1:3" x14ac:dyDescent="0.25">
      <c r="A5883" s="184">
        <v>44075</v>
      </c>
      <c r="B5883" s="167">
        <v>2</v>
      </c>
      <c r="C5883" s="238">
        <v>65.478041967999999</v>
      </c>
    </row>
    <row r="5884" spans="1:3" x14ac:dyDescent="0.25">
      <c r="A5884" s="184">
        <v>44075</v>
      </c>
      <c r="B5884" s="167">
        <v>3</v>
      </c>
      <c r="C5884" s="238">
        <v>65.285828555999998</v>
      </c>
    </row>
    <row r="5885" spans="1:3" x14ac:dyDescent="0.25">
      <c r="A5885" s="184">
        <v>44075</v>
      </c>
      <c r="B5885" s="167">
        <v>4</v>
      </c>
      <c r="C5885" s="238">
        <v>65.695175606999996</v>
      </c>
    </row>
    <row r="5886" spans="1:3" x14ac:dyDescent="0.25">
      <c r="A5886" s="184">
        <v>44075</v>
      </c>
      <c r="B5886" s="167">
        <v>5</v>
      </c>
      <c r="C5886" s="238">
        <v>66.674769252000004</v>
      </c>
    </row>
    <row r="5887" spans="1:3" x14ac:dyDescent="0.25">
      <c r="A5887" s="184">
        <v>44075</v>
      </c>
      <c r="B5887" s="167">
        <v>6</v>
      </c>
      <c r="C5887" s="238">
        <v>67.518879142000003</v>
      </c>
    </row>
    <row r="5888" spans="1:3" x14ac:dyDescent="0.25">
      <c r="A5888" s="184">
        <v>44075</v>
      </c>
      <c r="B5888" s="167">
        <v>7</v>
      </c>
      <c r="C5888" s="238">
        <v>70.935370186</v>
      </c>
    </row>
    <row r="5889" spans="1:3" x14ac:dyDescent="0.25">
      <c r="A5889" s="184">
        <v>44075</v>
      </c>
      <c r="B5889" s="167">
        <v>8</v>
      </c>
      <c r="C5889" s="238">
        <v>73.075976179999998</v>
      </c>
    </row>
    <row r="5890" spans="1:3" x14ac:dyDescent="0.25">
      <c r="A5890" s="184">
        <v>44075</v>
      </c>
      <c r="B5890" s="167">
        <v>9</v>
      </c>
      <c r="C5890" s="238">
        <v>74.348698395</v>
      </c>
    </row>
    <row r="5891" spans="1:3" x14ac:dyDescent="0.25">
      <c r="A5891" s="184">
        <v>44075</v>
      </c>
      <c r="B5891" s="167">
        <v>10</v>
      </c>
      <c r="C5891" s="238">
        <v>73.094622738000012</v>
      </c>
    </row>
    <row r="5892" spans="1:3" x14ac:dyDescent="0.25">
      <c r="A5892" s="184">
        <v>44075</v>
      </c>
      <c r="B5892" s="167">
        <v>11</v>
      </c>
      <c r="C5892" s="238">
        <v>74.373627141</v>
      </c>
    </row>
    <row r="5893" spans="1:3" x14ac:dyDescent="0.25">
      <c r="A5893" s="184">
        <v>44075</v>
      </c>
      <c r="B5893" s="167">
        <v>12</v>
      </c>
      <c r="C5893" s="238">
        <v>74.120156750999996</v>
      </c>
    </row>
    <row r="5894" spans="1:3" x14ac:dyDescent="0.25">
      <c r="A5894" s="184">
        <v>44075</v>
      </c>
      <c r="B5894" s="167">
        <v>13</v>
      </c>
      <c r="C5894" s="238">
        <v>72.375125331999996</v>
      </c>
    </row>
    <row r="5895" spans="1:3" x14ac:dyDescent="0.25">
      <c r="A5895" s="184">
        <v>44075</v>
      </c>
      <c r="B5895" s="167">
        <v>14</v>
      </c>
      <c r="C5895" s="238">
        <v>70.638822333000007</v>
      </c>
    </row>
    <row r="5896" spans="1:3" x14ac:dyDescent="0.25">
      <c r="A5896" s="184">
        <v>44075</v>
      </c>
      <c r="B5896" s="167">
        <v>15</v>
      </c>
      <c r="C5896" s="238">
        <v>70.085220371999995</v>
      </c>
    </row>
    <row r="5897" spans="1:3" x14ac:dyDescent="0.25">
      <c r="A5897" s="184">
        <v>44075</v>
      </c>
      <c r="B5897" s="167">
        <v>16</v>
      </c>
      <c r="C5897" s="238">
        <v>68.194294571</v>
      </c>
    </row>
    <row r="5898" spans="1:3" x14ac:dyDescent="0.25">
      <c r="A5898" s="184">
        <v>44075</v>
      </c>
      <c r="B5898" s="167">
        <v>17</v>
      </c>
      <c r="C5898" s="238">
        <v>67.028505369000001</v>
      </c>
    </row>
    <row r="5899" spans="1:3" x14ac:dyDescent="0.25">
      <c r="A5899" s="184">
        <v>44075</v>
      </c>
      <c r="B5899" s="167">
        <v>18</v>
      </c>
      <c r="C5899" s="238">
        <v>65.697481738999997</v>
      </c>
    </row>
    <row r="5900" spans="1:3" x14ac:dyDescent="0.25">
      <c r="A5900" s="184">
        <v>44075</v>
      </c>
      <c r="B5900" s="167">
        <v>19</v>
      </c>
      <c r="C5900" s="238">
        <v>64.909846943999995</v>
      </c>
    </row>
    <row r="5901" spans="1:3" x14ac:dyDescent="0.25">
      <c r="A5901" s="184">
        <v>44075</v>
      </c>
      <c r="B5901" s="167">
        <v>20</v>
      </c>
      <c r="C5901" s="238">
        <v>63.639314521999999</v>
      </c>
    </row>
    <row r="5902" spans="1:3" x14ac:dyDescent="0.25">
      <c r="A5902" s="184">
        <v>44075</v>
      </c>
      <c r="B5902" s="167">
        <v>21</v>
      </c>
      <c r="C5902" s="238">
        <v>63.134366504999996</v>
      </c>
    </row>
    <row r="5903" spans="1:3" x14ac:dyDescent="0.25">
      <c r="A5903" s="184">
        <v>44075</v>
      </c>
      <c r="B5903" s="167">
        <v>22</v>
      </c>
      <c r="C5903" s="238">
        <v>63.042382058000001</v>
      </c>
    </row>
    <row r="5904" spans="1:3" x14ac:dyDescent="0.25">
      <c r="A5904" s="184">
        <v>44075</v>
      </c>
      <c r="B5904" s="167">
        <v>23</v>
      </c>
      <c r="C5904" s="238">
        <v>63.083572017999998</v>
      </c>
    </row>
    <row r="5905" spans="1:3" x14ac:dyDescent="0.25">
      <c r="A5905" s="184">
        <v>44075</v>
      </c>
      <c r="B5905" s="167">
        <v>24</v>
      </c>
      <c r="C5905" s="238">
        <v>62.635019874000001</v>
      </c>
    </row>
    <row r="5906" spans="1:3" x14ac:dyDescent="0.25">
      <c r="A5906" s="184">
        <v>44076</v>
      </c>
      <c r="B5906" s="167">
        <v>1</v>
      </c>
      <c r="C5906" s="238">
        <v>62.847163320999996</v>
      </c>
    </row>
    <row r="5907" spans="1:3" x14ac:dyDescent="0.25">
      <c r="A5907" s="184">
        <v>44076</v>
      </c>
      <c r="B5907" s="167">
        <v>2</v>
      </c>
      <c r="C5907" s="238">
        <v>62.096077891</v>
      </c>
    </row>
    <row r="5908" spans="1:3" x14ac:dyDescent="0.25">
      <c r="A5908" s="184">
        <v>44076</v>
      </c>
      <c r="B5908" s="167">
        <v>3</v>
      </c>
      <c r="C5908" s="238">
        <v>62.117993086000006</v>
      </c>
    </row>
    <row r="5909" spans="1:3" x14ac:dyDescent="0.25">
      <c r="A5909" s="184">
        <v>44076</v>
      </c>
      <c r="B5909" s="167">
        <v>4</v>
      </c>
      <c r="C5909" s="238">
        <v>62.023960509999995</v>
      </c>
    </row>
    <row r="5910" spans="1:3" x14ac:dyDescent="0.25">
      <c r="A5910" s="184">
        <v>44076</v>
      </c>
      <c r="B5910" s="167">
        <v>5</v>
      </c>
      <c r="C5910" s="238">
        <v>62.036633103</v>
      </c>
    </row>
    <row r="5911" spans="1:3" x14ac:dyDescent="0.25">
      <c r="A5911" s="184">
        <v>44076</v>
      </c>
      <c r="B5911" s="167">
        <v>6</v>
      </c>
      <c r="C5911" s="238">
        <v>62.580588468000002</v>
      </c>
    </row>
    <row r="5912" spans="1:3" x14ac:dyDescent="0.25">
      <c r="A5912" s="184">
        <v>44076</v>
      </c>
      <c r="B5912" s="167">
        <v>7</v>
      </c>
      <c r="C5912" s="238">
        <v>64.829659179000004</v>
      </c>
    </row>
    <row r="5913" spans="1:3" x14ac:dyDescent="0.25">
      <c r="A5913" s="184">
        <v>44076</v>
      </c>
      <c r="B5913" s="167">
        <v>8</v>
      </c>
      <c r="C5913" s="238">
        <v>66.632863519000011</v>
      </c>
    </row>
    <row r="5914" spans="1:3" x14ac:dyDescent="0.25">
      <c r="A5914" s="184">
        <v>44076</v>
      </c>
      <c r="B5914" s="167">
        <v>9</v>
      </c>
      <c r="C5914" s="238">
        <v>68.261764903999989</v>
      </c>
    </row>
    <row r="5915" spans="1:3" x14ac:dyDescent="0.25">
      <c r="A5915" s="184">
        <v>44076</v>
      </c>
      <c r="B5915" s="167">
        <v>10</v>
      </c>
      <c r="C5915" s="238">
        <v>68.750166559999997</v>
      </c>
    </row>
    <row r="5916" spans="1:3" x14ac:dyDescent="0.25">
      <c r="A5916" s="184">
        <v>44076</v>
      </c>
      <c r="B5916" s="167">
        <v>11</v>
      </c>
      <c r="C5916" s="238">
        <v>69.319880652000009</v>
      </c>
    </row>
    <row r="5917" spans="1:3" x14ac:dyDescent="0.25">
      <c r="A5917" s="184">
        <v>44076</v>
      </c>
      <c r="B5917" s="167">
        <v>12</v>
      </c>
      <c r="C5917" s="238">
        <v>68.608906558000001</v>
      </c>
    </row>
    <row r="5918" spans="1:3" x14ac:dyDescent="0.25">
      <c r="A5918" s="184">
        <v>44076</v>
      </c>
      <c r="B5918" s="167">
        <v>13</v>
      </c>
      <c r="C5918" s="238">
        <v>67.879579633000006</v>
      </c>
    </row>
    <row r="5919" spans="1:3" x14ac:dyDescent="0.25">
      <c r="A5919" s="184">
        <v>44076</v>
      </c>
      <c r="B5919" s="167">
        <v>14</v>
      </c>
      <c r="C5919" s="238">
        <v>68.337544108999992</v>
      </c>
    </row>
    <row r="5920" spans="1:3" x14ac:dyDescent="0.25">
      <c r="A5920" s="184">
        <v>44076</v>
      </c>
      <c r="B5920" s="167">
        <v>15</v>
      </c>
      <c r="C5920" s="238">
        <v>66.835824661999993</v>
      </c>
    </row>
    <row r="5921" spans="1:3" x14ac:dyDescent="0.25">
      <c r="A5921" s="184">
        <v>44076</v>
      </c>
      <c r="B5921" s="167">
        <v>16</v>
      </c>
      <c r="C5921" s="238">
        <v>65.588703453999997</v>
      </c>
    </row>
    <row r="5922" spans="1:3" x14ac:dyDescent="0.25">
      <c r="A5922" s="184">
        <v>44076</v>
      </c>
      <c r="B5922" s="167">
        <v>17</v>
      </c>
      <c r="C5922" s="238">
        <v>65.439902720999996</v>
      </c>
    </row>
    <row r="5923" spans="1:3" x14ac:dyDescent="0.25">
      <c r="A5923" s="184">
        <v>44076</v>
      </c>
      <c r="B5923" s="167">
        <v>18</v>
      </c>
      <c r="C5923" s="238">
        <v>65.472238117000003</v>
      </c>
    </row>
    <row r="5924" spans="1:3" x14ac:dyDescent="0.25">
      <c r="A5924" s="184">
        <v>44076</v>
      </c>
      <c r="B5924" s="167">
        <v>19</v>
      </c>
      <c r="C5924" s="238">
        <v>64.243045933000005</v>
      </c>
    </row>
    <row r="5925" spans="1:3" x14ac:dyDescent="0.25">
      <c r="A5925" s="184">
        <v>44076</v>
      </c>
      <c r="B5925" s="167">
        <v>20</v>
      </c>
      <c r="C5925" s="238">
        <v>64.271104890000004</v>
      </c>
    </row>
    <row r="5926" spans="1:3" x14ac:dyDescent="0.25">
      <c r="A5926" s="184">
        <v>44076</v>
      </c>
      <c r="B5926" s="167">
        <v>21</v>
      </c>
      <c r="C5926" s="238">
        <v>63.237569266000001</v>
      </c>
    </row>
    <row r="5927" spans="1:3" x14ac:dyDescent="0.25">
      <c r="A5927" s="184">
        <v>44076</v>
      </c>
      <c r="B5927" s="167">
        <v>22</v>
      </c>
      <c r="C5927" s="238">
        <v>62.375935290000001</v>
      </c>
    </row>
    <row r="5928" spans="1:3" x14ac:dyDescent="0.25">
      <c r="A5928" s="184">
        <v>44076</v>
      </c>
      <c r="B5928" s="167">
        <v>23</v>
      </c>
      <c r="C5928" s="238">
        <v>62.205328029999997</v>
      </c>
    </row>
    <row r="5929" spans="1:3" x14ac:dyDescent="0.25">
      <c r="A5929" s="184">
        <v>44076</v>
      </c>
      <c r="B5929" s="167">
        <v>24</v>
      </c>
      <c r="C5929" s="238">
        <v>63.205865226</v>
      </c>
    </row>
    <row r="5930" spans="1:3" x14ac:dyDescent="0.25">
      <c r="A5930" s="184">
        <v>44077</v>
      </c>
      <c r="B5930" s="167">
        <v>1</v>
      </c>
      <c r="C5930" s="238">
        <v>63.373061670000006</v>
      </c>
    </row>
    <row r="5931" spans="1:3" x14ac:dyDescent="0.25">
      <c r="A5931" s="184">
        <v>44077</v>
      </c>
      <c r="B5931" s="167">
        <v>2</v>
      </c>
      <c r="C5931" s="238">
        <v>63.164230031000002</v>
      </c>
    </row>
    <row r="5932" spans="1:3" x14ac:dyDescent="0.25">
      <c r="A5932" s="184">
        <v>44077</v>
      </c>
      <c r="B5932" s="167">
        <v>3</v>
      </c>
      <c r="C5932" s="238">
        <v>62.895708323999997</v>
      </c>
    </row>
    <row r="5933" spans="1:3" x14ac:dyDescent="0.25">
      <c r="A5933" s="184">
        <v>44077</v>
      </c>
      <c r="B5933" s="167">
        <v>4</v>
      </c>
      <c r="C5933" s="238">
        <v>63.136100938000006</v>
      </c>
    </row>
    <row r="5934" spans="1:3" x14ac:dyDescent="0.25">
      <c r="A5934" s="184">
        <v>44077</v>
      </c>
      <c r="B5934" s="167">
        <v>5</v>
      </c>
      <c r="C5934" s="238">
        <v>63.086904952999994</v>
      </c>
    </row>
    <row r="5935" spans="1:3" x14ac:dyDescent="0.25">
      <c r="A5935" s="184">
        <v>44077</v>
      </c>
      <c r="B5935" s="167">
        <v>6</v>
      </c>
      <c r="C5935" s="238">
        <v>62.470626321999994</v>
      </c>
    </row>
    <row r="5936" spans="1:3" x14ac:dyDescent="0.25">
      <c r="A5936" s="184">
        <v>44077</v>
      </c>
      <c r="B5936" s="167">
        <v>7</v>
      </c>
      <c r="C5936" s="238">
        <v>64.042607211000004</v>
      </c>
    </row>
    <row r="5937" spans="1:3" x14ac:dyDescent="0.25">
      <c r="A5937" s="184">
        <v>44077</v>
      </c>
      <c r="B5937" s="167">
        <v>8</v>
      </c>
      <c r="C5937" s="238">
        <v>66.875424613999996</v>
      </c>
    </row>
    <row r="5938" spans="1:3" x14ac:dyDescent="0.25">
      <c r="A5938" s="184">
        <v>44077</v>
      </c>
      <c r="B5938" s="167">
        <v>9</v>
      </c>
      <c r="C5938" s="238">
        <v>67.227456588999999</v>
      </c>
    </row>
    <row r="5939" spans="1:3" x14ac:dyDescent="0.25">
      <c r="A5939" s="184">
        <v>44077</v>
      </c>
      <c r="B5939" s="167">
        <v>10</v>
      </c>
      <c r="C5939" s="238">
        <v>68.471980664</v>
      </c>
    </row>
    <row r="5940" spans="1:3" x14ac:dyDescent="0.25">
      <c r="A5940" s="184">
        <v>44077</v>
      </c>
      <c r="B5940" s="167">
        <v>11</v>
      </c>
      <c r="C5940" s="238">
        <v>69.327635289</v>
      </c>
    </row>
    <row r="5941" spans="1:3" x14ac:dyDescent="0.25">
      <c r="A5941" s="184">
        <v>44077</v>
      </c>
      <c r="B5941" s="167">
        <v>12</v>
      </c>
      <c r="C5941" s="238">
        <v>70.071793338000006</v>
      </c>
    </row>
    <row r="5942" spans="1:3" x14ac:dyDescent="0.25">
      <c r="A5942" s="184">
        <v>44077</v>
      </c>
      <c r="B5942" s="167">
        <v>13</v>
      </c>
      <c r="C5942" s="238">
        <v>69.857628601999991</v>
      </c>
    </row>
    <row r="5943" spans="1:3" x14ac:dyDescent="0.25">
      <c r="A5943" s="184">
        <v>44077</v>
      </c>
      <c r="B5943" s="167">
        <v>14</v>
      </c>
      <c r="C5943" s="238">
        <v>70.764228289000002</v>
      </c>
    </row>
    <row r="5944" spans="1:3" x14ac:dyDescent="0.25">
      <c r="A5944" s="184">
        <v>44077</v>
      </c>
      <c r="B5944" s="167">
        <v>15</v>
      </c>
      <c r="C5944" s="238">
        <v>69.481478436999993</v>
      </c>
    </row>
    <row r="5945" spans="1:3" x14ac:dyDescent="0.25">
      <c r="A5945" s="184">
        <v>44077</v>
      </c>
      <c r="B5945" s="167">
        <v>16</v>
      </c>
      <c r="C5945" s="238">
        <v>69.116654945000008</v>
      </c>
    </row>
    <row r="5946" spans="1:3" x14ac:dyDescent="0.25">
      <c r="A5946" s="184">
        <v>44077</v>
      </c>
      <c r="B5946" s="167">
        <v>17</v>
      </c>
      <c r="C5946" s="238">
        <v>68.367417818000007</v>
      </c>
    </row>
    <row r="5947" spans="1:3" x14ac:dyDescent="0.25">
      <c r="A5947" s="184">
        <v>44077</v>
      </c>
      <c r="B5947" s="167">
        <v>18</v>
      </c>
      <c r="C5947" s="238">
        <v>66.052779613000013</v>
      </c>
    </row>
    <row r="5948" spans="1:3" x14ac:dyDescent="0.25">
      <c r="A5948" s="184">
        <v>44077</v>
      </c>
      <c r="B5948" s="167">
        <v>19</v>
      </c>
      <c r="C5948" s="238">
        <v>64.267438796000008</v>
      </c>
    </row>
    <row r="5949" spans="1:3" x14ac:dyDescent="0.25">
      <c r="A5949" s="184">
        <v>44077</v>
      </c>
      <c r="B5949" s="167">
        <v>20</v>
      </c>
      <c r="C5949" s="238">
        <v>63.386129217000004</v>
      </c>
    </row>
    <row r="5950" spans="1:3" x14ac:dyDescent="0.25">
      <c r="A5950" s="184">
        <v>44077</v>
      </c>
      <c r="B5950" s="167">
        <v>21</v>
      </c>
      <c r="C5950" s="238">
        <v>62.804188732</v>
      </c>
    </row>
    <row r="5951" spans="1:3" x14ac:dyDescent="0.25">
      <c r="A5951" s="184">
        <v>44077</v>
      </c>
      <c r="B5951" s="167">
        <v>22</v>
      </c>
      <c r="C5951" s="238">
        <v>62.623369115999999</v>
      </c>
    </row>
    <row r="5952" spans="1:3" x14ac:dyDescent="0.25">
      <c r="A5952" s="184">
        <v>44077</v>
      </c>
      <c r="B5952" s="167">
        <v>23</v>
      </c>
      <c r="C5952" s="238">
        <v>61.931798456999999</v>
      </c>
    </row>
    <row r="5953" spans="1:3" x14ac:dyDescent="0.25">
      <c r="A5953" s="184">
        <v>44077</v>
      </c>
      <c r="B5953" s="167">
        <v>24</v>
      </c>
      <c r="C5953" s="238">
        <v>62.137982375999997</v>
      </c>
    </row>
    <row r="5954" spans="1:3" x14ac:dyDescent="0.25">
      <c r="A5954" s="184">
        <v>44078</v>
      </c>
      <c r="B5954" s="167">
        <v>1</v>
      </c>
      <c r="C5954" s="238">
        <v>62.552913574000002</v>
      </c>
    </row>
    <row r="5955" spans="1:3" x14ac:dyDescent="0.25">
      <c r="A5955" s="184">
        <v>44078</v>
      </c>
      <c r="B5955" s="167">
        <v>2</v>
      </c>
      <c r="C5955" s="238">
        <v>62.571144023999999</v>
      </c>
    </row>
    <row r="5956" spans="1:3" x14ac:dyDescent="0.25">
      <c r="A5956" s="184">
        <v>44078</v>
      </c>
      <c r="B5956" s="167">
        <v>3</v>
      </c>
      <c r="C5956" s="238">
        <v>62.280913016</v>
      </c>
    </row>
    <row r="5957" spans="1:3" x14ac:dyDescent="0.25">
      <c r="A5957" s="184">
        <v>44078</v>
      </c>
      <c r="B5957" s="167">
        <v>4</v>
      </c>
      <c r="C5957" s="238">
        <v>62.242878365999999</v>
      </c>
    </row>
    <row r="5958" spans="1:3" x14ac:dyDescent="0.25">
      <c r="A5958" s="184">
        <v>44078</v>
      </c>
      <c r="B5958" s="167">
        <v>5</v>
      </c>
      <c r="C5958" s="238">
        <v>62.744141163000002</v>
      </c>
    </row>
    <row r="5959" spans="1:3" x14ac:dyDescent="0.25">
      <c r="A5959" s="184">
        <v>44078</v>
      </c>
      <c r="B5959" s="167">
        <v>6</v>
      </c>
      <c r="C5959" s="238">
        <v>63.632788801000004</v>
      </c>
    </row>
    <row r="5960" spans="1:3" x14ac:dyDescent="0.25">
      <c r="A5960" s="184">
        <v>44078</v>
      </c>
      <c r="B5960" s="167">
        <v>7</v>
      </c>
      <c r="C5960" s="238">
        <v>67.856758438</v>
      </c>
    </row>
    <row r="5961" spans="1:3" x14ac:dyDescent="0.25">
      <c r="A5961" s="184">
        <v>44078</v>
      </c>
      <c r="B5961" s="167">
        <v>8</v>
      </c>
      <c r="C5961" s="238">
        <v>70.1125148</v>
      </c>
    </row>
    <row r="5962" spans="1:3" x14ac:dyDescent="0.25">
      <c r="A5962" s="184">
        <v>44078</v>
      </c>
      <c r="B5962" s="167">
        <v>9</v>
      </c>
      <c r="C5962" s="238">
        <v>69.560750673999991</v>
      </c>
    </row>
    <row r="5963" spans="1:3" x14ac:dyDescent="0.25">
      <c r="A5963" s="184">
        <v>44078</v>
      </c>
      <c r="B5963" s="167">
        <v>10</v>
      </c>
      <c r="C5963" s="238">
        <v>69.144609509999995</v>
      </c>
    </row>
    <row r="5964" spans="1:3" x14ac:dyDescent="0.25">
      <c r="A5964" s="184">
        <v>44078</v>
      </c>
      <c r="B5964" s="167">
        <v>11</v>
      </c>
      <c r="C5964" s="238">
        <v>69.395904173999995</v>
      </c>
    </row>
    <row r="5965" spans="1:3" x14ac:dyDescent="0.25">
      <c r="A5965" s="184">
        <v>44078</v>
      </c>
      <c r="B5965" s="167">
        <v>12</v>
      </c>
      <c r="C5965" s="238">
        <v>68.953982256999993</v>
      </c>
    </row>
    <row r="5966" spans="1:3" x14ac:dyDescent="0.25">
      <c r="A5966" s="184">
        <v>44078</v>
      </c>
      <c r="B5966" s="167">
        <v>13</v>
      </c>
      <c r="C5966" s="238">
        <v>69.586078170999997</v>
      </c>
    </row>
    <row r="5967" spans="1:3" x14ac:dyDescent="0.25">
      <c r="A5967" s="184">
        <v>44078</v>
      </c>
      <c r="B5967" s="167">
        <v>14</v>
      </c>
      <c r="C5967" s="238">
        <v>69.228977532999991</v>
      </c>
    </row>
    <row r="5968" spans="1:3" x14ac:dyDescent="0.25">
      <c r="A5968" s="184">
        <v>44078</v>
      </c>
      <c r="B5968" s="167">
        <v>15</v>
      </c>
      <c r="C5968" s="238">
        <v>67.782887927999994</v>
      </c>
    </row>
    <row r="5969" spans="1:3" x14ac:dyDescent="0.25">
      <c r="A5969" s="184">
        <v>44078</v>
      </c>
      <c r="B5969" s="167">
        <v>16</v>
      </c>
      <c r="C5969" s="238">
        <v>66.408121436999991</v>
      </c>
    </row>
    <row r="5970" spans="1:3" x14ac:dyDescent="0.25">
      <c r="A5970" s="184">
        <v>44078</v>
      </c>
      <c r="B5970" s="167">
        <v>17</v>
      </c>
      <c r="C5970" s="238">
        <v>65.889577398</v>
      </c>
    </row>
    <row r="5971" spans="1:3" x14ac:dyDescent="0.25">
      <c r="A5971" s="184">
        <v>44078</v>
      </c>
      <c r="B5971" s="167">
        <v>18</v>
      </c>
      <c r="C5971" s="238">
        <v>63.892363474</v>
      </c>
    </row>
    <row r="5972" spans="1:3" x14ac:dyDescent="0.25">
      <c r="A5972" s="184">
        <v>44078</v>
      </c>
      <c r="B5972" s="167">
        <v>19</v>
      </c>
      <c r="C5972" s="238">
        <v>62.413474833999999</v>
      </c>
    </row>
    <row r="5973" spans="1:3" x14ac:dyDescent="0.25">
      <c r="A5973" s="184">
        <v>44078</v>
      </c>
      <c r="B5973" s="167">
        <v>20</v>
      </c>
      <c r="C5973" s="238">
        <v>60.937542665000002</v>
      </c>
    </row>
    <row r="5974" spans="1:3" x14ac:dyDescent="0.25">
      <c r="A5974" s="184">
        <v>44078</v>
      </c>
      <c r="B5974" s="167">
        <v>21</v>
      </c>
      <c r="C5974" s="238">
        <v>59.316745685000001</v>
      </c>
    </row>
    <row r="5975" spans="1:3" x14ac:dyDescent="0.25">
      <c r="A5975" s="184">
        <v>44078</v>
      </c>
      <c r="B5975" s="167">
        <v>22</v>
      </c>
      <c r="C5975" s="238">
        <v>59.417725697000002</v>
      </c>
    </row>
    <row r="5976" spans="1:3" x14ac:dyDescent="0.25">
      <c r="A5976" s="184">
        <v>44078</v>
      </c>
      <c r="B5976" s="167">
        <v>23</v>
      </c>
      <c r="C5976" s="238">
        <v>58.794482574</v>
      </c>
    </row>
    <row r="5977" spans="1:3" x14ac:dyDescent="0.25">
      <c r="A5977" s="184">
        <v>44078</v>
      </c>
      <c r="B5977" s="167">
        <v>24</v>
      </c>
      <c r="C5977" s="238">
        <v>58.937840795</v>
      </c>
    </row>
    <row r="5978" spans="1:3" x14ac:dyDescent="0.25">
      <c r="A5978" s="184">
        <v>44079</v>
      </c>
      <c r="B5978" s="167">
        <v>1</v>
      </c>
      <c r="C5978" s="238">
        <v>59.253797527000003</v>
      </c>
    </row>
    <row r="5979" spans="1:3" x14ac:dyDescent="0.25">
      <c r="A5979" s="184">
        <v>44079</v>
      </c>
      <c r="B5979" s="167">
        <v>2</v>
      </c>
      <c r="C5979" s="238">
        <v>58.507059040000001</v>
      </c>
    </row>
    <row r="5980" spans="1:3" x14ac:dyDescent="0.25">
      <c r="A5980" s="184">
        <v>44079</v>
      </c>
      <c r="B5980" s="167">
        <v>3</v>
      </c>
      <c r="C5980" s="238">
        <v>59.140609725000004</v>
      </c>
    </row>
    <row r="5981" spans="1:3" x14ac:dyDescent="0.25">
      <c r="A5981" s="184">
        <v>44079</v>
      </c>
      <c r="B5981" s="167">
        <v>4</v>
      </c>
      <c r="C5981" s="238">
        <v>59.164919116</v>
      </c>
    </row>
    <row r="5982" spans="1:3" x14ac:dyDescent="0.25">
      <c r="A5982" s="184">
        <v>44079</v>
      </c>
      <c r="B5982" s="167">
        <v>5</v>
      </c>
      <c r="C5982" s="238">
        <v>58.871916441000003</v>
      </c>
    </row>
    <row r="5983" spans="1:3" x14ac:dyDescent="0.25">
      <c r="A5983" s="184">
        <v>44079</v>
      </c>
      <c r="B5983" s="167">
        <v>6</v>
      </c>
      <c r="C5983" s="238">
        <v>59.399663036999996</v>
      </c>
    </row>
    <row r="5984" spans="1:3" x14ac:dyDescent="0.25">
      <c r="A5984" s="184">
        <v>44079</v>
      </c>
      <c r="B5984" s="167">
        <v>7</v>
      </c>
      <c r="C5984" s="238">
        <v>61.060942052000001</v>
      </c>
    </row>
    <row r="5985" spans="1:3" x14ac:dyDescent="0.25">
      <c r="A5985" s="184">
        <v>44079</v>
      </c>
      <c r="B5985" s="167">
        <v>8</v>
      </c>
      <c r="C5985" s="238">
        <v>62.240474767000002</v>
      </c>
    </row>
    <row r="5986" spans="1:3" x14ac:dyDescent="0.25">
      <c r="A5986" s="184">
        <v>44079</v>
      </c>
      <c r="B5986" s="167">
        <v>9</v>
      </c>
      <c r="C5986" s="238">
        <v>63.433876073999997</v>
      </c>
    </row>
    <row r="5987" spans="1:3" x14ac:dyDescent="0.25">
      <c r="A5987" s="184">
        <v>44079</v>
      </c>
      <c r="B5987" s="167">
        <v>10</v>
      </c>
      <c r="C5987" s="238">
        <v>65.213020631999996</v>
      </c>
    </row>
    <row r="5988" spans="1:3" x14ac:dyDescent="0.25">
      <c r="A5988" s="184">
        <v>44079</v>
      </c>
      <c r="B5988" s="167">
        <v>11</v>
      </c>
      <c r="C5988" s="238">
        <v>66.189010332999999</v>
      </c>
    </row>
    <row r="5989" spans="1:3" x14ac:dyDescent="0.25">
      <c r="A5989" s="184">
        <v>44079</v>
      </c>
      <c r="B5989" s="167">
        <v>12</v>
      </c>
      <c r="C5989" s="238">
        <v>65.181255324999995</v>
      </c>
    </row>
    <row r="5990" spans="1:3" x14ac:dyDescent="0.25">
      <c r="A5990" s="184">
        <v>44079</v>
      </c>
      <c r="B5990" s="167">
        <v>13</v>
      </c>
      <c r="C5990" s="238">
        <v>64.161373420000004</v>
      </c>
    </row>
    <row r="5991" spans="1:3" x14ac:dyDescent="0.25">
      <c r="A5991" s="184">
        <v>44079</v>
      </c>
      <c r="B5991" s="167">
        <v>14</v>
      </c>
      <c r="C5991" s="238">
        <v>63.837170357000005</v>
      </c>
    </row>
    <row r="5992" spans="1:3" x14ac:dyDescent="0.25">
      <c r="A5992" s="184">
        <v>44079</v>
      </c>
      <c r="B5992" s="167">
        <v>15</v>
      </c>
      <c r="C5992" s="238">
        <v>60.961657338999999</v>
      </c>
    </row>
    <row r="5993" spans="1:3" x14ac:dyDescent="0.25">
      <c r="A5993" s="184">
        <v>44079</v>
      </c>
      <c r="B5993" s="167">
        <v>16</v>
      </c>
      <c r="C5993" s="238">
        <v>54.496708420000004</v>
      </c>
    </row>
    <row r="5994" spans="1:3" x14ac:dyDescent="0.25">
      <c r="A5994" s="184">
        <v>44079</v>
      </c>
      <c r="B5994" s="167">
        <v>17</v>
      </c>
      <c r="C5994" s="238">
        <v>54.135958051999999</v>
      </c>
    </row>
    <row r="5995" spans="1:3" x14ac:dyDescent="0.25">
      <c r="A5995" s="184">
        <v>44079</v>
      </c>
      <c r="B5995" s="167">
        <v>18</v>
      </c>
      <c r="C5995" s="238">
        <v>52.846324942999999</v>
      </c>
    </row>
    <row r="5996" spans="1:3" x14ac:dyDescent="0.25">
      <c r="A5996" s="184">
        <v>44079</v>
      </c>
      <c r="B5996" s="167">
        <v>19</v>
      </c>
      <c r="C5996" s="238">
        <v>51.651628719999998</v>
      </c>
    </row>
    <row r="5997" spans="1:3" x14ac:dyDescent="0.25">
      <c r="A5997" s="184">
        <v>44079</v>
      </c>
      <c r="B5997" s="167">
        <v>20</v>
      </c>
      <c r="C5997" s="238">
        <v>51.037614196</v>
      </c>
    </row>
    <row r="5998" spans="1:3" x14ac:dyDescent="0.25">
      <c r="A5998" s="184">
        <v>44079</v>
      </c>
      <c r="B5998" s="167">
        <v>21</v>
      </c>
      <c r="C5998" s="238">
        <v>50.343765632</v>
      </c>
    </row>
    <row r="5999" spans="1:3" x14ac:dyDescent="0.25">
      <c r="A5999" s="184">
        <v>44079</v>
      </c>
      <c r="B5999" s="167">
        <v>22</v>
      </c>
      <c r="C5999" s="238">
        <v>51.198379332999998</v>
      </c>
    </row>
    <row r="6000" spans="1:3" x14ac:dyDescent="0.25">
      <c r="A6000" s="184">
        <v>44079</v>
      </c>
      <c r="B6000" s="167">
        <v>23</v>
      </c>
      <c r="C6000" s="238">
        <v>54.616108805000003</v>
      </c>
    </row>
    <row r="6001" spans="1:3" x14ac:dyDescent="0.25">
      <c r="A6001" s="184">
        <v>44079</v>
      </c>
      <c r="B6001" s="167">
        <v>24</v>
      </c>
      <c r="C6001" s="238">
        <v>54.152004986000001</v>
      </c>
    </row>
    <row r="6002" spans="1:3" x14ac:dyDescent="0.25">
      <c r="A6002" s="184">
        <v>44080</v>
      </c>
      <c r="B6002" s="167">
        <v>1</v>
      </c>
      <c r="C6002" s="238">
        <v>53.348027351999995</v>
      </c>
    </row>
    <row r="6003" spans="1:3" x14ac:dyDescent="0.25">
      <c r="A6003" s="184">
        <v>44080</v>
      </c>
      <c r="B6003" s="167">
        <v>2</v>
      </c>
      <c r="C6003" s="238">
        <v>53.121325941000002</v>
      </c>
    </row>
    <row r="6004" spans="1:3" x14ac:dyDescent="0.25">
      <c r="A6004" s="184">
        <v>44080</v>
      </c>
      <c r="B6004" s="167">
        <v>3</v>
      </c>
      <c r="C6004" s="238">
        <v>52.995955024000004</v>
      </c>
    </row>
    <row r="6005" spans="1:3" x14ac:dyDescent="0.25">
      <c r="A6005" s="184">
        <v>44080</v>
      </c>
      <c r="B6005" s="167">
        <v>4</v>
      </c>
      <c r="C6005" s="238">
        <v>53.475830069000004</v>
      </c>
    </row>
    <row r="6006" spans="1:3" x14ac:dyDescent="0.25">
      <c r="A6006" s="184">
        <v>44080</v>
      </c>
      <c r="B6006" s="167">
        <v>5</v>
      </c>
      <c r="C6006" s="238">
        <v>52.617723753</v>
      </c>
    </row>
    <row r="6007" spans="1:3" x14ac:dyDescent="0.25">
      <c r="A6007" s="184">
        <v>44080</v>
      </c>
      <c r="B6007" s="167">
        <v>6</v>
      </c>
      <c r="C6007" s="238">
        <v>52.815551012999997</v>
      </c>
    </row>
    <row r="6008" spans="1:3" x14ac:dyDescent="0.25">
      <c r="A6008" s="184">
        <v>44080</v>
      </c>
      <c r="B6008" s="167">
        <v>7</v>
      </c>
      <c r="C6008" s="238">
        <v>53.421093040999999</v>
      </c>
    </row>
    <row r="6009" spans="1:3" x14ac:dyDescent="0.25">
      <c r="A6009" s="184">
        <v>44080</v>
      </c>
      <c r="B6009" s="167">
        <v>8</v>
      </c>
      <c r="C6009" s="238">
        <v>53.896743711000006</v>
      </c>
    </row>
    <row r="6010" spans="1:3" x14ac:dyDescent="0.25">
      <c r="A6010" s="184">
        <v>44080</v>
      </c>
      <c r="B6010" s="167">
        <v>9</v>
      </c>
      <c r="C6010" s="238">
        <v>53.538852022999997</v>
      </c>
    </row>
    <row r="6011" spans="1:3" x14ac:dyDescent="0.25">
      <c r="A6011" s="184">
        <v>44080</v>
      </c>
      <c r="B6011" s="167">
        <v>10</v>
      </c>
      <c r="C6011" s="238">
        <v>52.416077911000002</v>
      </c>
    </row>
    <row r="6012" spans="1:3" x14ac:dyDescent="0.25">
      <c r="A6012" s="184">
        <v>44080</v>
      </c>
      <c r="B6012" s="167">
        <v>11</v>
      </c>
      <c r="C6012" s="238">
        <v>52.180099328999994</v>
      </c>
    </row>
    <row r="6013" spans="1:3" x14ac:dyDescent="0.25">
      <c r="A6013" s="184">
        <v>44080</v>
      </c>
      <c r="B6013" s="167">
        <v>12</v>
      </c>
      <c r="C6013" s="238">
        <v>52.961290752000004</v>
      </c>
    </row>
    <row r="6014" spans="1:3" x14ac:dyDescent="0.25">
      <c r="A6014" s="184">
        <v>44080</v>
      </c>
      <c r="B6014" s="167">
        <v>13</v>
      </c>
      <c r="C6014" s="238">
        <v>53.524867939999993</v>
      </c>
    </row>
    <row r="6015" spans="1:3" x14ac:dyDescent="0.25">
      <c r="A6015" s="184">
        <v>44080</v>
      </c>
      <c r="B6015" s="167">
        <v>14</v>
      </c>
      <c r="C6015" s="238">
        <v>52.825717408999999</v>
      </c>
    </row>
    <row r="6016" spans="1:3" x14ac:dyDescent="0.25">
      <c r="A6016" s="184">
        <v>44080</v>
      </c>
      <c r="B6016" s="167">
        <v>15</v>
      </c>
      <c r="C6016" s="238">
        <v>49.786809630999997</v>
      </c>
    </row>
    <row r="6017" spans="1:3" x14ac:dyDescent="0.25">
      <c r="A6017" s="184">
        <v>44080</v>
      </c>
      <c r="B6017" s="167">
        <v>16</v>
      </c>
      <c r="C6017" s="238">
        <v>44.745904095999997</v>
      </c>
    </row>
    <row r="6018" spans="1:3" x14ac:dyDescent="0.25">
      <c r="A6018" s="184">
        <v>44080</v>
      </c>
      <c r="B6018" s="167">
        <v>17</v>
      </c>
      <c r="C6018" s="238">
        <v>44.173787637000004</v>
      </c>
    </row>
    <row r="6019" spans="1:3" x14ac:dyDescent="0.25">
      <c r="A6019" s="184">
        <v>44080</v>
      </c>
      <c r="B6019" s="167">
        <v>18</v>
      </c>
      <c r="C6019" s="238">
        <v>43.438164514999997</v>
      </c>
    </row>
    <row r="6020" spans="1:3" x14ac:dyDescent="0.25">
      <c r="A6020" s="184">
        <v>44080</v>
      </c>
      <c r="B6020" s="167">
        <v>19</v>
      </c>
      <c r="C6020" s="238">
        <v>43.264460159000002</v>
      </c>
    </row>
    <row r="6021" spans="1:3" x14ac:dyDescent="0.25">
      <c r="A6021" s="184">
        <v>44080</v>
      </c>
      <c r="B6021" s="167">
        <v>20</v>
      </c>
      <c r="C6021" s="238">
        <v>42.791371497</v>
      </c>
    </row>
    <row r="6022" spans="1:3" x14ac:dyDescent="0.25">
      <c r="A6022" s="184">
        <v>44080</v>
      </c>
      <c r="B6022" s="167">
        <v>21</v>
      </c>
      <c r="C6022" s="238">
        <v>41.779642693</v>
      </c>
    </row>
    <row r="6023" spans="1:3" x14ac:dyDescent="0.25">
      <c r="A6023" s="184">
        <v>44080</v>
      </c>
      <c r="B6023" s="167">
        <v>22</v>
      </c>
      <c r="C6023" s="238">
        <v>44.020294702000001</v>
      </c>
    </row>
    <row r="6024" spans="1:3" x14ac:dyDescent="0.25">
      <c r="A6024" s="184">
        <v>44080</v>
      </c>
      <c r="B6024" s="167">
        <v>23</v>
      </c>
      <c r="C6024" s="238">
        <v>46.834203512000002</v>
      </c>
    </row>
    <row r="6025" spans="1:3" x14ac:dyDescent="0.25">
      <c r="A6025" s="184">
        <v>44080</v>
      </c>
      <c r="B6025" s="167">
        <v>24</v>
      </c>
      <c r="C6025" s="238">
        <v>47.475923988000005</v>
      </c>
    </row>
    <row r="6026" spans="1:3" x14ac:dyDescent="0.25">
      <c r="A6026" s="184">
        <v>44081</v>
      </c>
      <c r="B6026" s="167">
        <v>1</v>
      </c>
      <c r="C6026" s="238">
        <v>48.207247611999996</v>
      </c>
    </row>
    <row r="6027" spans="1:3" x14ac:dyDescent="0.25">
      <c r="A6027" s="184">
        <v>44081</v>
      </c>
      <c r="B6027" s="167">
        <v>2</v>
      </c>
      <c r="C6027" s="238">
        <v>47.833789663000005</v>
      </c>
    </row>
    <row r="6028" spans="1:3" x14ac:dyDescent="0.25">
      <c r="A6028" s="184">
        <v>44081</v>
      </c>
      <c r="B6028" s="167">
        <v>3</v>
      </c>
      <c r="C6028" s="238">
        <v>47.462909180000004</v>
      </c>
    </row>
    <row r="6029" spans="1:3" x14ac:dyDescent="0.25">
      <c r="A6029" s="184">
        <v>44081</v>
      </c>
      <c r="B6029" s="167">
        <v>4</v>
      </c>
      <c r="C6029" s="238">
        <v>47.686122456</v>
      </c>
    </row>
    <row r="6030" spans="1:3" x14ac:dyDescent="0.25">
      <c r="A6030" s="184">
        <v>44081</v>
      </c>
      <c r="B6030" s="167">
        <v>5</v>
      </c>
      <c r="C6030" s="238">
        <v>47.436395998000002</v>
      </c>
    </row>
    <row r="6031" spans="1:3" x14ac:dyDescent="0.25">
      <c r="A6031" s="184">
        <v>44081</v>
      </c>
      <c r="B6031" s="167">
        <v>6</v>
      </c>
      <c r="C6031" s="238">
        <v>49.514652613999999</v>
      </c>
    </row>
    <row r="6032" spans="1:3" x14ac:dyDescent="0.25">
      <c r="A6032" s="184">
        <v>44081</v>
      </c>
      <c r="B6032" s="167">
        <v>7</v>
      </c>
      <c r="C6032" s="238">
        <v>53.233780226</v>
      </c>
    </row>
    <row r="6033" spans="1:3" x14ac:dyDescent="0.25">
      <c r="A6033" s="184">
        <v>44081</v>
      </c>
      <c r="B6033" s="167">
        <v>8</v>
      </c>
      <c r="C6033" s="238">
        <v>58.723072168000002</v>
      </c>
    </row>
    <row r="6034" spans="1:3" x14ac:dyDescent="0.25">
      <c r="A6034" s="184">
        <v>44081</v>
      </c>
      <c r="B6034" s="167">
        <v>9</v>
      </c>
      <c r="C6034" s="238">
        <v>62.351815449</v>
      </c>
    </row>
    <row r="6035" spans="1:3" x14ac:dyDescent="0.25">
      <c r="A6035" s="184">
        <v>44081</v>
      </c>
      <c r="B6035" s="167">
        <v>10</v>
      </c>
      <c r="C6035" s="238">
        <v>64.282235111999995</v>
      </c>
    </row>
    <row r="6036" spans="1:3" x14ac:dyDescent="0.25">
      <c r="A6036" s="184">
        <v>44081</v>
      </c>
      <c r="B6036" s="167">
        <v>11</v>
      </c>
      <c r="C6036" s="238">
        <v>65.318471813000002</v>
      </c>
    </row>
    <row r="6037" spans="1:3" x14ac:dyDescent="0.25">
      <c r="A6037" s="184">
        <v>44081</v>
      </c>
      <c r="B6037" s="167">
        <v>12</v>
      </c>
      <c r="C6037" s="238">
        <v>65.608118004999994</v>
      </c>
    </row>
    <row r="6038" spans="1:3" x14ac:dyDescent="0.25">
      <c r="A6038" s="184">
        <v>44081</v>
      </c>
      <c r="B6038" s="167">
        <v>13</v>
      </c>
      <c r="C6038" s="238">
        <v>67.086271119000003</v>
      </c>
    </row>
    <row r="6039" spans="1:3" x14ac:dyDescent="0.25">
      <c r="A6039" s="184">
        <v>44081</v>
      </c>
      <c r="B6039" s="167">
        <v>14</v>
      </c>
      <c r="C6039" s="238">
        <v>67.758098630999996</v>
      </c>
    </row>
    <row r="6040" spans="1:3" x14ac:dyDescent="0.25">
      <c r="A6040" s="184">
        <v>44081</v>
      </c>
      <c r="B6040" s="167">
        <v>15</v>
      </c>
      <c r="C6040" s="238">
        <v>66.742728301</v>
      </c>
    </row>
    <row r="6041" spans="1:3" x14ac:dyDescent="0.25">
      <c r="A6041" s="184">
        <v>44081</v>
      </c>
      <c r="B6041" s="167">
        <v>16</v>
      </c>
      <c r="C6041" s="238">
        <v>63.99277335</v>
      </c>
    </row>
    <row r="6042" spans="1:3" x14ac:dyDescent="0.25">
      <c r="A6042" s="184">
        <v>44081</v>
      </c>
      <c r="B6042" s="167">
        <v>17</v>
      </c>
      <c r="C6042" s="238">
        <v>58.450644664000002</v>
      </c>
    </row>
    <row r="6043" spans="1:3" x14ac:dyDescent="0.25">
      <c r="A6043" s="184">
        <v>44081</v>
      </c>
      <c r="B6043" s="167">
        <v>18</v>
      </c>
      <c r="C6043" s="238">
        <v>57.008104011</v>
      </c>
    </row>
    <row r="6044" spans="1:3" x14ac:dyDescent="0.25">
      <c r="A6044" s="184">
        <v>44081</v>
      </c>
      <c r="B6044" s="167">
        <v>19</v>
      </c>
      <c r="C6044" s="238">
        <v>55.949234175999997</v>
      </c>
    </row>
    <row r="6045" spans="1:3" x14ac:dyDescent="0.25">
      <c r="A6045" s="184">
        <v>44081</v>
      </c>
      <c r="B6045" s="167">
        <v>20</v>
      </c>
      <c r="C6045" s="238">
        <v>55.361031887999999</v>
      </c>
    </row>
    <row r="6046" spans="1:3" x14ac:dyDescent="0.25">
      <c r="A6046" s="184">
        <v>44081</v>
      </c>
      <c r="B6046" s="167">
        <v>21</v>
      </c>
      <c r="C6046" s="238">
        <v>58.561330833</v>
      </c>
    </row>
    <row r="6047" spans="1:3" x14ac:dyDescent="0.25">
      <c r="A6047" s="184">
        <v>44081</v>
      </c>
      <c r="B6047" s="167">
        <v>22</v>
      </c>
      <c r="C6047" s="238">
        <v>60.277265366000002</v>
      </c>
    </row>
    <row r="6048" spans="1:3" x14ac:dyDescent="0.25">
      <c r="A6048" s="184">
        <v>44081</v>
      </c>
      <c r="B6048" s="167">
        <v>23</v>
      </c>
      <c r="C6048" s="238">
        <v>60.195522813000004</v>
      </c>
    </row>
    <row r="6049" spans="1:3" x14ac:dyDescent="0.25">
      <c r="A6049" s="184">
        <v>44081</v>
      </c>
      <c r="B6049" s="167">
        <v>24</v>
      </c>
      <c r="C6049" s="238">
        <v>59.224142964999999</v>
      </c>
    </row>
    <row r="6050" spans="1:3" x14ac:dyDescent="0.25">
      <c r="A6050" s="184">
        <v>44082</v>
      </c>
      <c r="B6050" s="167">
        <v>1</v>
      </c>
      <c r="C6050" s="238">
        <v>58.770958616000001</v>
      </c>
    </row>
    <row r="6051" spans="1:3" x14ac:dyDescent="0.25">
      <c r="A6051" s="184">
        <v>44082</v>
      </c>
      <c r="B6051" s="167">
        <v>2</v>
      </c>
      <c r="C6051" s="238">
        <v>58.667292333999995</v>
      </c>
    </row>
    <row r="6052" spans="1:3" x14ac:dyDescent="0.25">
      <c r="A6052" s="184">
        <v>44082</v>
      </c>
      <c r="B6052" s="167">
        <v>3</v>
      </c>
      <c r="C6052" s="238">
        <v>59.089751197999995</v>
      </c>
    </row>
    <row r="6053" spans="1:3" x14ac:dyDescent="0.25">
      <c r="A6053" s="184">
        <v>44082</v>
      </c>
      <c r="B6053" s="167">
        <v>4</v>
      </c>
      <c r="C6053" s="238">
        <v>59.084685135999997</v>
      </c>
    </row>
    <row r="6054" spans="1:3" x14ac:dyDescent="0.25">
      <c r="A6054" s="184">
        <v>44082</v>
      </c>
      <c r="B6054" s="167">
        <v>5</v>
      </c>
      <c r="C6054" s="238">
        <v>59.404765184000006</v>
      </c>
    </row>
    <row r="6055" spans="1:3" x14ac:dyDescent="0.25">
      <c r="A6055" s="184">
        <v>44082</v>
      </c>
      <c r="B6055" s="167">
        <v>6</v>
      </c>
      <c r="C6055" s="238">
        <v>60.035010208000003</v>
      </c>
    </row>
    <row r="6056" spans="1:3" x14ac:dyDescent="0.25">
      <c r="A6056" s="184">
        <v>44082</v>
      </c>
      <c r="B6056" s="167">
        <v>7</v>
      </c>
      <c r="C6056" s="238">
        <v>62.935263224000003</v>
      </c>
    </row>
    <row r="6057" spans="1:3" x14ac:dyDescent="0.25">
      <c r="A6057" s="184">
        <v>44082</v>
      </c>
      <c r="B6057" s="167">
        <v>8</v>
      </c>
      <c r="C6057" s="238">
        <v>66.352683373000005</v>
      </c>
    </row>
    <row r="6058" spans="1:3" x14ac:dyDescent="0.25">
      <c r="A6058" s="184">
        <v>44082</v>
      </c>
      <c r="B6058" s="167">
        <v>9</v>
      </c>
      <c r="C6058" s="238">
        <v>67.529030352999996</v>
      </c>
    </row>
    <row r="6059" spans="1:3" x14ac:dyDescent="0.25">
      <c r="A6059" s="184">
        <v>44082</v>
      </c>
      <c r="B6059" s="167">
        <v>10</v>
      </c>
      <c r="C6059" s="238">
        <v>70.107138109000005</v>
      </c>
    </row>
    <row r="6060" spans="1:3" x14ac:dyDescent="0.25">
      <c r="A6060" s="184">
        <v>44082</v>
      </c>
      <c r="B6060" s="167">
        <v>11</v>
      </c>
      <c r="C6060" s="238">
        <v>70.583777428000005</v>
      </c>
    </row>
    <row r="6061" spans="1:3" x14ac:dyDescent="0.25">
      <c r="A6061" s="184">
        <v>44082</v>
      </c>
      <c r="B6061" s="167">
        <v>12</v>
      </c>
      <c r="C6061" s="238">
        <v>71.171046583999996</v>
      </c>
    </row>
    <row r="6062" spans="1:3" x14ac:dyDescent="0.25">
      <c r="A6062" s="184">
        <v>44082</v>
      </c>
      <c r="B6062" s="167">
        <v>13</v>
      </c>
      <c r="C6062" s="238">
        <v>71.425380916999998</v>
      </c>
    </row>
    <row r="6063" spans="1:3" x14ac:dyDescent="0.25">
      <c r="A6063" s="184">
        <v>44082</v>
      </c>
      <c r="B6063" s="167">
        <v>14</v>
      </c>
      <c r="C6063" s="238">
        <v>69.939035575999995</v>
      </c>
    </row>
    <row r="6064" spans="1:3" x14ac:dyDescent="0.25">
      <c r="A6064" s="184">
        <v>44082</v>
      </c>
      <c r="B6064" s="167">
        <v>15</v>
      </c>
      <c r="C6064" s="238">
        <v>67.498964773999987</v>
      </c>
    </row>
    <row r="6065" spans="1:3" x14ac:dyDescent="0.25">
      <c r="A6065" s="184">
        <v>44082</v>
      </c>
      <c r="B6065" s="167">
        <v>16</v>
      </c>
      <c r="C6065" s="238">
        <v>65.910474812000004</v>
      </c>
    </row>
    <row r="6066" spans="1:3" x14ac:dyDescent="0.25">
      <c r="A6066" s="184">
        <v>44082</v>
      </c>
      <c r="B6066" s="167">
        <v>17</v>
      </c>
      <c r="C6066" s="238">
        <v>63.193505207000001</v>
      </c>
    </row>
    <row r="6067" spans="1:3" x14ac:dyDescent="0.25">
      <c r="A6067" s="184">
        <v>44082</v>
      </c>
      <c r="B6067" s="167">
        <v>18</v>
      </c>
      <c r="C6067" s="238">
        <v>63.829881205</v>
      </c>
    </row>
    <row r="6068" spans="1:3" x14ac:dyDescent="0.25">
      <c r="A6068" s="184">
        <v>44082</v>
      </c>
      <c r="B6068" s="167">
        <v>19</v>
      </c>
      <c r="C6068" s="238">
        <v>63.035323830999999</v>
      </c>
    </row>
    <row r="6069" spans="1:3" x14ac:dyDescent="0.25">
      <c r="A6069" s="184">
        <v>44082</v>
      </c>
      <c r="B6069" s="167">
        <v>20</v>
      </c>
      <c r="C6069" s="238">
        <v>62.306837737999999</v>
      </c>
    </row>
    <row r="6070" spans="1:3" x14ac:dyDescent="0.25">
      <c r="A6070" s="184">
        <v>44082</v>
      </c>
      <c r="B6070" s="167">
        <v>21</v>
      </c>
      <c r="C6070" s="238">
        <v>62.256980539999994</v>
      </c>
    </row>
    <row r="6071" spans="1:3" x14ac:dyDescent="0.25">
      <c r="A6071" s="184">
        <v>44082</v>
      </c>
      <c r="B6071" s="167">
        <v>22</v>
      </c>
      <c r="C6071" s="238">
        <v>61.682318617999996</v>
      </c>
    </row>
    <row r="6072" spans="1:3" x14ac:dyDescent="0.25">
      <c r="A6072" s="184">
        <v>44082</v>
      </c>
      <c r="B6072" s="167">
        <v>23</v>
      </c>
      <c r="C6072" s="238">
        <v>61.332629838999999</v>
      </c>
    </row>
    <row r="6073" spans="1:3" x14ac:dyDescent="0.25">
      <c r="A6073" s="184">
        <v>44082</v>
      </c>
      <c r="B6073" s="167">
        <v>24</v>
      </c>
      <c r="C6073" s="238">
        <v>61.438683685000001</v>
      </c>
    </row>
    <row r="6074" spans="1:3" x14ac:dyDescent="0.25">
      <c r="A6074" s="184">
        <v>44083</v>
      </c>
      <c r="B6074" s="167">
        <v>1</v>
      </c>
      <c r="C6074" s="238">
        <v>61.380725910000002</v>
      </c>
    </row>
    <row r="6075" spans="1:3" x14ac:dyDescent="0.25">
      <c r="A6075" s="184">
        <v>44083</v>
      </c>
      <c r="B6075" s="167">
        <v>2</v>
      </c>
      <c r="C6075" s="238">
        <v>61.486034070000002</v>
      </c>
    </row>
    <row r="6076" spans="1:3" x14ac:dyDescent="0.25">
      <c r="A6076" s="184">
        <v>44083</v>
      </c>
      <c r="B6076" s="167">
        <v>3</v>
      </c>
      <c r="C6076" s="238">
        <v>62.099777181999997</v>
      </c>
    </row>
    <row r="6077" spans="1:3" x14ac:dyDescent="0.25">
      <c r="A6077" s="184">
        <v>44083</v>
      </c>
      <c r="B6077" s="167">
        <v>4</v>
      </c>
      <c r="C6077" s="238">
        <v>62.713334000000003</v>
      </c>
    </row>
    <row r="6078" spans="1:3" x14ac:dyDescent="0.25">
      <c r="A6078" s="184">
        <v>44083</v>
      </c>
      <c r="B6078" s="167">
        <v>5</v>
      </c>
      <c r="C6078" s="238">
        <v>61.499204784</v>
      </c>
    </row>
    <row r="6079" spans="1:3" x14ac:dyDescent="0.25">
      <c r="A6079" s="184">
        <v>44083</v>
      </c>
      <c r="B6079" s="167">
        <v>6</v>
      </c>
      <c r="C6079" s="238">
        <v>62.421926923000001</v>
      </c>
    </row>
    <row r="6080" spans="1:3" x14ac:dyDescent="0.25">
      <c r="A6080" s="184">
        <v>44083</v>
      </c>
      <c r="B6080" s="167">
        <v>7</v>
      </c>
      <c r="C6080" s="238">
        <v>65.90818864900001</v>
      </c>
    </row>
    <row r="6081" spans="1:3" x14ac:dyDescent="0.25">
      <c r="A6081" s="184">
        <v>44083</v>
      </c>
      <c r="B6081" s="167">
        <v>8</v>
      </c>
      <c r="C6081" s="238">
        <v>67.317458782000003</v>
      </c>
    </row>
    <row r="6082" spans="1:3" x14ac:dyDescent="0.25">
      <c r="A6082" s="184">
        <v>44083</v>
      </c>
      <c r="B6082" s="167">
        <v>9</v>
      </c>
      <c r="C6082" s="238">
        <v>68.922156552999994</v>
      </c>
    </row>
    <row r="6083" spans="1:3" x14ac:dyDescent="0.25">
      <c r="A6083" s="184">
        <v>44083</v>
      </c>
      <c r="B6083" s="167">
        <v>10</v>
      </c>
      <c r="C6083" s="238">
        <v>70.715294912000005</v>
      </c>
    </row>
    <row r="6084" spans="1:3" x14ac:dyDescent="0.25">
      <c r="A6084" s="184">
        <v>44083</v>
      </c>
      <c r="B6084" s="167">
        <v>11</v>
      </c>
      <c r="C6084" s="238">
        <v>70.914045983000008</v>
      </c>
    </row>
    <row r="6085" spans="1:3" x14ac:dyDescent="0.25">
      <c r="A6085" s="184">
        <v>44083</v>
      </c>
      <c r="B6085" s="167">
        <v>12</v>
      </c>
      <c r="C6085" s="238">
        <v>71.016431533000002</v>
      </c>
    </row>
    <row r="6086" spans="1:3" x14ac:dyDescent="0.25">
      <c r="A6086" s="184">
        <v>44083</v>
      </c>
      <c r="B6086" s="167">
        <v>13</v>
      </c>
      <c r="C6086" s="238">
        <v>70.368358412000006</v>
      </c>
    </row>
    <row r="6087" spans="1:3" x14ac:dyDescent="0.25">
      <c r="A6087" s="184">
        <v>44083</v>
      </c>
      <c r="B6087" s="167">
        <v>14</v>
      </c>
      <c r="C6087" s="238">
        <v>69.414774057000002</v>
      </c>
    </row>
    <row r="6088" spans="1:3" x14ac:dyDescent="0.25">
      <c r="A6088" s="184">
        <v>44083</v>
      </c>
      <c r="B6088" s="167">
        <v>15</v>
      </c>
      <c r="C6088" s="238">
        <v>67.308157030000004</v>
      </c>
    </row>
    <row r="6089" spans="1:3" x14ac:dyDescent="0.25">
      <c r="A6089" s="184">
        <v>44083</v>
      </c>
      <c r="B6089" s="167">
        <v>16</v>
      </c>
      <c r="C6089" s="238">
        <v>66.488796233000002</v>
      </c>
    </row>
    <row r="6090" spans="1:3" x14ac:dyDescent="0.25">
      <c r="A6090" s="184">
        <v>44083</v>
      </c>
      <c r="B6090" s="167">
        <v>17</v>
      </c>
      <c r="C6090" s="238">
        <v>65.592936963999989</v>
      </c>
    </row>
    <row r="6091" spans="1:3" x14ac:dyDescent="0.25">
      <c r="A6091" s="184">
        <v>44083</v>
      </c>
      <c r="B6091" s="167">
        <v>18</v>
      </c>
      <c r="C6091" s="238">
        <v>64.659214238000004</v>
      </c>
    </row>
    <row r="6092" spans="1:3" x14ac:dyDescent="0.25">
      <c r="A6092" s="184">
        <v>44083</v>
      </c>
      <c r="B6092" s="167">
        <v>19</v>
      </c>
      <c r="C6092" s="238">
        <v>63.825505645</v>
      </c>
    </row>
    <row r="6093" spans="1:3" x14ac:dyDescent="0.25">
      <c r="A6093" s="184">
        <v>44083</v>
      </c>
      <c r="B6093" s="167">
        <v>20</v>
      </c>
      <c r="C6093" s="238">
        <v>62.756288270999995</v>
      </c>
    </row>
    <row r="6094" spans="1:3" x14ac:dyDescent="0.25">
      <c r="A6094" s="184">
        <v>44083</v>
      </c>
      <c r="B6094" s="167">
        <v>21</v>
      </c>
      <c r="C6094" s="238">
        <v>61.980977814999996</v>
      </c>
    </row>
    <row r="6095" spans="1:3" x14ac:dyDescent="0.25">
      <c r="A6095" s="184">
        <v>44083</v>
      </c>
      <c r="B6095" s="167">
        <v>22</v>
      </c>
      <c r="C6095" s="238">
        <v>60.806722614000002</v>
      </c>
    </row>
    <row r="6096" spans="1:3" x14ac:dyDescent="0.25">
      <c r="A6096" s="184">
        <v>44083</v>
      </c>
      <c r="B6096" s="167">
        <v>23</v>
      </c>
      <c r="C6096" s="238">
        <v>61.493348029000003</v>
      </c>
    </row>
    <row r="6097" spans="1:3" x14ac:dyDescent="0.25">
      <c r="A6097" s="184">
        <v>44083</v>
      </c>
      <c r="B6097" s="167">
        <v>24</v>
      </c>
      <c r="C6097" s="238">
        <v>60.670141150000006</v>
      </c>
    </row>
    <row r="6098" spans="1:3" x14ac:dyDescent="0.25">
      <c r="A6098" s="184">
        <v>44084</v>
      </c>
      <c r="B6098" s="167">
        <v>1</v>
      </c>
      <c r="C6098" s="238">
        <v>59.903337291999996</v>
      </c>
    </row>
    <row r="6099" spans="1:3" x14ac:dyDescent="0.25">
      <c r="A6099" s="184">
        <v>44084</v>
      </c>
      <c r="B6099" s="167">
        <v>2</v>
      </c>
      <c r="C6099" s="238">
        <v>59.404031295999999</v>
      </c>
    </row>
    <row r="6100" spans="1:3" x14ac:dyDescent="0.25">
      <c r="A6100" s="184">
        <v>44084</v>
      </c>
      <c r="B6100" s="167">
        <v>3</v>
      </c>
      <c r="C6100" s="238">
        <v>60.334514411999997</v>
      </c>
    </row>
    <row r="6101" spans="1:3" x14ac:dyDescent="0.25">
      <c r="A6101" s="184">
        <v>44084</v>
      </c>
      <c r="B6101" s="167">
        <v>4</v>
      </c>
      <c r="C6101" s="238">
        <v>60.581575926999996</v>
      </c>
    </row>
    <row r="6102" spans="1:3" x14ac:dyDescent="0.25">
      <c r="A6102" s="184">
        <v>44084</v>
      </c>
      <c r="B6102" s="167">
        <v>5</v>
      </c>
      <c r="C6102" s="238">
        <v>59.324273861999998</v>
      </c>
    </row>
    <row r="6103" spans="1:3" x14ac:dyDescent="0.25">
      <c r="A6103" s="184">
        <v>44084</v>
      </c>
      <c r="B6103" s="167">
        <v>6</v>
      </c>
      <c r="C6103" s="238">
        <v>58.722228964999999</v>
      </c>
    </row>
    <row r="6104" spans="1:3" x14ac:dyDescent="0.25">
      <c r="A6104" s="184">
        <v>44084</v>
      </c>
      <c r="B6104" s="167">
        <v>7</v>
      </c>
      <c r="C6104" s="238">
        <v>59.870637549000001</v>
      </c>
    </row>
    <row r="6105" spans="1:3" x14ac:dyDescent="0.25">
      <c r="A6105" s="184">
        <v>44084</v>
      </c>
      <c r="B6105" s="167">
        <v>8</v>
      </c>
      <c r="C6105" s="238">
        <v>63.358968247</v>
      </c>
    </row>
    <row r="6106" spans="1:3" x14ac:dyDescent="0.25">
      <c r="A6106" s="184">
        <v>44084</v>
      </c>
      <c r="B6106" s="167">
        <v>9</v>
      </c>
      <c r="C6106" s="238">
        <v>64.871146668999998</v>
      </c>
    </row>
    <row r="6107" spans="1:3" x14ac:dyDescent="0.25">
      <c r="A6107" s="184">
        <v>44084</v>
      </c>
      <c r="B6107" s="167">
        <v>10</v>
      </c>
      <c r="C6107" s="238">
        <v>65.715151723999995</v>
      </c>
    </row>
    <row r="6108" spans="1:3" x14ac:dyDescent="0.25">
      <c r="A6108" s="184">
        <v>44084</v>
      </c>
      <c r="B6108" s="167">
        <v>11</v>
      </c>
      <c r="C6108" s="238">
        <v>65.808137376000005</v>
      </c>
    </row>
    <row r="6109" spans="1:3" x14ac:dyDescent="0.25">
      <c r="A6109" s="184">
        <v>44084</v>
      </c>
      <c r="B6109" s="167">
        <v>12</v>
      </c>
      <c r="C6109" s="238">
        <v>66.154659328999998</v>
      </c>
    </row>
    <row r="6110" spans="1:3" x14ac:dyDescent="0.25">
      <c r="A6110" s="184">
        <v>44084</v>
      </c>
      <c r="B6110" s="167">
        <v>13</v>
      </c>
      <c r="C6110" s="238">
        <v>65.131999340999997</v>
      </c>
    </row>
    <row r="6111" spans="1:3" x14ac:dyDescent="0.25">
      <c r="A6111" s="184">
        <v>44084</v>
      </c>
      <c r="B6111" s="167">
        <v>14</v>
      </c>
      <c r="C6111" s="238">
        <v>64.403451220000008</v>
      </c>
    </row>
    <row r="6112" spans="1:3" x14ac:dyDescent="0.25">
      <c r="A6112" s="184">
        <v>44084</v>
      </c>
      <c r="B6112" s="167">
        <v>15</v>
      </c>
      <c r="C6112" s="238">
        <v>62.766333881000001</v>
      </c>
    </row>
    <row r="6113" spans="1:3" x14ac:dyDescent="0.25">
      <c r="A6113" s="184">
        <v>44084</v>
      </c>
      <c r="B6113" s="167">
        <v>16</v>
      </c>
      <c r="C6113" s="238">
        <v>61.782154780999996</v>
      </c>
    </row>
    <row r="6114" spans="1:3" x14ac:dyDescent="0.25">
      <c r="A6114" s="184">
        <v>44084</v>
      </c>
      <c r="B6114" s="167">
        <v>17</v>
      </c>
      <c r="C6114" s="238">
        <v>61.156099040000001</v>
      </c>
    </row>
    <row r="6115" spans="1:3" x14ac:dyDescent="0.25">
      <c r="A6115" s="184">
        <v>44084</v>
      </c>
      <c r="B6115" s="167">
        <v>18</v>
      </c>
      <c r="C6115" s="238">
        <v>61.022317981</v>
      </c>
    </row>
    <row r="6116" spans="1:3" x14ac:dyDescent="0.25">
      <c r="A6116" s="184">
        <v>44084</v>
      </c>
      <c r="B6116" s="167">
        <v>19</v>
      </c>
      <c r="C6116" s="238">
        <v>60.870091473999999</v>
      </c>
    </row>
    <row r="6117" spans="1:3" x14ac:dyDescent="0.25">
      <c r="A6117" s="184">
        <v>44084</v>
      </c>
      <c r="B6117" s="167">
        <v>20</v>
      </c>
      <c r="C6117" s="238">
        <v>59.880749191</v>
      </c>
    </row>
    <row r="6118" spans="1:3" x14ac:dyDescent="0.25">
      <c r="A6118" s="184">
        <v>44084</v>
      </c>
      <c r="B6118" s="167">
        <v>21</v>
      </c>
      <c r="C6118" s="238">
        <v>59.564451073999997</v>
      </c>
    </row>
    <row r="6119" spans="1:3" x14ac:dyDescent="0.25">
      <c r="A6119" s="184">
        <v>44084</v>
      </c>
      <c r="B6119" s="167">
        <v>22</v>
      </c>
      <c r="C6119" s="238">
        <v>59.997203155000001</v>
      </c>
    </row>
    <row r="6120" spans="1:3" x14ac:dyDescent="0.25">
      <c r="A6120" s="184">
        <v>44084</v>
      </c>
      <c r="B6120" s="167">
        <v>23</v>
      </c>
      <c r="C6120" s="238">
        <v>59.545458668000002</v>
      </c>
    </row>
    <row r="6121" spans="1:3" x14ac:dyDescent="0.25">
      <c r="A6121" s="184">
        <v>44084</v>
      </c>
      <c r="B6121" s="167">
        <v>24</v>
      </c>
      <c r="C6121" s="238">
        <v>59.814552610999996</v>
      </c>
    </row>
    <row r="6122" spans="1:3" x14ac:dyDescent="0.25">
      <c r="A6122" s="184">
        <v>44085</v>
      </c>
      <c r="B6122" s="167">
        <v>1</v>
      </c>
      <c r="C6122" s="238">
        <v>60.308730940000004</v>
      </c>
    </row>
    <row r="6123" spans="1:3" x14ac:dyDescent="0.25">
      <c r="A6123" s="184">
        <v>44085</v>
      </c>
      <c r="B6123" s="167">
        <v>2</v>
      </c>
      <c r="C6123" s="238">
        <v>60.885981013999995</v>
      </c>
    </row>
    <row r="6124" spans="1:3" x14ac:dyDescent="0.25">
      <c r="A6124" s="184">
        <v>44085</v>
      </c>
      <c r="B6124" s="167">
        <v>3</v>
      </c>
      <c r="C6124" s="238">
        <v>60.323882017999999</v>
      </c>
    </row>
    <row r="6125" spans="1:3" x14ac:dyDescent="0.25">
      <c r="A6125" s="184">
        <v>44085</v>
      </c>
      <c r="B6125" s="167">
        <v>4</v>
      </c>
      <c r="C6125" s="238">
        <v>60.324784514999997</v>
      </c>
    </row>
    <row r="6126" spans="1:3" x14ac:dyDescent="0.25">
      <c r="A6126" s="184">
        <v>44085</v>
      </c>
      <c r="B6126" s="167">
        <v>5</v>
      </c>
      <c r="C6126" s="238">
        <v>60.305684241000002</v>
      </c>
    </row>
    <row r="6127" spans="1:3" x14ac:dyDescent="0.25">
      <c r="A6127" s="184">
        <v>44085</v>
      </c>
      <c r="B6127" s="167">
        <v>6</v>
      </c>
      <c r="C6127" s="238">
        <v>60.403499888999995</v>
      </c>
    </row>
    <row r="6128" spans="1:3" x14ac:dyDescent="0.25">
      <c r="A6128" s="184">
        <v>44085</v>
      </c>
      <c r="B6128" s="167">
        <v>7</v>
      </c>
      <c r="C6128" s="238">
        <v>62.471706752999999</v>
      </c>
    </row>
    <row r="6129" spans="1:3" x14ac:dyDescent="0.25">
      <c r="A6129" s="184">
        <v>44085</v>
      </c>
      <c r="B6129" s="167">
        <v>8</v>
      </c>
      <c r="C6129" s="238">
        <v>63.674600054000003</v>
      </c>
    </row>
    <row r="6130" spans="1:3" x14ac:dyDescent="0.25">
      <c r="A6130" s="184">
        <v>44085</v>
      </c>
      <c r="B6130" s="167">
        <v>9</v>
      </c>
      <c r="C6130" s="238">
        <v>63.538346560999997</v>
      </c>
    </row>
    <row r="6131" spans="1:3" x14ac:dyDescent="0.25">
      <c r="A6131" s="184">
        <v>44085</v>
      </c>
      <c r="B6131" s="167">
        <v>10</v>
      </c>
      <c r="C6131" s="238">
        <v>64.65393890899999</v>
      </c>
    </row>
    <row r="6132" spans="1:3" x14ac:dyDescent="0.25">
      <c r="A6132" s="184">
        <v>44085</v>
      </c>
      <c r="B6132" s="167">
        <v>11</v>
      </c>
      <c r="C6132" s="238">
        <v>65.696169405999996</v>
      </c>
    </row>
    <row r="6133" spans="1:3" x14ac:dyDescent="0.25">
      <c r="A6133" s="184">
        <v>44085</v>
      </c>
      <c r="B6133" s="167">
        <v>12</v>
      </c>
      <c r="C6133" s="238">
        <v>66.210498428999998</v>
      </c>
    </row>
    <row r="6134" spans="1:3" x14ac:dyDescent="0.25">
      <c r="A6134" s="184">
        <v>44085</v>
      </c>
      <c r="B6134" s="167">
        <v>13</v>
      </c>
      <c r="C6134" s="238">
        <v>66.083897198000003</v>
      </c>
    </row>
    <row r="6135" spans="1:3" x14ac:dyDescent="0.25">
      <c r="A6135" s="184">
        <v>44085</v>
      </c>
      <c r="B6135" s="167">
        <v>14</v>
      </c>
      <c r="C6135" s="238">
        <v>65.828755286000003</v>
      </c>
    </row>
    <row r="6136" spans="1:3" x14ac:dyDescent="0.25">
      <c r="A6136" s="184">
        <v>44085</v>
      </c>
      <c r="B6136" s="167">
        <v>15</v>
      </c>
      <c r="C6136" s="238">
        <v>65.677468129000005</v>
      </c>
    </row>
    <row r="6137" spans="1:3" x14ac:dyDescent="0.25">
      <c r="A6137" s="184">
        <v>44085</v>
      </c>
      <c r="B6137" s="167">
        <v>16</v>
      </c>
      <c r="C6137" s="238">
        <v>64.023318477000004</v>
      </c>
    </row>
    <row r="6138" spans="1:3" x14ac:dyDescent="0.25">
      <c r="A6138" s="184">
        <v>44085</v>
      </c>
      <c r="B6138" s="167">
        <v>17</v>
      </c>
      <c r="C6138" s="238">
        <v>62.114792436000002</v>
      </c>
    </row>
    <row r="6139" spans="1:3" x14ac:dyDescent="0.25">
      <c r="A6139" s="184">
        <v>44085</v>
      </c>
      <c r="B6139" s="167">
        <v>18</v>
      </c>
      <c r="C6139" s="238">
        <v>60.047981602999997</v>
      </c>
    </row>
    <row r="6140" spans="1:3" x14ac:dyDescent="0.25">
      <c r="A6140" s="184">
        <v>44085</v>
      </c>
      <c r="B6140" s="167">
        <v>19</v>
      </c>
      <c r="C6140" s="238">
        <v>58.457091653000006</v>
      </c>
    </row>
    <row r="6141" spans="1:3" x14ac:dyDescent="0.25">
      <c r="A6141" s="184">
        <v>44085</v>
      </c>
      <c r="B6141" s="167">
        <v>20</v>
      </c>
      <c r="C6141" s="238">
        <v>57.848505617000001</v>
      </c>
    </row>
    <row r="6142" spans="1:3" x14ac:dyDescent="0.25">
      <c r="A6142" s="184">
        <v>44085</v>
      </c>
      <c r="B6142" s="167">
        <v>21</v>
      </c>
      <c r="C6142" s="238">
        <v>56.488177555</v>
      </c>
    </row>
    <row r="6143" spans="1:3" x14ac:dyDescent="0.25">
      <c r="A6143" s="184">
        <v>44085</v>
      </c>
      <c r="B6143" s="167">
        <v>22</v>
      </c>
      <c r="C6143" s="238">
        <v>56.490451994000004</v>
      </c>
    </row>
    <row r="6144" spans="1:3" x14ac:dyDescent="0.25">
      <c r="A6144" s="184">
        <v>44085</v>
      </c>
      <c r="B6144" s="167">
        <v>23</v>
      </c>
      <c r="C6144" s="238">
        <v>56.588930298000001</v>
      </c>
    </row>
    <row r="6145" spans="1:3" x14ac:dyDescent="0.25">
      <c r="A6145" s="184">
        <v>44085</v>
      </c>
      <c r="B6145" s="167">
        <v>24</v>
      </c>
      <c r="C6145" s="238">
        <v>58.290740834999994</v>
      </c>
    </row>
    <row r="6146" spans="1:3" x14ac:dyDescent="0.25">
      <c r="A6146" s="184">
        <v>44086</v>
      </c>
      <c r="B6146" s="167">
        <v>1</v>
      </c>
      <c r="C6146" s="238">
        <v>57.827572475000004</v>
      </c>
    </row>
    <row r="6147" spans="1:3" x14ac:dyDescent="0.25">
      <c r="A6147" s="184">
        <v>44086</v>
      </c>
      <c r="B6147" s="167">
        <v>2</v>
      </c>
      <c r="C6147" s="238">
        <v>58.290790656999995</v>
      </c>
    </row>
    <row r="6148" spans="1:3" x14ac:dyDescent="0.25">
      <c r="A6148" s="184">
        <v>44086</v>
      </c>
      <c r="B6148" s="167">
        <v>3</v>
      </c>
      <c r="C6148" s="238">
        <v>59.003153975000004</v>
      </c>
    </row>
    <row r="6149" spans="1:3" x14ac:dyDescent="0.25">
      <c r="A6149" s="184">
        <v>44086</v>
      </c>
      <c r="B6149" s="167">
        <v>4</v>
      </c>
      <c r="C6149" s="238">
        <v>58.505760243999994</v>
      </c>
    </row>
    <row r="6150" spans="1:3" x14ac:dyDescent="0.25">
      <c r="A6150" s="184">
        <v>44086</v>
      </c>
      <c r="B6150" s="167">
        <v>5</v>
      </c>
      <c r="C6150" s="238">
        <v>58.24165722</v>
      </c>
    </row>
    <row r="6151" spans="1:3" x14ac:dyDescent="0.25">
      <c r="A6151" s="184">
        <v>44086</v>
      </c>
      <c r="B6151" s="167">
        <v>6</v>
      </c>
      <c r="C6151" s="238">
        <v>57.803499846000001</v>
      </c>
    </row>
    <row r="6152" spans="1:3" x14ac:dyDescent="0.25">
      <c r="A6152" s="184">
        <v>44086</v>
      </c>
      <c r="B6152" s="167">
        <v>7</v>
      </c>
      <c r="C6152" s="238">
        <v>57.928100389000001</v>
      </c>
    </row>
    <row r="6153" spans="1:3" x14ac:dyDescent="0.25">
      <c r="A6153" s="184">
        <v>44086</v>
      </c>
      <c r="B6153" s="167">
        <v>8</v>
      </c>
      <c r="C6153" s="238">
        <v>59.525077205000002</v>
      </c>
    </row>
    <row r="6154" spans="1:3" x14ac:dyDescent="0.25">
      <c r="A6154" s="184">
        <v>44086</v>
      </c>
      <c r="B6154" s="167">
        <v>9</v>
      </c>
      <c r="C6154" s="238">
        <v>59.433500653000003</v>
      </c>
    </row>
    <row r="6155" spans="1:3" x14ac:dyDescent="0.25">
      <c r="A6155" s="184">
        <v>44086</v>
      </c>
      <c r="B6155" s="167">
        <v>10</v>
      </c>
      <c r="C6155" s="238">
        <v>58.354967234999997</v>
      </c>
    </row>
    <row r="6156" spans="1:3" x14ac:dyDescent="0.25">
      <c r="A6156" s="184">
        <v>44086</v>
      </c>
      <c r="B6156" s="167">
        <v>11</v>
      </c>
      <c r="C6156" s="238">
        <v>57.926411735999999</v>
      </c>
    </row>
    <row r="6157" spans="1:3" x14ac:dyDescent="0.25">
      <c r="A6157" s="184">
        <v>44086</v>
      </c>
      <c r="B6157" s="167">
        <v>12</v>
      </c>
      <c r="C6157" s="238">
        <v>57.168686790000002</v>
      </c>
    </row>
    <row r="6158" spans="1:3" x14ac:dyDescent="0.25">
      <c r="A6158" s="184">
        <v>44086</v>
      </c>
      <c r="B6158" s="167">
        <v>13</v>
      </c>
      <c r="C6158" s="238">
        <v>56.741562758000001</v>
      </c>
    </row>
    <row r="6159" spans="1:3" x14ac:dyDescent="0.25">
      <c r="A6159" s="184">
        <v>44086</v>
      </c>
      <c r="B6159" s="167">
        <v>14</v>
      </c>
      <c r="C6159" s="238">
        <v>55.786273418</v>
      </c>
    </row>
    <row r="6160" spans="1:3" x14ac:dyDescent="0.25">
      <c r="A6160" s="184">
        <v>44086</v>
      </c>
      <c r="B6160" s="167">
        <v>15</v>
      </c>
      <c r="C6160" s="238">
        <v>54.665668347999997</v>
      </c>
    </row>
    <row r="6161" spans="1:3" x14ac:dyDescent="0.25">
      <c r="A6161" s="184">
        <v>44086</v>
      </c>
      <c r="B6161" s="167">
        <v>16</v>
      </c>
      <c r="C6161" s="238">
        <v>53.321310257</v>
      </c>
    </row>
    <row r="6162" spans="1:3" x14ac:dyDescent="0.25">
      <c r="A6162" s="184">
        <v>44086</v>
      </c>
      <c r="B6162" s="167">
        <v>17</v>
      </c>
      <c r="C6162" s="238">
        <v>53.128561907000005</v>
      </c>
    </row>
    <row r="6163" spans="1:3" x14ac:dyDescent="0.25">
      <c r="A6163" s="184">
        <v>44086</v>
      </c>
      <c r="B6163" s="167">
        <v>18</v>
      </c>
      <c r="C6163" s="238">
        <v>52.647554802000002</v>
      </c>
    </row>
    <row r="6164" spans="1:3" x14ac:dyDescent="0.25">
      <c r="A6164" s="184">
        <v>44086</v>
      </c>
      <c r="B6164" s="167">
        <v>19</v>
      </c>
      <c r="C6164" s="238">
        <v>52.564313079000001</v>
      </c>
    </row>
    <row r="6165" spans="1:3" x14ac:dyDescent="0.25">
      <c r="A6165" s="184">
        <v>44086</v>
      </c>
      <c r="B6165" s="167">
        <v>20</v>
      </c>
      <c r="C6165" s="238">
        <v>51.606077319999997</v>
      </c>
    </row>
    <row r="6166" spans="1:3" x14ac:dyDescent="0.25">
      <c r="A6166" s="184">
        <v>44086</v>
      </c>
      <c r="B6166" s="167">
        <v>21</v>
      </c>
      <c r="C6166" s="238">
        <v>49.619222352999998</v>
      </c>
    </row>
    <row r="6167" spans="1:3" x14ac:dyDescent="0.25">
      <c r="A6167" s="184">
        <v>44086</v>
      </c>
      <c r="B6167" s="167">
        <v>22</v>
      </c>
      <c r="C6167" s="238">
        <v>48.188629505999998</v>
      </c>
    </row>
    <row r="6168" spans="1:3" x14ac:dyDescent="0.25">
      <c r="A6168" s="184">
        <v>44086</v>
      </c>
      <c r="B6168" s="167">
        <v>23</v>
      </c>
      <c r="C6168" s="238">
        <v>47.309159403999999</v>
      </c>
    </row>
    <row r="6169" spans="1:3" x14ac:dyDescent="0.25">
      <c r="A6169" s="184">
        <v>44086</v>
      </c>
      <c r="B6169" s="167">
        <v>24</v>
      </c>
      <c r="C6169" s="238">
        <v>47.114627265000003</v>
      </c>
    </row>
    <row r="6170" spans="1:3" x14ac:dyDescent="0.25">
      <c r="A6170" s="184">
        <v>44087</v>
      </c>
      <c r="B6170" s="167">
        <v>1</v>
      </c>
      <c r="C6170" s="238">
        <v>46.285866913</v>
      </c>
    </row>
    <row r="6171" spans="1:3" x14ac:dyDescent="0.25">
      <c r="A6171" s="184">
        <v>44087</v>
      </c>
      <c r="B6171" s="167">
        <v>2</v>
      </c>
      <c r="C6171" s="238">
        <v>45.923922784000005</v>
      </c>
    </row>
    <row r="6172" spans="1:3" x14ac:dyDescent="0.25">
      <c r="A6172" s="184">
        <v>44087</v>
      </c>
      <c r="B6172" s="167">
        <v>3</v>
      </c>
      <c r="C6172" s="238">
        <v>46.146838690999999</v>
      </c>
    </row>
    <row r="6173" spans="1:3" x14ac:dyDescent="0.25">
      <c r="A6173" s="184">
        <v>44087</v>
      </c>
      <c r="B6173" s="167">
        <v>4</v>
      </c>
      <c r="C6173" s="238">
        <v>46.623603794000005</v>
      </c>
    </row>
    <row r="6174" spans="1:3" x14ac:dyDescent="0.25">
      <c r="A6174" s="184">
        <v>44087</v>
      </c>
      <c r="B6174" s="167">
        <v>5</v>
      </c>
      <c r="C6174" s="238">
        <v>46.610661869000005</v>
      </c>
    </row>
    <row r="6175" spans="1:3" x14ac:dyDescent="0.25">
      <c r="A6175" s="184">
        <v>44087</v>
      </c>
      <c r="B6175" s="167">
        <v>6</v>
      </c>
      <c r="C6175" s="238">
        <v>47.213405338999998</v>
      </c>
    </row>
    <row r="6176" spans="1:3" x14ac:dyDescent="0.25">
      <c r="A6176" s="184">
        <v>44087</v>
      </c>
      <c r="B6176" s="167">
        <v>7</v>
      </c>
      <c r="C6176" s="238">
        <v>47.337409248999997</v>
      </c>
    </row>
    <row r="6177" spans="1:3" x14ac:dyDescent="0.25">
      <c r="A6177" s="184">
        <v>44087</v>
      </c>
      <c r="B6177" s="167">
        <v>8</v>
      </c>
      <c r="C6177" s="238">
        <v>46.568137514</v>
      </c>
    </row>
    <row r="6178" spans="1:3" x14ac:dyDescent="0.25">
      <c r="A6178" s="184">
        <v>44087</v>
      </c>
      <c r="B6178" s="167">
        <v>9</v>
      </c>
      <c r="C6178" s="238">
        <v>45.872523050000005</v>
      </c>
    </row>
    <row r="6179" spans="1:3" x14ac:dyDescent="0.25">
      <c r="A6179" s="184">
        <v>44087</v>
      </c>
      <c r="B6179" s="167">
        <v>10</v>
      </c>
      <c r="C6179" s="238">
        <v>45.283436959999996</v>
      </c>
    </row>
    <row r="6180" spans="1:3" x14ac:dyDescent="0.25">
      <c r="A6180" s="184">
        <v>44087</v>
      </c>
      <c r="B6180" s="167">
        <v>11</v>
      </c>
      <c r="C6180" s="238">
        <v>45.363329684</v>
      </c>
    </row>
    <row r="6181" spans="1:3" x14ac:dyDescent="0.25">
      <c r="A6181" s="184">
        <v>44087</v>
      </c>
      <c r="B6181" s="167">
        <v>12</v>
      </c>
      <c r="C6181" s="238">
        <v>44.666654461</v>
      </c>
    </row>
    <row r="6182" spans="1:3" x14ac:dyDescent="0.25">
      <c r="A6182" s="184">
        <v>44087</v>
      </c>
      <c r="B6182" s="167">
        <v>13</v>
      </c>
      <c r="C6182" s="238">
        <v>42.889750037999995</v>
      </c>
    </row>
    <row r="6183" spans="1:3" x14ac:dyDescent="0.25">
      <c r="A6183" s="184">
        <v>44087</v>
      </c>
      <c r="B6183" s="167">
        <v>14</v>
      </c>
      <c r="C6183" s="238">
        <v>43.694005791000002</v>
      </c>
    </row>
    <row r="6184" spans="1:3" x14ac:dyDescent="0.25">
      <c r="A6184" s="184">
        <v>44087</v>
      </c>
      <c r="B6184" s="167">
        <v>15</v>
      </c>
      <c r="C6184" s="238">
        <v>43.707554232</v>
      </c>
    </row>
    <row r="6185" spans="1:3" x14ac:dyDescent="0.25">
      <c r="A6185" s="184">
        <v>44087</v>
      </c>
      <c r="B6185" s="167">
        <v>16</v>
      </c>
      <c r="C6185" s="238">
        <v>43.461828952000005</v>
      </c>
    </row>
    <row r="6186" spans="1:3" x14ac:dyDescent="0.25">
      <c r="A6186" s="184">
        <v>44087</v>
      </c>
      <c r="B6186" s="167">
        <v>17</v>
      </c>
      <c r="C6186" s="238">
        <v>42.225026907999997</v>
      </c>
    </row>
    <row r="6187" spans="1:3" x14ac:dyDescent="0.25">
      <c r="A6187" s="184">
        <v>44087</v>
      </c>
      <c r="B6187" s="167">
        <v>18</v>
      </c>
      <c r="C6187" s="238">
        <v>40.952292813</v>
      </c>
    </row>
    <row r="6188" spans="1:3" x14ac:dyDescent="0.25">
      <c r="A6188" s="184">
        <v>44087</v>
      </c>
      <c r="B6188" s="167">
        <v>19</v>
      </c>
      <c r="C6188" s="238">
        <v>39.644059996999999</v>
      </c>
    </row>
    <row r="6189" spans="1:3" x14ac:dyDescent="0.25">
      <c r="A6189" s="184">
        <v>44087</v>
      </c>
      <c r="B6189" s="167">
        <v>20</v>
      </c>
      <c r="C6189" s="238">
        <v>39.422282339999995</v>
      </c>
    </row>
    <row r="6190" spans="1:3" x14ac:dyDescent="0.25">
      <c r="A6190" s="184">
        <v>44087</v>
      </c>
      <c r="B6190" s="167">
        <v>21</v>
      </c>
      <c r="C6190" s="238">
        <v>39.734964904000002</v>
      </c>
    </row>
    <row r="6191" spans="1:3" x14ac:dyDescent="0.25">
      <c r="A6191" s="184">
        <v>44087</v>
      </c>
      <c r="B6191" s="167">
        <v>22</v>
      </c>
      <c r="C6191" s="238">
        <v>38.810333224000004</v>
      </c>
    </row>
    <row r="6192" spans="1:3" x14ac:dyDescent="0.25">
      <c r="A6192" s="184">
        <v>44087</v>
      </c>
      <c r="B6192" s="167">
        <v>23</v>
      </c>
      <c r="C6192" s="238">
        <v>38.99008697</v>
      </c>
    </row>
    <row r="6193" spans="1:3" x14ac:dyDescent="0.25">
      <c r="A6193" s="184">
        <v>44087</v>
      </c>
      <c r="B6193" s="167">
        <v>24</v>
      </c>
      <c r="C6193" s="238">
        <v>40.433705529000001</v>
      </c>
    </row>
    <row r="6194" spans="1:3" x14ac:dyDescent="0.25">
      <c r="A6194" s="184">
        <v>44088</v>
      </c>
      <c r="B6194" s="167">
        <v>1</v>
      </c>
      <c r="C6194" s="238">
        <v>41.227735954000003</v>
      </c>
    </row>
    <row r="6195" spans="1:3" x14ac:dyDescent="0.25">
      <c r="A6195" s="184">
        <v>44088</v>
      </c>
      <c r="B6195" s="167">
        <v>2</v>
      </c>
      <c r="C6195" s="238">
        <v>41.565858415000001</v>
      </c>
    </row>
    <row r="6196" spans="1:3" x14ac:dyDescent="0.25">
      <c r="A6196" s="184">
        <v>44088</v>
      </c>
      <c r="B6196" s="167">
        <v>3</v>
      </c>
      <c r="C6196" s="238">
        <v>41.033994882000002</v>
      </c>
    </row>
    <row r="6197" spans="1:3" x14ac:dyDescent="0.25">
      <c r="A6197" s="184">
        <v>44088</v>
      </c>
      <c r="B6197" s="167">
        <v>4</v>
      </c>
      <c r="C6197" s="238">
        <v>40.912104653</v>
      </c>
    </row>
    <row r="6198" spans="1:3" x14ac:dyDescent="0.25">
      <c r="A6198" s="184">
        <v>44088</v>
      </c>
      <c r="B6198" s="167">
        <v>5</v>
      </c>
      <c r="C6198" s="238">
        <v>41.347920973999997</v>
      </c>
    </row>
    <row r="6199" spans="1:3" x14ac:dyDescent="0.25">
      <c r="A6199" s="184">
        <v>44088</v>
      </c>
      <c r="B6199" s="167">
        <v>6</v>
      </c>
      <c r="C6199" s="238">
        <v>43.712926122999995</v>
      </c>
    </row>
    <row r="6200" spans="1:3" x14ac:dyDescent="0.25">
      <c r="A6200" s="184">
        <v>44088</v>
      </c>
      <c r="B6200" s="167">
        <v>7</v>
      </c>
      <c r="C6200" s="238">
        <v>46.169657588</v>
      </c>
    </row>
    <row r="6201" spans="1:3" x14ac:dyDescent="0.25">
      <c r="A6201" s="184">
        <v>44088</v>
      </c>
      <c r="B6201" s="167">
        <v>8</v>
      </c>
      <c r="C6201" s="238">
        <v>52.615046670000005</v>
      </c>
    </row>
    <row r="6202" spans="1:3" x14ac:dyDescent="0.25">
      <c r="A6202" s="184">
        <v>44088</v>
      </c>
      <c r="B6202" s="167">
        <v>9</v>
      </c>
      <c r="C6202" s="238">
        <v>55.051577661000003</v>
      </c>
    </row>
    <row r="6203" spans="1:3" x14ac:dyDescent="0.25">
      <c r="A6203" s="184">
        <v>44088</v>
      </c>
      <c r="B6203" s="167">
        <v>10</v>
      </c>
      <c r="C6203" s="238">
        <v>57.200139741000001</v>
      </c>
    </row>
    <row r="6204" spans="1:3" x14ac:dyDescent="0.25">
      <c r="A6204" s="184">
        <v>44088</v>
      </c>
      <c r="B6204" s="167">
        <v>11</v>
      </c>
      <c r="C6204" s="238">
        <v>58.196624206000003</v>
      </c>
    </row>
    <row r="6205" spans="1:3" x14ac:dyDescent="0.25">
      <c r="A6205" s="184">
        <v>44088</v>
      </c>
      <c r="B6205" s="167">
        <v>12</v>
      </c>
      <c r="C6205" s="238">
        <v>59.397184535999997</v>
      </c>
    </row>
    <row r="6206" spans="1:3" x14ac:dyDescent="0.25">
      <c r="A6206" s="184">
        <v>44088</v>
      </c>
      <c r="B6206" s="167">
        <v>13</v>
      </c>
      <c r="C6206" s="238">
        <v>60.096995081999999</v>
      </c>
    </row>
    <row r="6207" spans="1:3" x14ac:dyDescent="0.25">
      <c r="A6207" s="184">
        <v>44088</v>
      </c>
      <c r="B6207" s="167">
        <v>14</v>
      </c>
      <c r="C6207" s="238">
        <v>60.245526005000002</v>
      </c>
    </row>
    <row r="6208" spans="1:3" x14ac:dyDescent="0.25">
      <c r="A6208" s="184">
        <v>44088</v>
      </c>
      <c r="B6208" s="167">
        <v>15</v>
      </c>
      <c r="C6208" s="238">
        <v>59.040729775000003</v>
      </c>
    </row>
    <row r="6209" spans="1:3" x14ac:dyDescent="0.25">
      <c r="A6209" s="184">
        <v>44088</v>
      </c>
      <c r="B6209" s="167">
        <v>16</v>
      </c>
      <c r="C6209" s="238">
        <v>58.197422992</v>
      </c>
    </row>
    <row r="6210" spans="1:3" x14ac:dyDescent="0.25">
      <c r="A6210" s="184">
        <v>44088</v>
      </c>
      <c r="B6210" s="167">
        <v>17</v>
      </c>
      <c r="C6210" s="238">
        <v>57.911711382</v>
      </c>
    </row>
    <row r="6211" spans="1:3" x14ac:dyDescent="0.25">
      <c r="A6211" s="184">
        <v>44088</v>
      </c>
      <c r="B6211" s="167">
        <v>18</v>
      </c>
      <c r="C6211" s="238">
        <v>57.068655497999998</v>
      </c>
    </row>
    <row r="6212" spans="1:3" x14ac:dyDescent="0.25">
      <c r="A6212" s="184">
        <v>44088</v>
      </c>
      <c r="B6212" s="167">
        <v>19</v>
      </c>
      <c r="C6212" s="238">
        <v>55.248161131000003</v>
      </c>
    </row>
    <row r="6213" spans="1:3" x14ac:dyDescent="0.25">
      <c r="A6213" s="184">
        <v>44088</v>
      </c>
      <c r="B6213" s="167">
        <v>20</v>
      </c>
      <c r="C6213" s="238">
        <v>54.978057982999999</v>
      </c>
    </row>
    <row r="6214" spans="1:3" x14ac:dyDescent="0.25">
      <c r="A6214" s="184">
        <v>44088</v>
      </c>
      <c r="B6214" s="167">
        <v>21</v>
      </c>
      <c r="C6214" s="238">
        <v>54.614765951000003</v>
      </c>
    </row>
    <row r="6215" spans="1:3" x14ac:dyDescent="0.25">
      <c r="A6215" s="184">
        <v>44088</v>
      </c>
      <c r="B6215" s="167">
        <v>22</v>
      </c>
      <c r="C6215" s="238">
        <v>53.571969631000002</v>
      </c>
    </row>
    <row r="6216" spans="1:3" x14ac:dyDescent="0.25">
      <c r="A6216" s="184">
        <v>44088</v>
      </c>
      <c r="B6216" s="167">
        <v>23</v>
      </c>
      <c r="C6216" s="238">
        <v>53.009189450999997</v>
      </c>
    </row>
    <row r="6217" spans="1:3" x14ac:dyDescent="0.25">
      <c r="A6217" s="184">
        <v>44088</v>
      </c>
      <c r="B6217" s="167">
        <v>24</v>
      </c>
      <c r="C6217" s="238">
        <v>53.084954074999999</v>
      </c>
    </row>
    <row r="6218" spans="1:3" x14ac:dyDescent="0.25">
      <c r="A6218" s="184">
        <v>44089</v>
      </c>
      <c r="B6218" s="167">
        <v>1</v>
      </c>
      <c r="C6218" s="238">
        <v>52.398682944000001</v>
      </c>
    </row>
    <row r="6219" spans="1:3" x14ac:dyDescent="0.25">
      <c r="A6219" s="184">
        <v>44089</v>
      </c>
      <c r="B6219" s="167">
        <v>2</v>
      </c>
      <c r="C6219" s="238">
        <v>51.676976499999995</v>
      </c>
    </row>
    <row r="6220" spans="1:3" x14ac:dyDescent="0.25">
      <c r="A6220" s="184">
        <v>44089</v>
      </c>
      <c r="B6220" s="167">
        <v>3</v>
      </c>
      <c r="C6220" s="238">
        <v>51.031579147999999</v>
      </c>
    </row>
    <row r="6221" spans="1:3" x14ac:dyDescent="0.25">
      <c r="A6221" s="184">
        <v>44089</v>
      </c>
      <c r="B6221" s="167">
        <v>4</v>
      </c>
      <c r="C6221" s="238">
        <v>50.912810766</v>
      </c>
    </row>
    <row r="6222" spans="1:3" x14ac:dyDescent="0.25">
      <c r="A6222" s="184">
        <v>44089</v>
      </c>
      <c r="B6222" s="167">
        <v>5</v>
      </c>
      <c r="C6222" s="238">
        <v>50.551252696000006</v>
      </c>
    </row>
    <row r="6223" spans="1:3" x14ac:dyDescent="0.25">
      <c r="A6223" s="184">
        <v>44089</v>
      </c>
      <c r="B6223" s="167">
        <v>6</v>
      </c>
      <c r="C6223" s="238">
        <v>51.522575474</v>
      </c>
    </row>
    <row r="6224" spans="1:3" x14ac:dyDescent="0.25">
      <c r="A6224" s="184">
        <v>44089</v>
      </c>
      <c r="B6224" s="167">
        <v>7</v>
      </c>
      <c r="C6224" s="238">
        <v>56.079229495</v>
      </c>
    </row>
    <row r="6225" spans="1:3" x14ac:dyDescent="0.25">
      <c r="A6225" s="184">
        <v>44089</v>
      </c>
      <c r="B6225" s="167">
        <v>8</v>
      </c>
      <c r="C6225" s="238">
        <v>58.308247100999999</v>
      </c>
    </row>
    <row r="6226" spans="1:3" x14ac:dyDescent="0.25">
      <c r="A6226" s="184">
        <v>44089</v>
      </c>
      <c r="B6226" s="167">
        <v>9</v>
      </c>
      <c r="C6226" s="238">
        <v>59.849559558999999</v>
      </c>
    </row>
    <row r="6227" spans="1:3" x14ac:dyDescent="0.25">
      <c r="A6227" s="184">
        <v>44089</v>
      </c>
      <c r="B6227" s="167">
        <v>10</v>
      </c>
      <c r="C6227" s="238">
        <v>59.087598303999997</v>
      </c>
    </row>
    <row r="6228" spans="1:3" x14ac:dyDescent="0.25">
      <c r="A6228" s="184">
        <v>44089</v>
      </c>
      <c r="B6228" s="167">
        <v>11</v>
      </c>
      <c r="C6228" s="238">
        <v>58.718131857000003</v>
      </c>
    </row>
    <row r="6229" spans="1:3" x14ac:dyDescent="0.25">
      <c r="A6229" s="184">
        <v>44089</v>
      </c>
      <c r="B6229" s="167">
        <v>12</v>
      </c>
      <c r="C6229" s="238">
        <v>60.009060626999997</v>
      </c>
    </row>
    <row r="6230" spans="1:3" x14ac:dyDescent="0.25">
      <c r="A6230" s="184">
        <v>44089</v>
      </c>
      <c r="B6230" s="167">
        <v>13</v>
      </c>
      <c r="C6230" s="238">
        <v>59.214408139</v>
      </c>
    </row>
    <row r="6231" spans="1:3" x14ac:dyDescent="0.25">
      <c r="A6231" s="184">
        <v>44089</v>
      </c>
      <c r="B6231" s="167">
        <v>14</v>
      </c>
      <c r="C6231" s="238">
        <v>59.106610201000002</v>
      </c>
    </row>
    <row r="6232" spans="1:3" x14ac:dyDescent="0.25">
      <c r="A6232" s="184">
        <v>44089</v>
      </c>
      <c r="B6232" s="167">
        <v>15</v>
      </c>
      <c r="C6232" s="238">
        <v>57.723157065999999</v>
      </c>
    </row>
    <row r="6233" spans="1:3" x14ac:dyDescent="0.25">
      <c r="A6233" s="184">
        <v>44089</v>
      </c>
      <c r="B6233" s="167">
        <v>16</v>
      </c>
      <c r="C6233" s="238">
        <v>56.130435314000003</v>
      </c>
    </row>
    <row r="6234" spans="1:3" x14ac:dyDescent="0.25">
      <c r="A6234" s="184">
        <v>44089</v>
      </c>
      <c r="B6234" s="167">
        <v>17</v>
      </c>
      <c r="C6234" s="238">
        <v>54.521804575000004</v>
      </c>
    </row>
    <row r="6235" spans="1:3" x14ac:dyDescent="0.25">
      <c r="A6235" s="184">
        <v>44089</v>
      </c>
      <c r="B6235" s="167">
        <v>18</v>
      </c>
      <c r="C6235" s="238">
        <v>55.059693167999995</v>
      </c>
    </row>
    <row r="6236" spans="1:3" x14ac:dyDescent="0.25">
      <c r="A6236" s="184">
        <v>44089</v>
      </c>
      <c r="B6236" s="167">
        <v>19</v>
      </c>
      <c r="C6236" s="238">
        <v>54.949737863999999</v>
      </c>
    </row>
    <row r="6237" spans="1:3" x14ac:dyDescent="0.25">
      <c r="A6237" s="184">
        <v>44089</v>
      </c>
      <c r="B6237" s="167">
        <v>20</v>
      </c>
      <c r="C6237" s="238">
        <v>54.695950838999998</v>
      </c>
    </row>
    <row r="6238" spans="1:3" x14ac:dyDescent="0.25">
      <c r="A6238" s="184">
        <v>44089</v>
      </c>
      <c r="B6238" s="167">
        <v>21</v>
      </c>
      <c r="C6238" s="238">
        <v>53.952734622999998</v>
      </c>
    </row>
    <row r="6239" spans="1:3" x14ac:dyDescent="0.25">
      <c r="A6239" s="184">
        <v>44089</v>
      </c>
      <c r="B6239" s="167">
        <v>22</v>
      </c>
      <c r="C6239" s="238">
        <v>53.192618353</v>
      </c>
    </row>
    <row r="6240" spans="1:3" x14ac:dyDescent="0.25">
      <c r="A6240" s="184">
        <v>44089</v>
      </c>
      <c r="B6240" s="167">
        <v>23</v>
      </c>
      <c r="C6240" s="238">
        <v>54.293250123</v>
      </c>
    </row>
    <row r="6241" spans="1:3" x14ac:dyDescent="0.25">
      <c r="A6241" s="184">
        <v>44089</v>
      </c>
      <c r="B6241" s="167">
        <v>24</v>
      </c>
      <c r="C6241" s="238">
        <v>52.498609812000005</v>
      </c>
    </row>
    <row r="6242" spans="1:3" x14ac:dyDescent="0.25">
      <c r="A6242" s="184">
        <v>44090</v>
      </c>
      <c r="B6242" s="167">
        <v>1</v>
      </c>
      <c r="C6242" s="238">
        <v>52.969541131</v>
      </c>
    </row>
    <row r="6243" spans="1:3" x14ac:dyDescent="0.25">
      <c r="A6243" s="184">
        <v>44090</v>
      </c>
      <c r="B6243" s="167">
        <v>2</v>
      </c>
      <c r="C6243" s="238">
        <v>53.273558418</v>
      </c>
    </row>
    <row r="6244" spans="1:3" x14ac:dyDescent="0.25">
      <c r="A6244" s="184">
        <v>44090</v>
      </c>
      <c r="B6244" s="167">
        <v>3</v>
      </c>
      <c r="C6244" s="238">
        <v>53.245097414999996</v>
      </c>
    </row>
    <row r="6245" spans="1:3" x14ac:dyDescent="0.25">
      <c r="A6245" s="184">
        <v>44090</v>
      </c>
      <c r="B6245" s="167">
        <v>4</v>
      </c>
      <c r="C6245" s="238">
        <v>53.109494484000003</v>
      </c>
    </row>
    <row r="6246" spans="1:3" x14ac:dyDescent="0.25">
      <c r="A6246" s="184">
        <v>44090</v>
      </c>
      <c r="B6246" s="167">
        <v>5</v>
      </c>
      <c r="C6246" s="238">
        <v>52.855576872</v>
      </c>
    </row>
    <row r="6247" spans="1:3" x14ac:dyDescent="0.25">
      <c r="A6247" s="184">
        <v>44090</v>
      </c>
      <c r="B6247" s="167">
        <v>6</v>
      </c>
      <c r="C6247" s="238">
        <v>54.270479786000003</v>
      </c>
    </row>
    <row r="6248" spans="1:3" x14ac:dyDescent="0.25">
      <c r="A6248" s="184">
        <v>44090</v>
      </c>
      <c r="B6248" s="167">
        <v>7</v>
      </c>
      <c r="C6248" s="238">
        <v>56.595144160999993</v>
      </c>
    </row>
    <row r="6249" spans="1:3" x14ac:dyDescent="0.25">
      <c r="A6249" s="184">
        <v>44090</v>
      </c>
      <c r="B6249" s="167">
        <v>8</v>
      </c>
      <c r="C6249" s="238">
        <v>58.145327883</v>
      </c>
    </row>
    <row r="6250" spans="1:3" x14ac:dyDescent="0.25">
      <c r="A6250" s="184">
        <v>44090</v>
      </c>
      <c r="B6250" s="167">
        <v>9</v>
      </c>
      <c r="C6250" s="238">
        <v>58.344569313000001</v>
      </c>
    </row>
    <row r="6251" spans="1:3" x14ac:dyDescent="0.25">
      <c r="A6251" s="184">
        <v>44090</v>
      </c>
      <c r="B6251" s="167">
        <v>10</v>
      </c>
      <c r="C6251" s="238">
        <v>57.371219701000001</v>
      </c>
    </row>
    <row r="6252" spans="1:3" x14ac:dyDescent="0.25">
      <c r="A6252" s="184">
        <v>44090</v>
      </c>
      <c r="B6252" s="167">
        <v>11</v>
      </c>
      <c r="C6252" s="238">
        <v>58.215585008000005</v>
      </c>
    </row>
    <row r="6253" spans="1:3" x14ac:dyDescent="0.25">
      <c r="A6253" s="184">
        <v>44090</v>
      </c>
      <c r="B6253" s="167">
        <v>12</v>
      </c>
      <c r="C6253" s="238">
        <v>57.443033793000005</v>
      </c>
    </row>
    <row r="6254" spans="1:3" x14ac:dyDescent="0.25">
      <c r="A6254" s="184">
        <v>44090</v>
      </c>
      <c r="B6254" s="167">
        <v>13</v>
      </c>
      <c r="C6254" s="238">
        <v>57.665010486999996</v>
      </c>
    </row>
    <row r="6255" spans="1:3" x14ac:dyDescent="0.25">
      <c r="A6255" s="184">
        <v>44090</v>
      </c>
      <c r="B6255" s="167">
        <v>14</v>
      </c>
      <c r="C6255" s="238">
        <v>57.568893150999997</v>
      </c>
    </row>
    <row r="6256" spans="1:3" x14ac:dyDescent="0.25">
      <c r="A6256" s="184">
        <v>44090</v>
      </c>
      <c r="B6256" s="167">
        <v>15</v>
      </c>
      <c r="C6256" s="238">
        <v>57.125293206000002</v>
      </c>
    </row>
    <row r="6257" spans="1:3" x14ac:dyDescent="0.25">
      <c r="A6257" s="184">
        <v>44090</v>
      </c>
      <c r="B6257" s="167">
        <v>16</v>
      </c>
      <c r="C6257" s="238">
        <v>56.180452285000001</v>
      </c>
    </row>
    <row r="6258" spans="1:3" x14ac:dyDescent="0.25">
      <c r="A6258" s="184">
        <v>44090</v>
      </c>
      <c r="B6258" s="167">
        <v>17</v>
      </c>
      <c r="C6258" s="238">
        <v>54.56205035</v>
      </c>
    </row>
    <row r="6259" spans="1:3" x14ac:dyDescent="0.25">
      <c r="A6259" s="184">
        <v>44090</v>
      </c>
      <c r="B6259" s="167">
        <v>18</v>
      </c>
      <c r="C6259" s="238">
        <v>54.092893684000003</v>
      </c>
    </row>
    <row r="6260" spans="1:3" x14ac:dyDescent="0.25">
      <c r="A6260" s="184">
        <v>44090</v>
      </c>
      <c r="B6260" s="167">
        <v>19</v>
      </c>
      <c r="C6260" s="238">
        <v>51.628758869999999</v>
      </c>
    </row>
    <row r="6261" spans="1:3" x14ac:dyDescent="0.25">
      <c r="A6261" s="184">
        <v>44090</v>
      </c>
      <c r="B6261" s="167">
        <v>20</v>
      </c>
      <c r="C6261" s="238">
        <v>51.013184703999997</v>
      </c>
    </row>
    <row r="6262" spans="1:3" x14ac:dyDescent="0.25">
      <c r="A6262" s="184">
        <v>44090</v>
      </c>
      <c r="B6262" s="167">
        <v>21</v>
      </c>
      <c r="C6262" s="238">
        <v>50.976626188000004</v>
      </c>
    </row>
    <row r="6263" spans="1:3" x14ac:dyDescent="0.25">
      <c r="A6263" s="184">
        <v>44090</v>
      </c>
      <c r="B6263" s="167">
        <v>22</v>
      </c>
      <c r="C6263" s="238">
        <v>50.881983724999998</v>
      </c>
    </row>
    <row r="6264" spans="1:3" x14ac:dyDescent="0.25">
      <c r="A6264" s="184">
        <v>44090</v>
      </c>
      <c r="B6264" s="167">
        <v>23</v>
      </c>
      <c r="C6264" s="238">
        <v>50.743082215000001</v>
      </c>
    </row>
    <row r="6265" spans="1:3" x14ac:dyDescent="0.25">
      <c r="A6265" s="184">
        <v>44090</v>
      </c>
      <c r="B6265" s="167">
        <v>24</v>
      </c>
      <c r="C6265" s="238">
        <v>49.462574443999998</v>
      </c>
    </row>
    <row r="6266" spans="1:3" x14ac:dyDescent="0.25">
      <c r="A6266" s="184">
        <v>44091</v>
      </c>
      <c r="B6266" s="167">
        <v>1</v>
      </c>
      <c r="C6266" s="238">
        <v>49.535195985000001</v>
      </c>
    </row>
    <row r="6267" spans="1:3" x14ac:dyDescent="0.25">
      <c r="A6267" s="184">
        <v>44091</v>
      </c>
      <c r="B6267" s="167">
        <v>2</v>
      </c>
      <c r="C6267" s="238">
        <v>49.277518264999998</v>
      </c>
    </row>
    <row r="6268" spans="1:3" x14ac:dyDescent="0.25">
      <c r="A6268" s="184">
        <v>44091</v>
      </c>
      <c r="B6268" s="167">
        <v>3</v>
      </c>
      <c r="C6268" s="238">
        <v>49.470007801000001</v>
      </c>
    </row>
    <row r="6269" spans="1:3" x14ac:dyDescent="0.25">
      <c r="A6269" s="184">
        <v>44091</v>
      </c>
      <c r="B6269" s="167">
        <v>4</v>
      </c>
      <c r="C6269" s="238">
        <v>49.985033657999999</v>
      </c>
    </row>
    <row r="6270" spans="1:3" x14ac:dyDescent="0.25">
      <c r="A6270" s="184">
        <v>44091</v>
      </c>
      <c r="B6270" s="167">
        <v>5</v>
      </c>
      <c r="C6270" s="238">
        <v>51.465239146000002</v>
      </c>
    </row>
    <row r="6271" spans="1:3" x14ac:dyDescent="0.25">
      <c r="A6271" s="184">
        <v>44091</v>
      </c>
      <c r="B6271" s="167">
        <v>6</v>
      </c>
      <c r="C6271" s="238">
        <v>52.486623033000001</v>
      </c>
    </row>
    <row r="6272" spans="1:3" x14ac:dyDescent="0.25">
      <c r="A6272" s="184">
        <v>44091</v>
      </c>
      <c r="B6272" s="167">
        <v>7</v>
      </c>
      <c r="C6272" s="238">
        <v>53.814481858999997</v>
      </c>
    </row>
    <row r="6273" spans="1:3" x14ac:dyDescent="0.25">
      <c r="A6273" s="184">
        <v>44091</v>
      </c>
      <c r="B6273" s="167">
        <v>8</v>
      </c>
      <c r="C6273" s="238">
        <v>56.669617979000002</v>
      </c>
    </row>
    <row r="6274" spans="1:3" x14ac:dyDescent="0.25">
      <c r="A6274" s="184">
        <v>44091</v>
      </c>
      <c r="B6274" s="167">
        <v>9</v>
      </c>
      <c r="C6274" s="238">
        <v>57.105664499</v>
      </c>
    </row>
    <row r="6275" spans="1:3" x14ac:dyDescent="0.25">
      <c r="A6275" s="184">
        <v>44091</v>
      </c>
      <c r="B6275" s="167">
        <v>10</v>
      </c>
      <c r="C6275" s="238">
        <v>57.391722985999998</v>
      </c>
    </row>
    <row r="6276" spans="1:3" x14ac:dyDescent="0.25">
      <c r="A6276" s="184">
        <v>44091</v>
      </c>
      <c r="B6276" s="167">
        <v>11</v>
      </c>
      <c r="C6276" s="238">
        <v>58.160513573999999</v>
      </c>
    </row>
    <row r="6277" spans="1:3" x14ac:dyDescent="0.25">
      <c r="A6277" s="184">
        <v>44091</v>
      </c>
      <c r="B6277" s="167">
        <v>12</v>
      </c>
      <c r="C6277" s="238">
        <v>59.415453601999999</v>
      </c>
    </row>
    <row r="6278" spans="1:3" x14ac:dyDescent="0.25">
      <c r="A6278" s="184">
        <v>44091</v>
      </c>
      <c r="B6278" s="167">
        <v>13</v>
      </c>
      <c r="C6278" s="238">
        <v>59.192514123000002</v>
      </c>
    </row>
    <row r="6279" spans="1:3" x14ac:dyDescent="0.25">
      <c r="A6279" s="184">
        <v>44091</v>
      </c>
      <c r="B6279" s="167">
        <v>14</v>
      </c>
      <c r="C6279" s="238">
        <v>58.204267704999999</v>
      </c>
    </row>
    <row r="6280" spans="1:3" x14ac:dyDescent="0.25">
      <c r="A6280" s="184">
        <v>44091</v>
      </c>
      <c r="B6280" s="167">
        <v>15</v>
      </c>
      <c r="C6280" s="238">
        <v>57.160917390000002</v>
      </c>
    </row>
    <row r="6281" spans="1:3" x14ac:dyDescent="0.25">
      <c r="A6281" s="184">
        <v>44091</v>
      </c>
      <c r="B6281" s="167">
        <v>16</v>
      </c>
      <c r="C6281" s="238">
        <v>56.304109359000002</v>
      </c>
    </row>
    <row r="6282" spans="1:3" x14ac:dyDescent="0.25">
      <c r="A6282" s="184">
        <v>44091</v>
      </c>
      <c r="B6282" s="167">
        <v>17</v>
      </c>
      <c r="C6282" s="238">
        <v>55.454882855999998</v>
      </c>
    </row>
    <row r="6283" spans="1:3" x14ac:dyDescent="0.25">
      <c r="A6283" s="184">
        <v>44091</v>
      </c>
      <c r="B6283" s="167">
        <v>18</v>
      </c>
      <c r="C6283" s="238">
        <v>55.134259532999998</v>
      </c>
    </row>
    <row r="6284" spans="1:3" x14ac:dyDescent="0.25">
      <c r="A6284" s="184">
        <v>44091</v>
      </c>
      <c r="B6284" s="167">
        <v>19</v>
      </c>
      <c r="C6284" s="238">
        <v>54.248689359000004</v>
      </c>
    </row>
    <row r="6285" spans="1:3" x14ac:dyDescent="0.25">
      <c r="A6285" s="184">
        <v>44091</v>
      </c>
      <c r="B6285" s="167">
        <v>20</v>
      </c>
      <c r="C6285" s="238">
        <v>53.126606238000001</v>
      </c>
    </row>
    <row r="6286" spans="1:3" x14ac:dyDescent="0.25">
      <c r="A6286" s="184">
        <v>44091</v>
      </c>
      <c r="B6286" s="167">
        <v>21</v>
      </c>
      <c r="C6286" s="238">
        <v>53.636759288</v>
      </c>
    </row>
    <row r="6287" spans="1:3" x14ac:dyDescent="0.25">
      <c r="A6287" s="184">
        <v>44091</v>
      </c>
      <c r="B6287" s="167">
        <v>22</v>
      </c>
      <c r="C6287" s="238">
        <v>53.779373475</v>
      </c>
    </row>
    <row r="6288" spans="1:3" x14ac:dyDescent="0.25">
      <c r="A6288" s="184">
        <v>44091</v>
      </c>
      <c r="B6288" s="167">
        <v>23</v>
      </c>
      <c r="C6288" s="238">
        <v>54.552040056999999</v>
      </c>
    </row>
    <row r="6289" spans="1:3" x14ac:dyDescent="0.25">
      <c r="A6289" s="184">
        <v>44091</v>
      </c>
      <c r="B6289" s="167">
        <v>24</v>
      </c>
      <c r="C6289" s="238">
        <v>55.027389229000001</v>
      </c>
    </row>
    <row r="6290" spans="1:3" x14ac:dyDescent="0.25">
      <c r="A6290" s="184">
        <v>44092</v>
      </c>
      <c r="B6290" s="167">
        <v>1</v>
      </c>
      <c r="C6290" s="238">
        <v>55.368159207999994</v>
      </c>
    </row>
    <row r="6291" spans="1:3" x14ac:dyDescent="0.25">
      <c r="A6291" s="184">
        <v>44092</v>
      </c>
      <c r="B6291" s="167">
        <v>2</v>
      </c>
      <c r="C6291" s="238">
        <v>55.190621399000001</v>
      </c>
    </row>
    <row r="6292" spans="1:3" x14ac:dyDescent="0.25">
      <c r="A6292" s="184">
        <v>44092</v>
      </c>
      <c r="B6292" s="167">
        <v>3</v>
      </c>
      <c r="C6292" s="238">
        <v>54.577809422999998</v>
      </c>
    </row>
    <row r="6293" spans="1:3" x14ac:dyDescent="0.25">
      <c r="A6293" s="184">
        <v>44092</v>
      </c>
      <c r="B6293" s="167">
        <v>4</v>
      </c>
      <c r="C6293" s="238">
        <v>53.897504244000004</v>
      </c>
    </row>
    <row r="6294" spans="1:3" x14ac:dyDescent="0.25">
      <c r="A6294" s="184">
        <v>44092</v>
      </c>
      <c r="B6294" s="167">
        <v>5</v>
      </c>
      <c r="C6294" s="238">
        <v>54.438008531999998</v>
      </c>
    </row>
    <row r="6295" spans="1:3" x14ac:dyDescent="0.25">
      <c r="A6295" s="184">
        <v>44092</v>
      </c>
      <c r="B6295" s="167">
        <v>6</v>
      </c>
      <c r="C6295" s="238">
        <v>55.257742254999997</v>
      </c>
    </row>
    <row r="6296" spans="1:3" x14ac:dyDescent="0.25">
      <c r="A6296" s="184">
        <v>44092</v>
      </c>
      <c r="B6296" s="167">
        <v>7</v>
      </c>
      <c r="C6296" s="238">
        <v>58.185415442</v>
      </c>
    </row>
    <row r="6297" spans="1:3" x14ac:dyDescent="0.25">
      <c r="A6297" s="184">
        <v>44092</v>
      </c>
      <c r="B6297" s="167">
        <v>8</v>
      </c>
      <c r="C6297" s="238">
        <v>60.331857000999996</v>
      </c>
    </row>
    <row r="6298" spans="1:3" x14ac:dyDescent="0.25">
      <c r="A6298" s="184">
        <v>44092</v>
      </c>
      <c r="B6298" s="167">
        <v>9</v>
      </c>
      <c r="C6298" s="238">
        <v>60.444052926999994</v>
      </c>
    </row>
    <row r="6299" spans="1:3" x14ac:dyDescent="0.25">
      <c r="A6299" s="184">
        <v>44092</v>
      </c>
      <c r="B6299" s="167">
        <v>10</v>
      </c>
      <c r="C6299" s="238">
        <v>61.353392542999998</v>
      </c>
    </row>
    <row r="6300" spans="1:3" x14ac:dyDescent="0.25">
      <c r="A6300" s="184">
        <v>44092</v>
      </c>
      <c r="B6300" s="167">
        <v>11</v>
      </c>
      <c r="C6300" s="238">
        <v>62.131751272999999</v>
      </c>
    </row>
    <row r="6301" spans="1:3" x14ac:dyDescent="0.25">
      <c r="A6301" s="184">
        <v>44092</v>
      </c>
      <c r="B6301" s="167">
        <v>12</v>
      </c>
      <c r="C6301" s="238">
        <v>62.292647186000004</v>
      </c>
    </row>
    <row r="6302" spans="1:3" x14ac:dyDescent="0.25">
      <c r="A6302" s="184">
        <v>44092</v>
      </c>
      <c r="B6302" s="167">
        <v>13</v>
      </c>
      <c r="C6302" s="238">
        <v>62.225999401999999</v>
      </c>
    </row>
    <row r="6303" spans="1:3" x14ac:dyDescent="0.25">
      <c r="A6303" s="184">
        <v>44092</v>
      </c>
      <c r="B6303" s="167">
        <v>14</v>
      </c>
      <c r="C6303" s="238">
        <v>61.062573165000003</v>
      </c>
    </row>
    <row r="6304" spans="1:3" x14ac:dyDescent="0.25">
      <c r="A6304" s="184">
        <v>44092</v>
      </c>
      <c r="B6304" s="167">
        <v>15</v>
      </c>
      <c r="C6304" s="238">
        <v>60.810748079</v>
      </c>
    </row>
    <row r="6305" spans="1:3" x14ac:dyDescent="0.25">
      <c r="A6305" s="184">
        <v>44092</v>
      </c>
      <c r="B6305" s="167">
        <v>16</v>
      </c>
      <c r="C6305" s="238">
        <v>59.825776461000004</v>
      </c>
    </row>
    <row r="6306" spans="1:3" x14ac:dyDescent="0.25">
      <c r="A6306" s="184">
        <v>44092</v>
      </c>
      <c r="B6306" s="167">
        <v>17</v>
      </c>
      <c r="C6306" s="238">
        <v>58.448738987999995</v>
      </c>
    </row>
    <row r="6307" spans="1:3" x14ac:dyDescent="0.25">
      <c r="A6307" s="184">
        <v>44092</v>
      </c>
      <c r="B6307" s="167">
        <v>18</v>
      </c>
      <c r="C6307" s="238">
        <v>56.434384208000004</v>
      </c>
    </row>
    <row r="6308" spans="1:3" x14ac:dyDescent="0.25">
      <c r="A6308" s="184">
        <v>44092</v>
      </c>
      <c r="B6308" s="167">
        <v>19</v>
      </c>
      <c r="C6308" s="238">
        <v>55.284526530000001</v>
      </c>
    </row>
    <row r="6309" spans="1:3" x14ac:dyDescent="0.25">
      <c r="A6309" s="184">
        <v>44092</v>
      </c>
      <c r="B6309" s="167">
        <v>20</v>
      </c>
      <c r="C6309" s="238">
        <v>53.004719885</v>
      </c>
    </row>
    <row r="6310" spans="1:3" x14ac:dyDescent="0.25">
      <c r="A6310" s="184">
        <v>44092</v>
      </c>
      <c r="B6310" s="167">
        <v>21</v>
      </c>
      <c r="C6310" s="238">
        <v>52.246492693999997</v>
      </c>
    </row>
    <row r="6311" spans="1:3" x14ac:dyDescent="0.25">
      <c r="A6311" s="184">
        <v>44092</v>
      </c>
      <c r="B6311" s="167">
        <v>22</v>
      </c>
      <c r="C6311" s="238">
        <v>51.977246903000001</v>
      </c>
    </row>
    <row r="6312" spans="1:3" x14ac:dyDescent="0.25">
      <c r="A6312" s="184">
        <v>44092</v>
      </c>
      <c r="B6312" s="167">
        <v>23</v>
      </c>
      <c r="C6312" s="238">
        <v>51.790326566999994</v>
      </c>
    </row>
    <row r="6313" spans="1:3" x14ac:dyDescent="0.25">
      <c r="A6313" s="184">
        <v>44092</v>
      </c>
      <c r="B6313" s="167">
        <v>24</v>
      </c>
      <c r="C6313" s="238">
        <v>51.205508334000001</v>
      </c>
    </row>
    <row r="6314" spans="1:3" x14ac:dyDescent="0.25">
      <c r="A6314" s="184">
        <v>44093</v>
      </c>
      <c r="B6314" s="167">
        <v>1</v>
      </c>
      <c r="C6314" s="238">
        <v>51.000745813999998</v>
      </c>
    </row>
    <row r="6315" spans="1:3" x14ac:dyDescent="0.25">
      <c r="A6315" s="184">
        <v>44093</v>
      </c>
      <c r="B6315" s="167">
        <v>2</v>
      </c>
      <c r="C6315" s="238">
        <v>50.746635726999997</v>
      </c>
    </row>
    <row r="6316" spans="1:3" x14ac:dyDescent="0.25">
      <c r="A6316" s="184">
        <v>44093</v>
      </c>
      <c r="B6316" s="167">
        <v>3</v>
      </c>
      <c r="C6316" s="238">
        <v>50.265163983999997</v>
      </c>
    </row>
    <row r="6317" spans="1:3" x14ac:dyDescent="0.25">
      <c r="A6317" s="184">
        <v>44093</v>
      </c>
      <c r="B6317" s="167">
        <v>4</v>
      </c>
      <c r="C6317" s="238">
        <v>49.912284450000001</v>
      </c>
    </row>
    <row r="6318" spans="1:3" x14ac:dyDescent="0.25">
      <c r="A6318" s="184">
        <v>44093</v>
      </c>
      <c r="B6318" s="167">
        <v>5</v>
      </c>
      <c r="C6318" s="238">
        <v>49.976638901999998</v>
      </c>
    </row>
    <row r="6319" spans="1:3" x14ac:dyDescent="0.25">
      <c r="A6319" s="184">
        <v>44093</v>
      </c>
      <c r="B6319" s="167">
        <v>6</v>
      </c>
      <c r="C6319" s="238">
        <v>50.565216685999999</v>
      </c>
    </row>
    <row r="6320" spans="1:3" x14ac:dyDescent="0.25">
      <c r="A6320" s="184">
        <v>44093</v>
      </c>
      <c r="B6320" s="167">
        <v>7</v>
      </c>
      <c r="C6320" s="238">
        <v>51.288137655999996</v>
      </c>
    </row>
    <row r="6321" spans="1:3" x14ac:dyDescent="0.25">
      <c r="A6321" s="184">
        <v>44093</v>
      </c>
      <c r="B6321" s="167">
        <v>8</v>
      </c>
      <c r="C6321" s="238">
        <v>51.520685161999999</v>
      </c>
    </row>
    <row r="6322" spans="1:3" x14ac:dyDescent="0.25">
      <c r="A6322" s="184">
        <v>44093</v>
      </c>
      <c r="B6322" s="167">
        <v>9</v>
      </c>
      <c r="C6322" s="238">
        <v>51.552573624999994</v>
      </c>
    </row>
    <row r="6323" spans="1:3" x14ac:dyDescent="0.25">
      <c r="A6323" s="184">
        <v>44093</v>
      </c>
      <c r="B6323" s="167">
        <v>10</v>
      </c>
      <c r="C6323" s="238">
        <v>51.16395369</v>
      </c>
    </row>
    <row r="6324" spans="1:3" x14ac:dyDescent="0.25">
      <c r="A6324" s="184">
        <v>44093</v>
      </c>
      <c r="B6324" s="167">
        <v>11</v>
      </c>
      <c r="C6324" s="238">
        <v>51.142560420999999</v>
      </c>
    </row>
    <row r="6325" spans="1:3" x14ac:dyDescent="0.25">
      <c r="A6325" s="184">
        <v>44093</v>
      </c>
      <c r="B6325" s="167">
        <v>12</v>
      </c>
      <c r="C6325" s="238">
        <v>50.798128833</v>
      </c>
    </row>
    <row r="6326" spans="1:3" x14ac:dyDescent="0.25">
      <c r="A6326" s="184">
        <v>44093</v>
      </c>
      <c r="B6326" s="167">
        <v>13</v>
      </c>
      <c r="C6326" s="238">
        <v>49.762878198999999</v>
      </c>
    </row>
    <row r="6327" spans="1:3" x14ac:dyDescent="0.25">
      <c r="A6327" s="184">
        <v>44093</v>
      </c>
      <c r="B6327" s="167">
        <v>14</v>
      </c>
      <c r="C6327" s="238">
        <v>50.264348448</v>
      </c>
    </row>
    <row r="6328" spans="1:3" x14ac:dyDescent="0.25">
      <c r="A6328" s="184">
        <v>44093</v>
      </c>
      <c r="B6328" s="167">
        <v>15</v>
      </c>
      <c r="C6328" s="238">
        <v>50.384543812000004</v>
      </c>
    </row>
    <row r="6329" spans="1:3" x14ac:dyDescent="0.25">
      <c r="A6329" s="184">
        <v>44093</v>
      </c>
      <c r="B6329" s="167">
        <v>16</v>
      </c>
      <c r="C6329" s="238">
        <v>49.456379749</v>
      </c>
    </row>
    <row r="6330" spans="1:3" x14ac:dyDescent="0.25">
      <c r="A6330" s="184">
        <v>44093</v>
      </c>
      <c r="B6330" s="167">
        <v>17</v>
      </c>
      <c r="C6330" s="238">
        <v>48.562245785000002</v>
      </c>
    </row>
    <row r="6331" spans="1:3" x14ac:dyDescent="0.25">
      <c r="A6331" s="184">
        <v>44093</v>
      </c>
      <c r="B6331" s="167">
        <v>18</v>
      </c>
      <c r="C6331" s="238">
        <v>47.978739707999999</v>
      </c>
    </row>
    <row r="6332" spans="1:3" x14ac:dyDescent="0.25">
      <c r="A6332" s="184">
        <v>44093</v>
      </c>
      <c r="B6332" s="167">
        <v>19</v>
      </c>
      <c r="C6332" s="238">
        <v>48.091529362000003</v>
      </c>
    </row>
    <row r="6333" spans="1:3" x14ac:dyDescent="0.25">
      <c r="A6333" s="184">
        <v>44093</v>
      </c>
      <c r="B6333" s="167">
        <v>20</v>
      </c>
      <c r="C6333" s="238">
        <v>47.554527821000001</v>
      </c>
    </row>
    <row r="6334" spans="1:3" x14ac:dyDescent="0.25">
      <c r="A6334" s="184">
        <v>44093</v>
      </c>
      <c r="B6334" s="167">
        <v>21</v>
      </c>
      <c r="C6334" s="238">
        <v>46.908122015000004</v>
      </c>
    </row>
    <row r="6335" spans="1:3" x14ac:dyDescent="0.25">
      <c r="A6335" s="184">
        <v>44093</v>
      </c>
      <c r="B6335" s="167">
        <v>22</v>
      </c>
      <c r="C6335" s="238">
        <v>47.038155275999998</v>
      </c>
    </row>
    <row r="6336" spans="1:3" x14ac:dyDescent="0.25">
      <c r="A6336" s="184">
        <v>44093</v>
      </c>
      <c r="B6336" s="167">
        <v>23</v>
      </c>
      <c r="C6336" s="238">
        <v>47.013184725999999</v>
      </c>
    </row>
    <row r="6337" spans="1:3" x14ac:dyDescent="0.25">
      <c r="A6337" s="184">
        <v>44093</v>
      </c>
      <c r="B6337" s="167">
        <v>24</v>
      </c>
      <c r="C6337" s="238">
        <v>46.576608508</v>
      </c>
    </row>
    <row r="6338" spans="1:3" x14ac:dyDescent="0.25">
      <c r="A6338" s="184">
        <v>44094</v>
      </c>
      <c r="B6338" s="167">
        <v>1</v>
      </c>
      <c r="C6338" s="238">
        <v>45.834627266000005</v>
      </c>
    </row>
    <row r="6339" spans="1:3" x14ac:dyDescent="0.25">
      <c r="A6339" s="184">
        <v>44094</v>
      </c>
      <c r="B6339" s="167">
        <v>2</v>
      </c>
      <c r="C6339" s="238">
        <v>45.656319099000001</v>
      </c>
    </row>
    <row r="6340" spans="1:3" x14ac:dyDescent="0.25">
      <c r="A6340" s="184">
        <v>44094</v>
      </c>
      <c r="B6340" s="167">
        <v>3</v>
      </c>
      <c r="C6340" s="238">
        <v>45.374422803000002</v>
      </c>
    </row>
    <row r="6341" spans="1:3" x14ac:dyDescent="0.25">
      <c r="A6341" s="184">
        <v>44094</v>
      </c>
      <c r="B6341" s="167">
        <v>4</v>
      </c>
      <c r="C6341" s="238">
        <v>44.307012137999997</v>
      </c>
    </row>
    <row r="6342" spans="1:3" x14ac:dyDescent="0.25">
      <c r="A6342" s="184">
        <v>44094</v>
      </c>
      <c r="B6342" s="167">
        <v>5</v>
      </c>
      <c r="C6342" s="238">
        <v>43.611005716999998</v>
      </c>
    </row>
    <row r="6343" spans="1:3" x14ac:dyDescent="0.25">
      <c r="A6343" s="184">
        <v>44094</v>
      </c>
      <c r="B6343" s="167">
        <v>6</v>
      </c>
      <c r="C6343" s="238">
        <v>43.616138301999996</v>
      </c>
    </row>
    <row r="6344" spans="1:3" x14ac:dyDescent="0.25">
      <c r="A6344" s="184">
        <v>44094</v>
      </c>
      <c r="B6344" s="167">
        <v>7</v>
      </c>
      <c r="C6344" s="238">
        <v>43.732466211000002</v>
      </c>
    </row>
    <row r="6345" spans="1:3" x14ac:dyDescent="0.25">
      <c r="A6345" s="184">
        <v>44094</v>
      </c>
      <c r="B6345" s="167">
        <v>8</v>
      </c>
      <c r="C6345" s="238">
        <v>43.434750903000001</v>
      </c>
    </row>
    <row r="6346" spans="1:3" x14ac:dyDescent="0.25">
      <c r="A6346" s="184">
        <v>44094</v>
      </c>
      <c r="B6346" s="167">
        <v>9</v>
      </c>
      <c r="C6346" s="238">
        <v>42.120446354999999</v>
      </c>
    </row>
    <row r="6347" spans="1:3" x14ac:dyDescent="0.25">
      <c r="A6347" s="184">
        <v>44094</v>
      </c>
      <c r="B6347" s="167">
        <v>10</v>
      </c>
      <c r="C6347" s="238">
        <v>40.840631436999999</v>
      </c>
    </row>
    <row r="6348" spans="1:3" x14ac:dyDescent="0.25">
      <c r="A6348" s="184">
        <v>44094</v>
      </c>
      <c r="B6348" s="167">
        <v>11</v>
      </c>
      <c r="C6348" s="238">
        <v>40.902068503000002</v>
      </c>
    </row>
    <row r="6349" spans="1:3" x14ac:dyDescent="0.25">
      <c r="A6349" s="184">
        <v>44094</v>
      </c>
      <c r="B6349" s="167">
        <v>12</v>
      </c>
      <c r="C6349" s="238">
        <v>40.62974234</v>
      </c>
    </row>
    <row r="6350" spans="1:3" x14ac:dyDescent="0.25">
      <c r="A6350" s="184">
        <v>44094</v>
      </c>
      <c r="B6350" s="167">
        <v>13</v>
      </c>
      <c r="C6350" s="238">
        <v>40.193924928999998</v>
      </c>
    </row>
    <row r="6351" spans="1:3" x14ac:dyDescent="0.25">
      <c r="A6351" s="184">
        <v>44094</v>
      </c>
      <c r="B6351" s="167">
        <v>14</v>
      </c>
      <c r="C6351" s="238">
        <v>39.496887256000001</v>
      </c>
    </row>
    <row r="6352" spans="1:3" x14ac:dyDescent="0.25">
      <c r="A6352" s="184">
        <v>44094</v>
      </c>
      <c r="B6352" s="167">
        <v>15</v>
      </c>
      <c r="C6352" s="238">
        <v>38.954651409</v>
      </c>
    </row>
    <row r="6353" spans="1:3" x14ac:dyDescent="0.25">
      <c r="A6353" s="184">
        <v>44094</v>
      </c>
      <c r="B6353" s="167">
        <v>16</v>
      </c>
      <c r="C6353" s="238">
        <v>38.902468020999997</v>
      </c>
    </row>
    <row r="6354" spans="1:3" x14ac:dyDescent="0.25">
      <c r="A6354" s="184">
        <v>44094</v>
      </c>
      <c r="B6354" s="167">
        <v>17</v>
      </c>
      <c r="C6354" s="238">
        <v>38.844672244000002</v>
      </c>
    </row>
    <row r="6355" spans="1:3" x14ac:dyDescent="0.25">
      <c r="A6355" s="184">
        <v>44094</v>
      </c>
      <c r="B6355" s="167">
        <v>18</v>
      </c>
      <c r="C6355" s="238">
        <v>39.293502617000001</v>
      </c>
    </row>
    <row r="6356" spans="1:3" x14ac:dyDescent="0.25">
      <c r="A6356" s="184">
        <v>44094</v>
      </c>
      <c r="B6356" s="167">
        <v>19</v>
      </c>
      <c r="C6356" s="238">
        <v>39.4923644</v>
      </c>
    </row>
    <row r="6357" spans="1:3" x14ac:dyDescent="0.25">
      <c r="A6357" s="184">
        <v>44094</v>
      </c>
      <c r="B6357" s="167">
        <v>20</v>
      </c>
      <c r="C6357" s="238">
        <v>38.063209891999996</v>
      </c>
    </row>
    <row r="6358" spans="1:3" x14ac:dyDescent="0.25">
      <c r="A6358" s="184">
        <v>44094</v>
      </c>
      <c r="B6358" s="167">
        <v>21</v>
      </c>
      <c r="C6358" s="238">
        <v>36.630424736999998</v>
      </c>
    </row>
    <row r="6359" spans="1:3" x14ac:dyDescent="0.25">
      <c r="A6359" s="184">
        <v>44094</v>
      </c>
      <c r="B6359" s="167">
        <v>22</v>
      </c>
      <c r="C6359" s="238">
        <v>36.55676888</v>
      </c>
    </row>
    <row r="6360" spans="1:3" x14ac:dyDescent="0.25">
      <c r="A6360" s="184">
        <v>44094</v>
      </c>
      <c r="B6360" s="167">
        <v>23</v>
      </c>
      <c r="C6360" s="238">
        <v>36.713615055000005</v>
      </c>
    </row>
    <row r="6361" spans="1:3" x14ac:dyDescent="0.25">
      <c r="A6361" s="184">
        <v>44094</v>
      </c>
      <c r="B6361" s="167">
        <v>24</v>
      </c>
      <c r="C6361" s="238">
        <v>37.951423112999997</v>
      </c>
    </row>
    <row r="6362" spans="1:3" x14ac:dyDescent="0.25">
      <c r="A6362" s="184">
        <v>44095</v>
      </c>
      <c r="B6362" s="167">
        <v>1</v>
      </c>
      <c r="C6362" s="238">
        <v>38.507569351999997</v>
      </c>
    </row>
    <row r="6363" spans="1:3" x14ac:dyDescent="0.25">
      <c r="A6363" s="184">
        <v>44095</v>
      </c>
      <c r="B6363" s="167">
        <v>2</v>
      </c>
      <c r="C6363" s="238">
        <v>38.890494437000001</v>
      </c>
    </row>
    <row r="6364" spans="1:3" x14ac:dyDescent="0.25">
      <c r="A6364" s="184">
        <v>44095</v>
      </c>
      <c r="B6364" s="167">
        <v>3</v>
      </c>
      <c r="C6364" s="238">
        <v>39.907522858</v>
      </c>
    </row>
    <row r="6365" spans="1:3" x14ac:dyDescent="0.25">
      <c r="A6365" s="184">
        <v>44095</v>
      </c>
      <c r="B6365" s="167">
        <v>4</v>
      </c>
      <c r="C6365" s="238">
        <v>39.186036583000003</v>
      </c>
    </row>
    <row r="6366" spans="1:3" x14ac:dyDescent="0.25">
      <c r="A6366" s="184">
        <v>44095</v>
      </c>
      <c r="B6366" s="167">
        <v>5</v>
      </c>
      <c r="C6366" s="238">
        <v>39.842379762999997</v>
      </c>
    </row>
    <row r="6367" spans="1:3" x14ac:dyDescent="0.25">
      <c r="A6367" s="184">
        <v>44095</v>
      </c>
      <c r="B6367" s="167">
        <v>6</v>
      </c>
      <c r="C6367" s="238">
        <v>41.795355735999998</v>
      </c>
    </row>
    <row r="6368" spans="1:3" x14ac:dyDescent="0.25">
      <c r="A6368" s="184">
        <v>44095</v>
      </c>
      <c r="B6368" s="167">
        <v>7</v>
      </c>
      <c r="C6368" s="238">
        <v>45.008858461999999</v>
      </c>
    </row>
    <row r="6369" spans="1:3" x14ac:dyDescent="0.25">
      <c r="A6369" s="184">
        <v>44095</v>
      </c>
      <c r="B6369" s="167">
        <v>8</v>
      </c>
      <c r="C6369" s="238">
        <v>50.127289239999996</v>
      </c>
    </row>
    <row r="6370" spans="1:3" x14ac:dyDescent="0.25">
      <c r="A6370" s="184">
        <v>44095</v>
      </c>
      <c r="B6370" s="167">
        <v>9</v>
      </c>
      <c r="C6370" s="238">
        <v>52.226475737999998</v>
      </c>
    </row>
    <row r="6371" spans="1:3" x14ac:dyDescent="0.25">
      <c r="A6371" s="184">
        <v>44095</v>
      </c>
      <c r="B6371" s="167">
        <v>10</v>
      </c>
      <c r="C6371" s="238">
        <v>53.172531806000002</v>
      </c>
    </row>
    <row r="6372" spans="1:3" x14ac:dyDescent="0.25">
      <c r="A6372" s="184">
        <v>44095</v>
      </c>
      <c r="B6372" s="167">
        <v>11</v>
      </c>
      <c r="C6372" s="238">
        <v>53.646390580999999</v>
      </c>
    </row>
    <row r="6373" spans="1:3" x14ac:dyDescent="0.25">
      <c r="A6373" s="184">
        <v>44095</v>
      </c>
      <c r="B6373" s="167">
        <v>12</v>
      </c>
      <c r="C6373" s="238">
        <v>53.092060117999999</v>
      </c>
    </row>
    <row r="6374" spans="1:3" x14ac:dyDescent="0.25">
      <c r="A6374" s="184">
        <v>44095</v>
      </c>
      <c r="B6374" s="167">
        <v>13</v>
      </c>
      <c r="C6374" s="238">
        <v>54.294866732999999</v>
      </c>
    </row>
    <row r="6375" spans="1:3" x14ac:dyDescent="0.25">
      <c r="A6375" s="184">
        <v>44095</v>
      </c>
      <c r="B6375" s="167">
        <v>14</v>
      </c>
      <c r="C6375" s="238">
        <v>54.703773145999996</v>
      </c>
    </row>
    <row r="6376" spans="1:3" x14ac:dyDescent="0.25">
      <c r="A6376" s="184">
        <v>44095</v>
      </c>
      <c r="B6376" s="167">
        <v>15</v>
      </c>
      <c r="C6376" s="238">
        <v>54.878166296000003</v>
      </c>
    </row>
    <row r="6377" spans="1:3" x14ac:dyDescent="0.25">
      <c r="A6377" s="184">
        <v>44095</v>
      </c>
      <c r="B6377" s="167">
        <v>16</v>
      </c>
      <c r="C6377" s="238">
        <v>53.869648853000001</v>
      </c>
    </row>
    <row r="6378" spans="1:3" x14ac:dyDescent="0.25">
      <c r="A6378" s="184">
        <v>44095</v>
      </c>
      <c r="B6378" s="167">
        <v>17</v>
      </c>
      <c r="C6378" s="238">
        <v>52.928586736</v>
      </c>
    </row>
    <row r="6379" spans="1:3" x14ac:dyDescent="0.25">
      <c r="A6379" s="184">
        <v>44095</v>
      </c>
      <c r="B6379" s="167">
        <v>18</v>
      </c>
      <c r="C6379" s="238">
        <v>52.219742036000007</v>
      </c>
    </row>
    <row r="6380" spans="1:3" x14ac:dyDescent="0.25">
      <c r="A6380" s="184">
        <v>44095</v>
      </c>
      <c r="B6380" s="167">
        <v>19</v>
      </c>
      <c r="C6380" s="238">
        <v>51.433918402000003</v>
      </c>
    </row>
    <row r="6381" spans="1:3" x14ac:dyDescent="0.25">
      <c r="A6381" s="184">
        <v>44095</v>
      </c>
      <c r="B6381" s="167">
        <v>20</v>
      </c>
      <c r="C6381" s="238">
        <v>50.330382105999995</v>
      </c>
    </row>
    <row r="6382" spans="1:3" x14ac:dyDescent="0.25">
      <c r="A6382" s="184">
        <v>44095</v>
      </c>
      <c r="B6382" s="167">
        <v>21</v>
      </c>
      <c r="C6382" s="238">
        <v>50.218913786999998</v>
      </c>
    </row>
    <row r="6383" spans="1:3" x14ac:dyDescent="0.25">
      <c r="A6383" s="184">
        <v>44095</v>
      </c>
      <c r="B6383" s="167">
        <v>22</v>
      </c>
      <c r="C6383" s="238">
        <v>50.014014467000003</v>
      </c>
    </row>
    <row r="6384" spans="1:3" x14ac:dyDescent="0.25">
      <c r="A6384" s="184">
        <v>44095</v>
      </c>
      <c r="B6384" s="167">
        <v>23</v>
      </c>
      <c r="C6384" s="238">
        <v>50.045347143000001</v>
      </c>
    </row>
    <row r="6385" spans="1:3" x14ac:dyDescent="0.25">
      <c r="A6385" s="184">
        <v>44095</v>
      </c>
      <c r="B6385" s="167">
        <v>24</v>
      </c>
      <c r="C6385" s="238">
        <v>49.673432769000001</v>
      </c>
    </row>
    <row r="6386" spans="1:3" x14ac:dyDescent="0.25">
      <c r="A6386" s="184">
        <v>44096</v>
      </c>
      <c r="B6386" s="167">
        <v>1</v>
      </c>
      <c r="C6386" s="238">
        <v>49.273366981000002</v>
      </c>
    </row>
    <row r="6387" spans="1:3" x14ac:dyDescent="0.25">
      <c r="A6387" s="184">
        <v>44096</v>
      </c>
      <c r="B6387" s="167">
        <v>2</v>
      </c>
      <c r="C6387" s="238">
        <v>49.439646025000002</v>
      </c>
    </row>
    <row r="6388" spans="1:3" x14ac:dyDescent="0.25">
      <c r="A6388" s="184">
        <v>44096</v>
      </c>
      <c r="B6388" s="167">
        <v>3</v>
      </c>
      <c r="C6388" s="238">
        <v>49.892733505999999</v>
      </c>
    </row>
    <row r="6389" spans="1:3" x14ac:dyDescent="0.25">
      <c r="A6389" s="184">
        <v>44096</v>
      </c>
      <c r="B6389" s="167">
        <v>4</v>
      </c>
      <c r="C6389" s="238">
        <v>50.370305273</v>
      </c>
    </row>
    <row r="6390" spans="1:3" x14ac:dyDescent="0.25">
      <c r="A6390" s="184">
        <v>44096</v>
      </c>
      <c r="B6390" s="167">
        <v>5</v>
      </c>
      <c r="C6390" s="238">
        <v>49.885355513</v>
      </c>
    </row>
    <row r="6391" spans="1:3" x14ac:dyDescent="0.25">
      <c r="A6391" s="184">
        <v>44096</v>
      </c>
      <c r="B6391" s="167">
        <v>6</v>
      </c>
      <c r="C6391" s="238">
        <v>50.036251331999999</v>
      </c>
    </row>
    <row r="6392" spans="1:3" x14ac:dyDescent="0.25">
      <c r="A6392" s="184">
        <v>44096</v>
      </c>
      <c r="B6392" s="167">
        <v>7</v>
      </c>
      <c r="C6392" s="238">
        <v>51.702571896000002</v>
      </c>
    </row>
    <row r="6393" spans="1:3" x14ac:dyDescent="0.25">
      <c r="A6393" s="184">
        <v>44096</v>
      </c>
      <c r="B6393" s="167">
        <v>8</v>
      </c>
      <c r="C6393" s="238">
        <v>56.703758776000001</v>
      </c>
    </row>
    <row r="6394" spans="1:3" x14ac:dyDescent="0.25">
      <c r="A6394" s="184">
        <v>44096</v>
      </c>
      <c r="B6394" s="167">
        <v>9</v>
      </c>
      <c r="C6394" s="238">
        <v>58.218533413999999</v>
      </c>
    </row>
    <row r="6395" spans="1:3" x14ac:dyDescent="0.25">
      <c r="A6395" s="184">
        <v>44096</v>
      </c>
      <c r="B6395" s="167">
        <v>10</v>
      </c>
      <c r="C6395" s="238">
        <v>57.921909039999996</v>
      </c>
    </row>
    <row r="6396" spans="1:3" x14ac:dyDescent="0.25">
      <c r="A6396" s="184">
        <v>44096</v>
      </c>
      <c r="B6396" s="167">
        <v>11</v>
      </c>
      <c r="C6396" s="238">
        <v>57.946677977</v>
      </c>
    </row>
    <row r="6397" spans="1:3" x14ac:dyDescent="0.25">
      <c r="A6397" s="184">
        <v>44096</v>
      </c>
      <c r="B6397" s="167">
        <v>12</v>
      </c>
      <c r="C6397" s="238">
        <v>58.397863520999998</v>
      </c>
    </row>
    <row r="6398" spans="1:3" x14ac:dyDescent="0.25">
      <c r="A6398" s="184">
        <v>44096</v>
      </c>
      <c r="B6398" s="167">
        <v>13</v>
      </c>
      <c r="C6398" s="238">
        <v>57.931836304999997</v>
      </c>
    </row>
    <row r="6399" spans="1:3" x14ac:dyDescent="0.25">
      <c r="A6399" s="184">
        <v>44096</v>
      </c>
      <c r="B6399" s="167">
        <v>14</v>
      </c>
      <c r="C6399" s="238">
        <v>57.565111739999999</v>
      </c>
    </row>
    <row r="6400" spans="1:3" x14ac:dyDescent="0.25">
      <c r="A6400" s="184">
        <v>44096</v>
      </c>
      <c r="B6400" s="167">
        <v>15</v>
      </c>
      <c r="C6400" s="238">
        <v>57.159244372000003</v>
      </c>
    </row>
    <row r="6401" spans="1:3" x14ac:dyDescent="0.25">
      <c r="A6401" s="184">
        <v>44096</v>
      </c>
      <c r="B6401" s="167">
        <v>16</v>
      </c>
      <c r="C6401" s="238">
        <v>56.252085518000001</v>
      </c>
    </row>
    <row r="6402" spans="1:3" x14ac:dyDescent="0.25">
      <c r="A6402" s="184">
        <v>44096</v>
      </c>
      <c r="B6402" s="167">
        <v>17</v>
      </c>
      <c r="C6402" s="238">
        <v>55.357287318000004</v>
      </c>
    </row>
    <row r="6403" spans="1:3" x14ac:dyDescent="0.25">
      <c r="A6403" s="184">
        <v>44096</v>
      </c>
      <c r="B6403" s="167">
        <v>18</v>
      </c>
      <c r="C6403" s="238">
        <v>55.307979874999994</v>
      </c>
    </row>
    <row r="6404" spans="1:3" x14ac:dyDescent="0.25">
      <c r="A6404" s="184">
        <v>44096</v>
      </c>
      <c r="B6404" s="167">
        <v>19</v>
      </c>
      <c r="C6404" s="238">
        <v>54.058598238999998</v>
      </c>
    </row>
    <row r="6405" spans="1:3" x14ac:dyDescent="0.25">
      <c r="A6405" s="184">
        <v>44096</v>
      </c>
      <c r="B6405" s="167">
        <v>20</v>
      </c>
      <c r="C6405" s="238">
        <v>53.366090165000003</v>
      </c>
    </row>
    <row r="6406" spans="1:3" x14ac:dyDescent="0.25">
      <c r="A6406" s="184">
        <v>44096</v>
      </c>
      <c r="B6406" s="167">
        <v>21</v>
      </c>
      <c r="C6406" s="238">
        <v>53.276969401000002</v>
      </c>
    </row>
    <row r="6407" spans="1:3" x14ac:dyDescent="0.25">
      <c r="A6407" s="184">
        <v>44096</v>
      </c>
      <c r="B6407" s="167">
        <v>22</v>
      </c>
      <c r="C6407" s="238">
        <v>53.136611713999997</v>
      </c>
    </row>
    <row r="6408" spans="1:3" x14ac:dyDescent="0.25">
      <c r="A6408" s="184">
        <v>44096</v>
      </c>
      <c r="B6408" s="167">
        <v>23</v>
      </c>
      <c r="C6408" s="238">
        <v>52.804014491000004</v>
      </c>
    </row>
    <row r="6409" spans="1:3" x14ac:dyDescent="0.25">
      <c r="A6409" s="184">
        <v>44096</v>
      </c>
      <c r="B6409" s="167">
        <v>24</v>
      </c>
      <c r="C6409" s="238">
        <v>52.600518715</v>
      </c>
    </row>
    <row r="6410" spans="1:3" x14ac:dyDescent="0.25">
      <c r="A6410" s="184">
        <v>44097</v>
      </c>
      <c r="B6410" s="167">
        <v>1</v>
      </c>
      <c r="C6410" s="238">
        <v>52.766211750000004</v>
      </c>
    </row>
    <row r="6411" spans="1:3" x14ac:dyDescent="0.25">
      <c r="A6411" s="184">
        <v>44097</v>
      </c>
      <c r="B6411" s="167">
        <v>2</v>
      </c>
      <c r="C6411" s="238">
        <v>52.495487243000007</v>
      </c>
    </row>
    <row r="6412" spans="1:3" x14ac:dyDescent="0.25">
      <c r="A6412" s="184">
        <v>44097</v>
      </c>
      <c r="B6412" s="167">
        <v>3</v>
      </c>
      <c r="C6412" s="238">
        <v>52.245645384000007</v>
      </c>
    </row>
    <row r="6413" spans="1:3" x14ac:dyDescent="0.25">
      <c r="A6413" s="184">
        <v>44097</v>
      </c>
      <c r="B6413" s="167">
        <v>4</v>
      </c>
      <c r="C6413" s="238">
        <v>51.151023088999999</v>
      </c>
    </row>
    <row r="6414" spans="1:3" x14ac:dyDescent="0.25">
      <c r="A6414" s="184">
        <v>44097</v>
      </c>
      <c r="B6414" s="167">
        <v>5</v>
      </c>
      <c r="C6414" s="238">
        <v>50.920834984999999</v>
      </c>
    </row>
    <row r="6415" spans="1:3" x14ac:dyDescent="0.25">
      <c r="A6415" s="184">
        <v>44097</v>
      </c>
      <c r="B6415" s="167">
        <v>6</v>
      </c>
      <c r="C6415" s="238">
        <v>53.099470023999999</v>
      </c>
    </row>
    <row r="6416" spans="1:3" x14ac:dyDescent="0.25">
      <c r="A6416" s="184">
        <v>44097</v>
      </c>
      <c r="B6416" s="167">
        <v>7</v>
      </c>
      <c r="C6416" s="238">
        <v>55.556324726</v>
      </c>
    </row>
    <row r="6417" spans="1:3" x14ac:dyDescent="0.25">
      <c r="A6417" s="184">
        <v>44097</v>
      </c>
      <c r="B6417" s="167">
        <v>8</v>
      </c>
      <c r="C6417" s="238">
        <v>59.037062190999997</v>
      </c>
    </row>
    <row r="6418" spans="1:3" x14ac:dyDescent="0.25">
      <c r="A6418" s="184">
        <v>44097</v>
      </c>
      <c r="B6418" s="167">
        <v>9</v>
      </c>
      <c r="C6418" s="238">
        <v>58.805836284999998</v>
      </c>
    </row>
    <row r="6419" spans="1:3" x14ac:dyDescent="0.25">
      <c r="A6419" s="184">
        <v>44097</v>
      </c>
      <c r="B6419" s="167">
        <v>10</v>
      </c>
      <c r="C6419" s="238">
        <v>59.369776210999994</v>
      </c>
    </row>
    <row r="6420" spans="1:3" x14ac:dyDescent="0.25">
      <c r="A6420" s="184">
        <v>44097</v>
      </c>
      <c r="B6420" s="167">
        <v>11</v>
      </c>
      <c r="C6420" s="238">
        <v>58.792033654000001</v>
      </c>
    </row>
    <row r="6421" spans="1:3" x14ac:dyDescent="0.25">
      <c r="A6421" s="184">
        <v>44097</v>
      </c>
      <c r="B6421" s="167">
        <v>12</v>
      </c>
      <c r="C6421" s="238">
        <v>59.022740134000003</v>
      </c>
    </row>
    <row r="6422" spans="1:3" x14ac:dyDescent="0.25">
      <c r="A6422" s="184">
        <v>44097</v>
      </c>
      <c r="B6422" s="167">
        <v>13</v>
      </c>
      <c r="C6422" s="238">
        <v>59.375985851999999</v>
      </c>
    </row>
    <row r="6423" spans="1:3" x14ac:dyDescent="0.25">
      <c r="A6423" s="184">
        <v>44097</v>
      </c>
      <c r="B6423" s="167">
        <v>14</v>
      </c>
      <c r="C6423" s="238">
        <v>59.014674464000002</v>
      </c>
    </row>
    <row r="6424" spans="1:3" x14ac:dyDescent="0.25">
      <c r="A6424" s="184">
        <v>44097</v>
      </c>
      <c r="B6424" s="167">
        <v>15</v>
      </c>
      <c r="C6424" s="238">
        <v>57.910468200000004</v>
      </c>
    </row>
    <row r="6425" spans="1:3" x14ac:dyDescent="0.25">
      <c r="A6425" s="184">
        <v>44097</v>
      </c>
      <c r="B6425" s="167">
        <v>16</v>
      </c>
      <c r="C6425" s="238">
        <v>56.919617625000001</v>
      </c>
    </row>
    <row r="6426" spans="1:3" x14ac:dyDescent="0.25">
      <c r="A6426" s="184">
        <v>44097</v>
      </c>
      <c r="B6426" s="167">
        <v>17</v>
      </c>
      <c r="C6426" s="238">
        <v>55.660185071000001</v>
      </c>
    </row>
    <row r="6427" spans="1:3" x14ac:dyDescent="0.25">
      <c r="A6427" s="184">
        <v>44097</v>
      </c>
      <c r="B6427" s="167">
        <v>18</v>
      </c>
      <c r="C6427" s="238">
        <v>54.782318119000003</v>
      </c>
    </row>
    <row r="6428" spans="1:3" x14ac:dyDescent="0.25">
      <c r="A6428" s="184">
        <v>44097</v>
      </c>
      <c r="B6428" s="167">
        <v>19</v>
      </c>
      <c r="C6428" s="238">
        <v>54.058691161000006</v>
      </c>
    </row>
    <row r="6429" spans="1:3" x14ac:dyDescent="0.25">
      <c r="A6429" s="184">
        <v>44097</v>
      </c>
      <c r="B6429" s="167">
        <v>20</v>
      </c>
      <c r="C6429" s="238">
        <v>53.385720638999999</v>
      </c>
    </row>
    <row r="6430" spans="1:3" x14ac:dyDescent="0.25">
      <c r="A6430" s="184">
        <v>44097</v>
      </c>
      <c r="B6430" s="167">
        <v>21</v>
      </c>
      <c r="C6430" s="238">
        <v>53.700939337999998</v>
      </c>
    </row>
    <row r="6431" spans="1:3" x14ac:dyDescent="0.25">
      <c r="A6431" s="184">
        <v>44097</v>
      </c>
      <c r="B6431" s="167">
        <v>22</v>
      </c>
      <c r="C6431" s="238">
        <v>53.795701381999997</v>
      </c>
    </row>
    <row r="6432" spans="1:3" x14ac:dyDescent="0.25">
      <c r="A6432" s="184">
        <v>44097</v>
      </c>
      <c r="B6432" s="167">
        <v>23</v>
      </c>
      <c r="C6432" s="238">
        <v>53.483512740999998</v>
      </c>
    </row>
    <row r="6433" spans="1:3" x14ac:dyDescent="0.25">
      <c r="A6433" s="184">
        <v>44097</v>
      </c>
      <c r="B6433" s="167">
        <v>24</v>
      </c>
      <c r="C6433" s="238">
        <v>53.754684658999999</v>
      </c>
    </row>
    <row r="6434" spans="1:3" x14ac:dyDescent="0.25">
      <c r="A6434" s="184">
        <v>44098</v>
      </c>
      <c r="B6434" s="167">
        <v>1</v>
      </c>
      <c r="C6434" s="238">
        <v>53.094485771999999</v>
      </c>
    </row>
    <row r="6435" spans="1:3" x14ac:dyDescent="0.25">
      <c r="A6435" s="184">
        <v>44098</v>
      </c>
      <c r="B6435" s="167">
        <v>2</v>
      </c>
      <c r="C6435" s="238">
        <v>52.384415185999998</v>
      </c>
    </row>
    <row r="6436" spans="1:3" x14ac:dyDescent="0.25">
      <c r="A6436" s="184">
        <v>44098</v>
      </c>
      <c r="B6436" s="167">
        <v>3</v>
      </c>
      <c r="C6436" s="238">
        <v>52.500385336000001</v>
      </c>
    </row>
    <row r="6437" spans="1:3" x14ac:dyDescent="0.25">
      <c r="A6437" s="184">
        <v>44098</v>
      </c>
      <c r="B6437" s="167">
        <v>4</v>
      </c>
      <c r="C6437" s="238">
        <v>51.373014183000002</v>
      </c>
    </row>
    <row r="6438" spans="1:3" x14ac:dyDescent="0.25">
      <c r="A6438" s="184">
        <v>44098</v>
      </c>
      <c r="B6438" s="167">
        <v>5</v>
      </c>
      <c r="C6438" s="238">
        <v>51.949714867000004</v>
      </c>
    </row>
    <row r="6439" spans="1:3" x14ac:dyDescent="0.25">
      <c r="A6439" s="184">
        <v>44098</v>
      </c>
      <c r="B6439" s="167">
        <v>6</v>
      </c>
      <c r="C6439" s="238">
        <v>52.757314860999998</v>
      </c>
    </row>
    <row r="6440" spans="1:3" x14ac:dyDescent="0.25">
      <c r="A6440" s="184">
        <v>44098</v>
      </c>
      <c r="B6440" s="167">
        <v>7</v>
      </c>
      <c r="C6440" s="238">
        <v>54.372403767000002</v>
      </c>
    </row>
    <row r="6441" spans="1:3" x14ac:dyDescent="0.25">
      <c r="A6441" s="184">
        <v>44098</v>
      </c>
      <c r="B6441" s="167">
        <v>8</v>
      </c>
      <c r="C6441" s="238">
        <v>56.542013631000003</v>
      </c>
    </row>
    <row r="6442" spans="1:3" x14ac:dyDescent="0.25">
      <c r="A6442" s="184">
        <v>44098</v>
      </c>
      <c r="B6442" s="167">
        <v>9</v>
      </c>
      <c r="C6442" s="238">
        <v>57.323430043999998</v>
      </c>
    </row>
    <row r="6443" spans="1:3" x14ac:dyDescent="0.25">
      <c r="A6443" s="184">
        <v>44098</v>
      </c>
      <c r="B6443" s="167">
        <v>10</v>
      </c>
      <c r="C6443" s="238">
        <v>58.457544337999998</v>
      </c>
    </row>
    <row r="6444" spans="1:3" x14ac:dyDescent="0.25">
      <c r="A6444" s="184">
        <v>44098</v>
      </c>
      <c r="B6444" s="167">
        <v>11</v>
      </c>
      <c r="C6444" s="238">
        <v>58.127033258000004</v>
      </c>
    </row>
    <row r="6445" spans="1:3" x14ac:dyDescent="0.25">
      <c r="A6445" s="184">
        <v>44098</v>
      </c>
      <c r="B6445" s="167">
        <v>12</v>
      </c>
      <c r="C6445" s="238">
        <v>58.851710840000003</v>
      </c>
    </row>
    <row r="6446" spans="1:3" x14ac:dyDescent="0.25">
      <c r="A6446" s="184">
        <v>44098</v>
      </c>
      <c r="B6446" s="167">
        <v>13</v>
      </c>
      <c r="C6446" s="238">
        <v>59.171227475999999</v>
      </c>
    </row>
    <row r="6447" spans="1:3" x14ac:dyDescent="0.25">
      <c r="A6447" s="184">
        <v>44098</v>
      </c>
      <c r="B6447" s="167">
        <v>14</v>
      </c>
      <c r="C6447" s="238">
        <v>58.248769511999996</v>
      </c>
    </row>
    <row r="6448" spans="1:3" x14ac:dyDescent="0.25">
      <c r="A6448" s="184">
        <v>44098</v>
      </c>
      <c r="B6448" s="167">
        <v>15</v>
      </c>
      <c r="C6448" s="238">
        <v>58.009398152000003</v>
      </c>
    </row>
    <row r="6449" spans="1:3" x14ac:dyDescent="0.25">
      <c r="A6449" s="184">
        <v>44098</v>
      </c>
      <c r="B6449" s="167">
        <v>16</v>
      </c>
      <c r="C6449" s="238">
        <v>56.818985845</v>
      </c>
    </row>
    <row r="6450" spans="1:3" x14ac:dyDescent="0.25">
      <c r="A6450" s="184">
        <v>44098</v>
      </c>
      <c r="B6450" s="167">
        <v>17</v>
      </c>
      <c r="C6450" s="238">
        <v>55.273240577999999</v>
      </c>
    </row>
    <row r="6451" spans="1:3" x14ac:dyDescent="0.25">
      <c r="A6451" s="184">
        <v>44098</v>
      </c>
      <c r="B6451" s="167">
        <v>18</v>
      </c>
      <c r="C6451" s="238">
        <v>55.248425703999999</v>
      </c>
    </row>
    <row r="6452" spans="1:3" x14ac:dyDescent="0.25">
      <c r="A6452" s="184">
        <v>44098</v>
      </c>
      <c r="B6452" s="167">
        <v>19</v>
      </c>
      <c r="C6452" s="238">
        <v>56.044414229000004</v>
      </c>
    </row>
    <row r="6453" spans="1:3" x14ac:dyDescent="0.25">
      <c r="A6453" s="184">
        <v>44098</v>
      </c>
      <c r="B6453" s="167">
        <v>20</v>
      </c>
      <c r="C6453" s="238">
        <v>55.354224684999998</v>
      </c>
    </row>
    <row r="6454" spans="1:3" x14ac:dyDescent="0.25">
      <c r="A6454" s="184">
        <v>44098</v>
      </c>
      <c r="B6454" s="167">
        <v>21</v>
      </c>
      <c r="C6454" s="238">
        <v>54.710972814999998</v>
      </c>
    </row>
    <row r="6455" spans="1:3" x14ac:dyDescent="0.25">
      <c r="A6455" s="184">
        <v>44098</v>
      </c>
      <c r="B6455" s="167">
        <v>22</v>
      </c>
      <c r="C6455" s="238">
        <v>54.592168986999994</v>
      </c>
    </row>
    <row r="6456" spans="1:3" x14ac:dyDescent="0.25">
      <c r="A6456" s="184">
        <v>44098</v>
      </c>
      <c r="B6456" s="167">
        <v>23</v>
      </c>
      <c r="C6456" s="238">
        <v>55.131536139000005</v>
      </c>
    </row>
    <row r="6457" spans="1:3" x14ac:dyDescent="0.25">
      <c r="A6457" s="184">
        <v>44098</v>
      </c>
      <c r="B6457" s="167">
        <v>24</v>
      </c>
      <c r="C6457" s="238">
        <v>54.705708668999996</v>
      </c>
    </row>
    <row r="6458" spans="1:3" x14ac:dyDescent="0.25">
      <c r="A6458" s="184">
        <v>44099</v>
      </c>
      <c r="B6458" s="167">
        <v>1</v>
      </c>
      <c r="C6458" s="238">
        <v>54.156511637000001</v>
      </c>
    </row>
    <row r="6459" spans="1:3" x14ac:dyDescent="0.25">
      <c r="A6459" s="184">
        <v>44099</v>
      </c>
      <c r="B6459" s="167">
        <v>2</v>
      </c>
      <c r="C6459" s="238">
        <v>54.181606610999999</v>
      </c>
    </row>
    <row r="6460" spans="1:3" x14ac:dyDescent="0.25">
      <c r="A6460" s="184">
        <v>44099</v>
      </c>
      <c r="B6460" s="167">
        <v>3</v>
      </c>
      <c r="C6460" s="238">
        <v>54.268696411999997</v>
      </c>
    </row>
    <row r="6461" spans="1:3" x14ac:dyDescent="0.25">
      <c r="A6461" s="184">
        <v>44099</v>
      </c>
      <c r="B6461" s="167">
        <v>4</v>
      </c>
      <c r="C6461" s="238">
        <v>53.909933905999999</v>
      </c>
    </row>
    <row r="6462" spans="1:3" x14ac:dyDescent="0.25">
      <c r="A6462" s="184">
        <v>44099</v>
      </c>
      <c r="B6462" s="167">
        <v>5</v>
      </c>
      <c r="C6462" s="238">
        <v>54.612323197999999</v>
      </c>
    </row>
    <row r="6463" spans="1:3" x14ac:dyDescent="0.25">
      <c r="A6463" s="184">
        <v>44099</v>
      </c>
      <c r="B6463" s="167">
        <v>6</v>
      </c>
      <c r="C6463" s="238">
        <v>55.196902386000005</v>
      </c>
    </row>
    <row r="6464" spans="1:3" x14ac:dyDescent="0.25">
      <c r="A6464" s="184">
        <v>44099</v>
      </c>
      <c r="B6464" s="167">
        <v>7</v>
      </c>
      <c r="C6464" s="238">
        <v>56.432466614999996</v>
      </c>
    </row>
    <row r="6465" spans="1:3" x14ac:dyDescent="0.25">
      <c r="A6465" s="184">
        <v>44099</v>
      </c>
      <c r="B6465" s="167">
        <v>8</v>
      </c>
      <c r="C6465" s="238">
        <v>58.152042516999998</v>
      </c>
    </row>
    <row r="6466" spans="1:3" x14ac:dyDescent="0.25">
      <c r="A6466" s="184">
        <v>44099</v>
      </c>
      <c r="B6466" s="167">
        <v>9</v>
      </c>
      <c r="C6466" s="238">
        <v>59.849938022000003</v>
      </c>
    </row>
    <row r="6467" spans="1:3" x14ac:dyDescent="0.25">
      <c r="A6467" s="184">
        <v>44099</v>
      </c>
      <c r="B6467" s="167">
        <v>10</v>
      </c>
      <c r="C6467" s="238">
        <v>60.996647760999998</v>
      </c>
    </row>
    <row r="6468" spans="1:3" x14ac:dyDescent="0.25">
      <c r="A6468" s="184">
        <v>44099</v>
      </c>
      <c r="B6468" s="167">
        <v>11</v>
      </c>
      <c r="C6468" s="238">
        <v>61.400044216000005</v>
      </c>
    </row>
    <row r="6469" spans="1:3" x14ac:dyDescent="0.25">
      <c r="A6469" s="184">
        <v>44099</v>
      </c>
      <c r="B6469" s="167">
        <v>12</v>
      </c>
      <c r="C6469" s="238">
        <v>61.120836192000006</v>
      </c>
    </row>
    <row r="6470" spans="1:3" x14ac:dyDescent="0.25">
      <c r="A6470" s="184">
        <v>44099</v>
      </c>
      <c r="B6470" s="167">
        <v>13</v>
      </c>
      <c r="C6470" s="238">
        <v>60.242687354000005</v>
      </c>
    </row>
    <row r="6471" spans="1:3" x14ac:dyDescent="0.25">
      <c r="A6471" s="184">
        <v>44099</v>
      </c>
      <c r="B6471" s="167">
        <v>14</v>
      </c>
      <c r="C6471" s="238">
        <v>59.560973607999998</v>
      </c>
    </row>
    <row r="6472" spans="1:3" x14ac:dyDescent="0.25">
      <c r="A6472" s="184">
        <v>44099</v>
      </c>
      <c r="B6472" s="167">
        <v>15</v>
      </c>
      <c r="C6472" s="238">
        <v>58.382015420000002</v>
      </c>
    </row>
    <row r="6473" spans="1:3" x14ac:dyDescent="0.25">
      <c r="A6473" s="184">
        <v>44099</v>
      </c>
      <c r="B6473" s="167">
        <v>16</v>
      </c>
      <c r="C6473" s="238">
        <v>55.626855210000002</v>
      </c>
    </row>
    <row r="6474" spans="1:3" x14ac:dyDescent="0.25">
      <c r="A6474" s="184">
        <v>44099</v>
      </c>
      <c r="B6474" s="167">
        <v>17</v>
      </c>
      <c r="C6474" s="238">
        <v>53.135903540000001</v>
      </c>
    </row>
    <row r="6475" spans="1:3" x14ac:dyDescent="0.25">
      <c r="A6475" s="184">
        <v>44099</v>
      </c>
      <c r="B6475" s="167">
        <v>18</v>
      </c>
      <c r="C6475" s="238">
        <v>52.119490682000006</v>
      </c>
    </row>
    <row r="6476" spans="1:3" x14ac:dyDescent="0.25">
      <c r="A6476" s="184">
        <v>44099</v>
      </c>
      <c r="B6476" s="167">
        <v>19</v>
      </c>
      <c r="C6476" s="238">
        <v>51.859964669</v>
      </c>
    </row>
    <row r="6477" spans="1:3" x14ac:dyDescent="0.25">
      <c r="A6477" s="184">
        <v>44099</v>
      </c>
      <c r="B6477" s="167">
        <v>20</v>
      </c>
      <c r="C6477" s="238">
        <v>52.489828965000001</v>
      </c>
    </row>
    <row r="6478" spans="1:3" x14ac:dyDescent="0.25">
      <c r="A6478" s="184">
        <v>44099</v>
      </c>
      <c r="B6478" s="167">
        <v>21</v>
      </c>
      <c r="C6478" s="238">
        <v>53.262047638999995</v>
      </c>
    </row>
    <row r="6479" spans="1:3" x14ac:dyDescent="0.25">
      <c r="A6479" s="184">
        <v>44099</v>
      </c>
      <c r="B6479" s="167">
        <v>22</v>
      </c>
      <c r="C6479" s="238">
        <v>52.805153199000003</v>
      </c>
    </row>
    <row r="6480" spans="1:3" x14ac:dyDescent="0.25">
      <c r="A6480" s="184">
        <v>44099</v>
      </c>
      <c r="B6480" s="167">
        <v>23</v>
      </c>
      <c r="C6480" s="238">
        <v>52.625468803999993</v>
      </c>
    </row>
    <row r="6481" spans="1:3" x14ac:dyDescent="0.25">
      <c r="A6481" s="184">
        <v>44099</v>
      </c>
      <c r="B6481" s="167">
        <v>24</v>
      </c>
      <c r="C6481" s="238">
        <v>52.682636225000003</v>
      </c>
    </row>
    <row r="6482" spans="1:3" x14ac:dyDescent="0.25">
      <c r="A6482" s="184">
        <v>44100</v>
      </c>
      <c r="B6482" s="167">
        <v>1</v>
      </c>
      <c r="C6482" s="238">
        <v>53.094932305</v>
      </c>
    </row>
    <row r="6483" spans="1:3" x14ac:dyDescent="0.25">
      <c r="A6483" s="184">
        <v>44100</v>
      </c>
      <c r="B6483" s="167">
        <v>2</v>
      </c>
      <c r="C6483" s="238">
        <v>52.806976883000004</v>
      </c>
    </row>
    <row r="6484" spans="1:3" x14ac:dyDescent="0.25">
      <c r="A6484" s="184">
        <v>44100</v>
      </c>
      <c r="B6484" s="167">
        <v>3</v>
      </c>
      <c r="C6484" s="238">
        <v>52.654805039999999</v>
      </c>
    </row>
    <row r="6485" spans="1:3" x14ac:dyDescent="0.25">
      <c r="A6485" s="184">
        <v>44100</v>
      </c>
      <c r="B6485" s="167">
        <v>4</v>
      </c>
      <c r="C6485" s="238">
        <v>51.991739430000003</v>
      </c>
    </row>
    <row r="6486" spans="1:3" x14ac:dyDescent="0.25">
      <c r="A6486" s="184">
        <v>44100</v>
      </c>
      <c r="B6486" s="167">
        <v>5</v>
      </c>
      <c r="C6486" s="238">
        <v>51.536576691</v>
      </c>
    </row>
    <row r="6487" spans="1:3" x14ac:dyDescent="0.25">
      <c r="A6487" s="184">
        <v>44100</v>
      </c>
      <c r="B6487" s="167">
        <v>6</v>
      </c>
      <c r="C6487" s="238">
        <v>51.129427000999996</v>
      </c>
    </row>
    <row r="6488" spans="1:3" x14ac:dyDescent="0.25">
      <c r="A6488" s="184">
        <v>44100</v>
      </c>
      <c r="B6488" s="167">
        <v>7</v>
      </c>
      <c r="C6488" s="238">
        <v>52.672153595000005</v>
      </c>
    </row>
    <row r="6489" spans="1:3" x14ac:dyDescent="0.25">
      <c r="A6489" s="184">
        <v>44100</v>
      </c>
      <c r="B6489" s="167">
        <v>8</v>
      </c>
      <c r="C6489" s="238">
        <v>53.558239028000003</v>
      </c>
    </row>
    <row r="6490" spans="1:3" x14ac:dyDescent="0.25">
      <c r="A6490" s="184">
        <v>44100</v>
      </c>
      <c r="B6490" s="167">
        <v>9</v>
      </c>
      <c r="C6490" s="238">
        <v>54.723767011999996</v>
      </c>
    </row>
    <row r="6491" spans="1:3" x14ac:dyDescent="0.25">
      <c r="A6491" s="184">
        <v>44100</v>
      </c>
      <c r="B6491" s="167">
        <v>10</v>
      </c>
      <c r="C6491" s="238">
        <v>54.216120295000003</v>
      </c>
    </row>
    <row r="6492" spans="1:3" x14ac:dyDescent="0.25">
      <c r="A6492" s="184">
        <v>44100</v>
      </c>
      <c r="B6492" s="167">
        <v>11</v>
      </c>
      <c r="C6492" s="238">
        <v>54.030941052000003</v>
      </c>
    </row>
    <row r="6493" spans="1:3" x14ac:dyDescent="0.25">
      <c r="A6493" s="184">
        <v>44100</v>
      </c>
      <c r="B6493" s="167">
        <v>12</v>
      </c>
      <c r="C6493" s="238">
        <v>54.474963246999998</v>
      </c>
    </row>
    <row r="6494" spans="1:3" x14ac:dyDescent="0.25">
      <c r="A6494" s="184">
        <v>44100</v>
      </c>
      <c r="B6494" s="167">
        <v>13</v>
      </c>
      <c r="C6494" s="238">
        <v>53.472560060000006</v>
      </c>
    </row>
    <row r="6495" spans="1:3" x14ac:dyDescent="0.25">
      <c r="A6495" s="184">
        <v>44100</v>
      </c>
      <c r="B6495" s="167">
        <v>14</v>
      </c>
      <c r="C6495" s="238">
        <v>52.862285223000001</v>
      </c>
    </row>
    <row r="6496" spans="1:3" x14ac:dyDescent="0.25">
      <c r="A6496" s="184">
        <v>44100</v>
      </c>
      <c r="B6496" s="167">
        <v>15</v>
      </c>
      <c r="C6496" s="238">
        <v>52.112466012999995</v>
      </c>
    </row>
    <row r="6497" spans="1:3" x14ac:dyDescent="0.25">
      <c r="A6497" s="184">
        <v>44100</v>
      </c>
      <c r="B6497" s="167">
        <v>16</v>
      </c>
      <c r="C6497" s="238">
        <v>49.403686055999998</v>
      </c>
    </row>
    <row r="6498" spans="1:3" x14ac:dyDescent="0.25">
      <c r="A6498" s="184">
        <v>44100</v>
      </c>
      <c r="B6498" s="167">
        <v>17</v>
      </c>
      <c r="C6498" s="238">
        <v>47.234683204</v>
      </c>
    </row>
    <row r="6499" spans="1:3" x14ac:dyDescent="0.25">
      <c r="A6499" s="184">
        <v>44100</v>
      </c>
      <c r="B6499" s="167">
        <v>18</v>
      </c>
      <c r="C6499" s="238">
        <v>45.636556020999997</v>
      </c>
    </row>
    <row r="6500" spans="1:3" x14ac:dyDescent="0.25">
      <c r="A6500" s="184">
        <v>44100</v>
      </c>
      <c r="B6500" s="167">
        <v>19</v>
      </c>
      <c r="C6500" s="238">
        <v>44.454652499999995</v>
      </c>
    </row>
    <row r="6501" spans="1:3" x14ac:dyDescent="0.25">
      <c r="A6501" s="184">
        <v>44100</v>
      </c>
      <c r="B6501" s="167">
        <v>20</v>
      </c>
      <c r="C6501" s="238">
        <v>45.220257529000001</v>
      </c>
    </row>
    <row r="6502" spans="1:3" x14ac:dyDescent="0.25">
      <c r="A6502" s="184">
        <v>44100</v>
      </c>
      <c r="B6502" s="167">
        <v>21</v>
      </c>
      <c r="C6502" s="238">
        <v>46.387912346</v>
      </c>
    </row>
    <row r="6503" spans="1:3" x14ac:dyDescent="0.25">
      <c r="A6503" s="184">
        <v>44100</v>
      </c>
      <c r="B6503" s="167">
        <v>22</v>
      </c>
      <c r="C6503" s="238">
        <v>46.759329283999996</v>
      </c>
    </row>
    <row r="6504" spans="1:3" x14ac:dyDescent="0.25">
      <c r="A6504" s="184">
        <v>44100</v>
      </c>
      <c r="B6504" s="167">
        <v>23</v>
      </c>
      <c r="C6504" s="238">
        <v>46.165396534000003</v>
      </c>
    </row>
    <row r="6505" spans="1:3" x14ac:dyDescent="0.25">
      <c r="A6505" s="184">
        <v>44100</v>
      </c>
      <c r="B6505" s="167">
        <v>24</v>
      </c>
      <c r="C6505" s="238">
        <v>45.76587318</v>
      </c>
    </row>
    <row r="6506" spans="1:3" x14ac:dyDescent="0.25">
      <c r="A6506" s="184">
        <v>44101</v>
      </c>
      <c r="B6506" s="167">
        <v>1</v>
      </c>
      <c r="C6506" s="238">
        <v>45.110295084000001</v>
      </c>
    </row>
    <row r="6507" spans="1:3" x14ac:dyDescent="0.25">
      <c r="A6507" s="184">
        <v>44101</v>
      </c>
      <c r="B6507" s="167">
        <v>2</v>
      </c>
      <c r="C6507" s="238">
        <v>44.731485974000002</v>
      </c>
    </row>
    <row r="6508" spans="1:3" x14ac:dyDescent="0.25">
      <c r="A6508" s="184">
        <v>44101</v>
      </c>
      <c r="B6508" s="167">
        <v>3</v>
      </c>
      <c r="C6508" s="238">
        <v>44.573371385000002</v>
      </c>
    </row>
    <row r="6509" spans="1:3" x14ac:dyDescent="0.25">
      <c r="A6509" s="184">
        <v>44101</v>
      </c>
      <c r="B6509" s="167">
        <v>4</v>
      </c>
      <c r="C6509" s="238">
        <v>43.88195305</v>
      </c>
    </row>
    <row r="6510" spans="1:3" x14ac:dyDescent="0.25">
      <c r="A6510" s="184">
        <v>44101</v>
      </c>
      <c r="B6510" s="167">
        <v>5</v>
      </c>
      <c r="C6510" s="238">
        <v>42.471538370000005</v>
      </c>
    </row>
    <row r="6511" spans="1:3" x14ac:dyDescent="0.25">
      <c r="A6511" s="184">
        <v>44101</v>
      </c>
      <c r="B6511" s="167">
        <v>6</v>
      </c>
      <c r="C6511" s="238">
        <v>41.999841242000002</v>
      </c>
    </row>
    <row r="6512" spans="1:3" x14ac:dyDescent="0.25">
      <c r="A6512" s="184">
        <v>44101</v>
      </c>
      <c r="B6512" s="167">
        <v>7</v>
      </c>
      <c r="C6512" s="238">
        <v>41.249454368999999</v>
      </c>
    </row>
    <row r="6513" spans="1:3" x14ac:dyDescent="0.25">
      <c r="A6513" s="184">
        <v>44101</v>
      </c>
      <c r="B6513" s="167">
        <v>8</v>
      </c>
      <c r="C6513" s="238">
        <v>39.921702225000004</v>
      </c>
    </row>
    <row r="6514" spans="1:3" x14ac:dyDescent="0.25">
      <c r="A6514" s="184">
        <v>44101</v>
      </c>
      <c r="B6514" s="167">
        <v>9</v>
      </c>
      <c r="C6514" s="238">
        <v>39.500552118000002</v>
      </c>
    </row>
    <row r="6515" spans="1:3" x14ac:dyDescent="0.25">
      <c r="A6515" s="184">
        <v>44101</v>
      </c>
      <c r="B6515" s="167">
        <v>10</v>
      </c>
      <c r="C6515" s="238">
        <v>39.929575307999997</v>
      </c>
    </row>
    <row r="6516" spans="1:3" x14ac:dyDescent="0.25">
      <c r="A6516" s="184">
        <v>44101</v>
      </c>
      <c r="B6516" s="167">
        <v>11</v>
      </c>
      <c r="C6516" s="238">
        <v>39.665258936999997</v>
      </c>
    </row>
    <row r="6517" spans="1:3" x14ac:dyDescent="0.25">
      <c r="A6517" s="184">
        <v>44101</v>
      </c>
      <c r="B6517" s="167">
        <v>12</v>
      </c>
      <c r="C6517" s="238">
        <v>39.179539900999998</v>
      </c>
    </row>
    <row r="6518" spans="1:3" x14ac:dyDescent="0.25">
      <c r="A6518" s="184">
        <v>44101</v>
      </c>
      <c r="B6518" s="167">
        <v>13</v>
      </c>
      <c r="C6518" s="238">
        <v>39.670709576</v>
      </c>
    </row>
    <row r="6519" spans="1:3" x14ac:dyDescent="0.25">
      <c r="A6519" s="184">
        <v>44101</v>
      </c>
      <c r="B6519" s="167">
        <v>14</v>
      </c>
      <c r="C6519" s="238">
        <v>37.948861641000001</v>
      </c>
    </row>
    <row r="6520" spans="1:3" x14ac:dyDescent="0.25">
      <c r="A6520" s="184">
        <v>44101</v>
      </c>
      <c r="B6520" s="167">
        <v>15</v>
      </c>
      <c r="C6520" s="238">
        <v>37.070241503999995</v>
      </c>
    </row>
    <row r="6521" spans="1:3" x14ac:dyDescent="0.25">
      <c r="A6521" s="184">
        <v>44101</v>
      </c>
      <c r="B6521" s="167">
        <v>16</v>
      </c>
      <c r="C6521" s="238">
        <v>37.116900702000002</v>
      </c>
    </row>
    <row r="6522" spans="1:3" x14ac:dyDescent="0.25">
      <c r="A6522" s="184">
        <v>44101</v>
      </c>
      <c r="B6522" s="167">
        <v>17</v>
      </c>
      <c r="C6522" s="238">
        <v>37.878336047999994</v>
      </c>
    </row>
    <row r="6523" spans="1:3" x14ac:dyDescent="0.25">
      <c r="A6523" s="184">
        <v>44101</v>
      </c>
      <c r="B6523" s="167">
        <v>18</v>
      </c>
      <c r="C6523" s="238">
        <v>37.748503825999997</v>
      </c>
    </row>
    <row r="6524" spans="1:3" x14ac:dyDescent="0.25">
      <c r="A6524" s="184">
        <v>44101</v>
      </c>
      <c r="B6524" s="167">
        <v>19</v>
      </c>
      <c r="C6524" s="238">
        <v>37.616250467</v>
      </c>
    </row>
    <row r="6525" spans="1:3" x14ac:dyDescent="0.25">
      <c r="A6525" s="184">
        <v>44101</v>
      </c>
      <c r="B6525" s="167">
        <v>20</v>
      </c>
      <c r="C6525" s="238">
        <v>38.036215598000005</v>
      </c>
    </row>
    <row r="6526" spans="1:3" x14ac:dyDescent="0.25">
      <c r="A6526" s="184">
        <v>44101</v>
      </c>
      <c r="B6526" s="167">
        <v>21</v>
      </c>
      <c r="C6526" s="238">
        <v>38.233606318</v>
      </c>
    </row>
    <row r="6527" spans="1:3" x14ac:dyDescent="0.25">
      <c r="A6527" s="184">
        <v>44101</v>
      </c>
      <c r="B6527" s="167">
        <v>22</v>
      </c>
      <c r="C6527" s="238">
        <v>37.094621889999999</v>
      </c>
    </row>
    <row r="6528" spans="1:3" x14ac:dyDescent="0.25">
      <c r="A6528" s="184">
        <v>44101</v>
      </c>
      <c r="B6528" s="167">
        <v>23</v>
      </c>
      <c r="C6528" s="238">
        <v>38.216961925000007</v>
      </c>
    </row>
    <row r="6529" spans="1:3" x14ac:dyDescent="0.25">
      <c r="A6529" s="184">
        <v>44101</v>
      </c>
      <c r="B6529" s="167">
        <v>24</v>
      </c>
      <c r="C6529" s="238">
        <v>35.410156401000002</v>
      </c>
    </row>
    <row r="6530" spans="1:3" x14ac:dyDescent="0.25">
      <c r="A6530" s="184">
        <v>44102</v>
      </c>
      <c r="B6530" s="167">
        <v>1</v>
      </c>
      <c r="C6530" s="238">
        <v>36.774786955000003</v>
      </c>
    </row>
    <row r="6531" spans="1:3" x14ac:dyDescent="0.25">
      <c r="A6531" s="184">
        <v>44102</v>
      </c>
      <c r="B6531" s="167">
        <v>2</v>
      </c>
      <c r="C6531" s="238">
        <v>36.925229434000002</v>
      </c>
    </row>
    <row r="6532" spans="1:3" x14ac:dyDescent="0.25">
      <c r="A6532" s="184">
        <v>44102</v>
      </c>
      <c r="B6532" s="167">
        <v>3</v>
      </c>
      <c r="C6532" s="238">
        <v>36.846033320000004</v>
      </c>
    </row>
    <row r="6533" spans="1:3" x14ac:dyDescent="0.25">
      <c r="A6533" s="184">
        <v>44102</v>
      </c>
      <c r="B6533" s="167">
        <v>4</v>
      </c>
      <c r="C6533" s="238">
        <v>36.778059259000003</v>
      </c>
    </row>
    <row r="6534" spans="1:3" x14ac:dyDescent="0.25">
      <c r="A6534" s="184">
        <v>44102</v>
      </c>
      <c r="B6534" s="167">
        <v>5</v>
      </c>
      <c r="C6534" s="238">
        <v>37.580545569000002</v>
      </c>
    </row>
    <row r="6535" spans="1:3" x14ac:dyDescent="0.25">
      <c r="A6535" s="184">
        <v>44102</v>
      </c>
      <c r="B6535" s="167">
        <v>6</v>
      </c>
      <c r="C6535" s="238">
        <v>41.063688268</v>
      </c>
    </row>
    <row r="6536" spans="1:3" x14ac:dyDescent="0.25">
      <c r="A6536" s="184">
        <v>44102</v>
      </c>
      <c r="B6536" s="167">
        <v>7</v>
      </c>
      <c r="C6536" s="238">
        <v>44.236482658</v>
      </c>
    </row>
    <row r="6537" spans="1:3" x14ac:dyDescent="0.25">
      <c r="A6537" s="184">
        <v>44102</v>
      </c>
      <c r="B6537" s="167">
        <v>8</v>
      </c>
      <c r="C6537" s="238">
        <v>50.254334210000003</v>
      </c>
    </row>
    <row r="6538" spans="1:3" x14ac:dyDescent="0.25">
      <c r="A6538" s="184">
        <v>44102</v>
      </c>
      <c r="B6538" s="167">
        <v>9</v>
      </c>
      <c r="C6538" s="238">
        <v>53.342164171999997</v>
      </c>
    </row>
    <row r="6539" spans="1:3" x14ac:dyDescent="0.25">
      <c r="A6539" s="184">
        <v>44102</v>
      </c>
      <c r="B6539" s="167">
        <v>10</v>
      </c>
      <c r="C6539" s="238">
        <v>54.270480440999997</v>
      </c>
    </row>
    <row r="6540" spans="1:3" x14ac:dyDescent="0.25">
      <c r="A6540" s="184">
        <v>44102</v>
      </c>
      <c r="B6540" s="167">
        <v>11</v>
      </c>
      <c r="C6540" s="238">
        <v>57.992608565000005</v>
      </c>
    </row>
    <row r="6541" spans="1:3" x14ac:dyDescent="0.25">
      <c r="A6541" s="184">
        <v>44102</v>
      </c>
      <c r="B6541" s="167">
        <v>12</v>
      </c>
      <c r="C6541" s="238">
        <v>58.977835003999999</v>
      </c>
    </row>
    <row r="6542" spans="1:3" x14ac:dyDescent="0.25">
      <c r="A6542" s="184">
        <v>44102</v>
      </c>
      <c r="B6542" s="167">
        <v>13</v>
      </c>
      <c r="C6542" s="238">
        <v>60.19547386</v>
      </c>
    </row>
    <row r="6543" spans="1:3" x14ac:dyDescent="0.25">
      <c r="A6543" s="184">
        <v>44102</v>
      </c>
      <c r="B6543" s="167">
        <v>14</v>
      </c>
      <c r="C6543" s="238">
        <v>60.083348723</v>
      </c>
    </row>
    <row r="6544" spans="1:3" x14ac:dyDescent="0.25">
      <c r="A6544" s="184">
        <v>44102</v>
      </c>
      <c r="B6544" s="167">
        <v>15</v>
      </c>
      <c r="C6544" s="238">
        <v>58.759864520000001</v>
      </c>
    </row>
    <row r="6545" spans="1:3" x14ac:dyDescent="0.25">
      <c r="A6545" s="184">
        <v>44102</v>
      </c>
      <c r="B6545" s="167">
        <v>16</v>
      </c>
      <c r="C6545" s="238">
        <v>56.780439230999995</v>
      </c>
    </row>
    <row r="6546" spans="1:3" x14ac:dyDescent="0.25">
      <c r="A6546" s="184">
        <v>44102</v>
      </c>
      <c r="B6546" s="167">
        <v>17</v>
      </c>
      <c r="C6546" s="238">
        <v>55.902713992999999</v>
      </c>
    </row>
    <row r="6547" spans="1:3" x14ac:dyDescent="0.25">
      <c r="A6547" s="184">
        <v>44102</v>
      </c>
      <c r="B6547" s="167">
        <v>18</v>
      </c>
      <c r="C6547" s="238">
        <v>56.144579962000002</v>
      </c>
    </row>
    <row r="6548" spans="1:3" x14ac:dyDescent="0.25">
      <c r="A6548" s="184">
        <v>44102</v>
      </c>
      <c r="B6548" s="167">
        <v>19</v>
      </c>
      <c r="C6548" s="238">
        <v>55.190734821999996</v>
      </c>
    </row>
    <row r="6549" spans="1:3" x14ac:dyDescent="0.25">
      <c r="A6549" s="184">
        <v>44102</v>
      </c>
      <c r="B6549" s="167">
        <v>20</v>
      </c>
      <c r="C6549" s="238">
        <v>54.269399752999995</v>
      </c>
    </row>
    <row r="6550" spans="1:3" x14ac:dyDescent="0.25">
      <c r="A6550" s="184">
        <v>44102</v>
      </c>
      <c r="B6550" s="167">
        <v>21</v>
      </c>
      <c r="C6550" s="238">
        <v>54.062866126999999</v>
      </c>
    </row>
    <row r="6551" spans="1:3" x14ac:dyDescent="0.25">
      <c r="A6551" s="184">
        <v>44102</v>
      </c>
      <c r="B6551" s="167">
        <v>22</v>
      </c>
      <c r="C6551" s="238">
        <v>54.142633785000001</v>
      </c>
    </row>
    <row r="6552" spans="1:3" x14ac:dyDescent="0.25">
      <c r="A6552" s="184">
        <v>44102</v>
      </c>
      <c r="B6552" s="167">
        <v>23</v>
      </c>
      <c r="C6552" s="238">
        <v>52.993137259000001</v>
      </c>
    </row>
    <row r="6553" spans="1:3" x14ac:dyDescent="0.25">
      <c r="A6553" s="184">
        <v>44102</v>
      </c>
      <c r="B6553" s="167">
        <v>24</v>
      </c>
      <c r="C6553" s="238">
        <v>51.251951419999997</v>
      </c>
    </row>
    <row r="6554" spans="1:3" x14ac:dyDescent="0.25">
      <c r="A6554" s="184">
        <v>44103</v>
      </c>
      <c r="B6554" s="167">
        <v>1</v>
      </c>
      <c r="C6554" s="238">
        <v>48.878035754999999</v>
      </c>
    </row>
    <row r="6555" spans="1:3" x14ac:dyDescent="0.25">
      <c r="A6555" s="184">
        <v>44103</v>
      </c>
      <c r="B6555" s="167">
        <v>2</v>
      </c>
      <c r="C6555" s="238">
        <v>48.516445955000002</v>
      </c>
    </row>
    <row r="6556" spans="1:3" x14ac:dyDescent="0.25">
      <c r="A6556" s="184">
        <v>44103</v>
      </c>
      <c r="B6556" s="167">
        <v>3</v>
      </c>
      <c r="C6556" s="238">
        <v>49.479538753</v>
      </c>
    </row>
    <row r="6557" spans="1:3" x14ac:dyDescent="0.25">
      <c r="A6557" s="184">
        <v>44103</v>
      </c>
      <c r="B6557" s="167">
        <v>4</v>
      </c>
      <c r="C6557" s="238">
        <v>49.423775229</v>
      </c>
    </row>
    <row r="6558" spans="1:3" x14ac:dyDescent="0.25">
      <c r="A6558" s="184">
        <v>44103</v>
      </c>
      <c r="B6558" s="167">
        <v>5</v>
      </c>
      <c r="C6558" s="238">
        <v>49.504476369999999</v>
      </c>
    </row>
    <row r="6559" spans="1:3" x14ac:dyDescent="0.25">
      <c r="A6559" s="184">
        <v>44103</v>
      </c>
      <c r="B6559" s="167">
        <v>6</v>
      </c>
      <c r="C6559" s="238">
        <v>50.936894393999999</v>
      </c>
    </row>
    <row r="6560" spans="1:3" x14ac:dyDescent="0.25">
      <c r="A6560" s="184">
        <v>44103</v>
      </c>
      <c r="B6560" s="167">
        <v>7</v>
      </c>
      <c r="C6560" s="238">
        <v>52.816792505999999</v>
      </c>
    </row>
    <row r="6561" spans="1:3" x14ac:dyDescent="0.25">
      <c r="A6561" s="184">
        <v>44103</v>
      </c>
      <c r="B6561" s="167">
        <v>8</v>
      </c>
      <c r="C6561" s="238">
        <v>54.957414131999997</v>
      </c>
    </row>
    <row r="6562" spans="1:3" x14ac:dyDescent="0.25">
      <c r="A6562" s="184">
        <v>44103</v>
      </c>
      <c r="B6562" s="167">
        <v>9</v>
      </c>
      <c r="C6562" s="238">
        <v>56.359505643999995</v>
      </c>
    </row>
    <row r="6563" spans="1:3" x14ac:dyDescent="0.25">
      <c r="A6563" s="184">
        <v>44103</v>
      </c>
      <c r="B6563" s="167">
        <v>10</v>
      </c>
      <c r="C6563" s="238">
        <v>56.862691263999999</v>
      </c>
    </row>
    <row r="6564" spans="1:3" x14ac:dyDescent="0.25">
      <c r="A6564" s="184">
        <v>44103</v>
      </c>
      <c r="B6564" s="167">
        <v>11</v>
      </c>
      <c r="C6564" s="238">
        <v>57.273452576000004</v>
      </c>
    </row>
    <row r="6565" spans="1:3" x14ac:dyDescent="0.25">
      <c r="A6565" s="184">
        <v>44103</v>
      </c>
      <c r="B6565" s="167">
        <v>12</v>
      </c>
      <c r="C6565" s="238">
        <v>57.480665076999998</v>
      </c>
    </row>
    <row r="6566" spans="1:3" x14ac:dyDescent="0.25">
      <c r="A6566" s="184">
        <v>44103</v>
      </c>
      <c r="B6566" s="167">
        <v>13</v>
      </c>
      <c r="C6566" s="238">
        <v>57.017953887000004</v>
      </c>
    </row>
    <row r="6567" spans="1:3" x14ac:dyDescent="0.25">
      <c r="A6567" s="184">
        <v>44103</v>
      </c>
      <c r="B6567" s="167">
        <v>14</v>
      </c>
      <c r="C6567" s="238">
        <v>57.206285193999996</v>
      </c>
    </row>
    <row r="6568" spans="1:3" x14ac:dyDescent="0.25">
      <c r="A6568" s="184">
        <v>44103</v>
      </c>
      <c r="B6568" s="167">
        <v>15</v>
      </c>
      <c r="C6568" s="238">
        <v>55.628766032999998</v>
      </c>
    </row>
    <row r="6569" spans="1:3" x14ac:dyDescent="0.25">
      <c r="A6569" s="184">
        <v>44103</v>
      </c>
      <c r="B6569" s="167">
        <v>16</v>
      </c>
      <c r="C6569" s="238">
        <v>52.547922028999999</v>
      </c>
    </row>
    <row r="6570" spans="1:3" x14ac:dyDescent="0.25">
      <c r="A6570" s="184">
        <v>44103</v>
      </c>
      <c r="B6570" s="167">
        <v>17</v>
      </c>
      <c r="C6570" s="238">
        <v>51.561958472000001</v>
      </c>
    </row>
    <row r="6571" spans="1:3" x14ac:dyDescent="0.25">
      <c r="A6571" s="184">
        <v>44103</v>
      </c>
      <c r="B6571" s="167">
        <v>18</v>
      </c>
      <c r="C6571" s="238">
        <v>52.865761132999999</v>
      </c>
    </row>
    <row r="6572" spans="1:3" x14ac:dyDescent="0.25">
      <c r="A6572" s="184">
        <v>44103</v>
      </c>
      <c r="B6572" s="167">
        <v>19</v>
      </c>
      <c r="C6572" s="238">
        <v>53.115320400999998</v>
      </c>
    </row>
    <row r="6573" spans="1:3" x14ac:dyDescent="0.25">
      <c r="A6573" s="184">
        <v>44103</v>
      </c>
      <c r="B6573" s="167">
        <v>20</v>
      </c>
      <c r="C6573" s="238">
        <v>53.046143319000002</v>
      </c>
    </row>
    <row r="6574" spans="1:3" x14ac:dyDescent="0.25">
      <c r="A6574" s="184">
        <v>44103</v>
      </c>
      <c r="B6574" s="167">
        <v>21</v>
      </c>
      <c r="C6574" s="238">
        <v>52.859340747000005</v>
      </c>
    </row>
    <row r="6575" spans="1:3" x14ac:dyDescent="0.25">
      <c r="A6575" s="184">
        <v>44103</v>
      </c>
      <c r="B6575" s="167">
        <v>22</v>
      </c>
      <c r="C6575" s="238">
        <v>53.140612159999996</v>
      </c>
    </row>
    <row r="6576" spans="1:3" x14ac:dyDescent="0.25">
      <c r="A6576" s="184">
        <v>44103</v>
      </c>
      <c r="B6576" s="167">
        <v>23</v>
      </c>
      <c r="C6576" s="238">
        <v>51.537197480000003</v>
      </c>
    </row>
    <row r="6577" spans="1:3" x14ac:dyDescent="0.25">
      <c r="A6577" s="184">
        <v>44103</v>
      </c>
      <c r="B6577" s="167">
        <v>24</v>
      </c>
      <c r="C6577" s="238">
        <v>49.813016437999998</v>
      </c>
    </row>
    <row r="6578" spans="1:3" x14ac:dyDescent="0.25">
      <c r="A6578" s="184">
        <v>44104</v>
      </c>
      <c r="B6578" s="167">
        <v>1</v>
      </c>
      <c r="C6578" s="238">
        <v>49.724596173999998</v>
      </c>
    </row>
    <row r="6579" spans="1:3" x14ac:dyDescent="0.25">
      <c r="A6579" s="184">
        <v>44104</v>
      </c>
      <c r="B6579" s="167">
        <v>2</v>
      </c>
      <c r="C6579" s="238">
        <v>50.190451336999999</v>
      </c>
    </row>
    <row r="6580" spans="1:3" x14ac:dyDescent="0.25">
      <c r="A6580" s="184">
        <v>44104</v>
      </c>
      <c r="B6580" s="167">
        <v>3</v>
      </c>
      <c r="C6580" s="238">
        <v>49.013170242999998</v>
      </c>
    </row>
    <row r="6581" spans="1:3" x14ac:dyDescent="0.25">
      <c r="A6581" s="184">
        <v>44104</v>
      </c>
      <c r="B6581" s="167">
        <v>4</v>
      </c>
      <c r="C6581" s="238">
        <v>48.976444141000002</v>
      </c>
    </row>
    <row r="6582" spans="1:3" x14ac:dyDescent="0.25">
      <c r="A6582" s="184">
        <v>44104</v>
      </c>
      <c r="B6582" s="167">
        <v>5</v>
      </c>
      <c r="C6582" s="238">
        <v>49.683795768000003</v>
      </c>
    </row>
    <row r="6583" spans="1:3" x14ac:dyDescent="0.25">
      <c r="A6583" s="184">
        <v>44104</v>
      </c>
      <c r="B6583" s="167">
        <v>6</v>
      </c>
      <c r="C6583" s="238">
        <v>50.038518717999999</v>
      </c>
    </row>
    <row r="6584" spans="1:3" x14ac:dyDescent="0.25">
      <c r="A6584" s="184">
        <v>44104</v>
      </c>
      <c r="B6584" s="167">
        <v>7</v>
      </c>
      <c r="C6584" s="238">
        <v>52.178921906000006</v>
      </c>
    </row>
    <row r="6585" spans="1:3" x14ac:dyDescent="0.25">
      <c r="A6585" s="184">
        <v>44104</v>
      </c>
      <c r="B6585" s="167">
        <v>8</v>
      </c>
      <c r="C6585" s="238">
        <v>55.730020273000001</v>
      </c>
    </row>
    <row r="6586" spans="1:3" x14ac:dyDescent="0.25">
      <c r="A6586" s="184">
        <v>44104</v>
      </c>
      <c r="B6586" s="167">
        <v>9</v>
      </c>
      <c r="C6586" s="238">
        <v>57.210174152999997</v>
      </c>
    </row>
    <row r="6587" spans="1:3" x14ac:dyDescent="0.25">
      <c r="A6587" s="184">
        <v>44104</v>
      </c>
      <c r="B6587" s="167">
        <v>10</v>
      </c>
      <c r="C6587" s="238">
        <v>58.432709027999998</v>
      </c>
    </row>
    <row r="6588" spans="1:3" x14ac:dyDescent="0.25">
      <c r="A6588" s="184">
        <v>44104</v>
      </c>
      <c r="B6588" s="167">
        <v>11</v>
      </c>
      <c r="C6588" s="238">
        <v>59.293818965</v>
      </c>
    </row>
    <row r="6589" spans="1:3" x14ac:dyDescent="0.25">
      <c r="A6589" s="184">
        <v>44104</v>
      </c>
      <c r="B6589" s="167">
        <v>12</v>
      </c>
      <c r="C6589" s="238">
        <v>58.891500321000002</v>
      </c>
    </row>
    <row r="6590" spans="1:3" x14ac:dyDescent="0.25">
      <c r="A6590" s="184">
        <v>44104</v>
      </c>
      <c r="B6590" s="167">
        <v>13</v>
      </c>
      <c r="C6590" s="238">
        <v>58.44078631</v>
      </c>
    </row>
    <row r="6591" spans="1:3" x14ac:dyDescent="0.25">
      <c r="A6591" s="184">
        <v>44104</v>
      </c>
      <c r="B6591" s="167">
        <v>14</v>
      </c>
      <c r="C6591" s="238">
        <v>57.386196491</v>
      </c>
    </row>
    <row r="6592" spans="1:3" x14ac:dyDescent="0.25">
      <c r="A6592" s="184">
        <v>44104</v>
      </c>
      <c r="B6592" s="167">
        <v>15</v>
      </c>
      <c r="C6592" s="238">
        <v>56.596046123999997</v>
      </c>
    </row>
    <row r="6593" spans="1:3" x14ac:dyDescent="0.25">
      <c r="A6593" s="184">
        <v>44104</v>
      </c>
      <c r="B6593" s="167">
        <v>16</v>
      </c>
      <c r="C6593" s="238">
        <v>54.785211652999998</v>
      </c>
    </row>
    <row r="6594" spans="1:3" x14ac:dyDescent="0.25">
      <c r="A6594" s="184">
        <v>44104</v>
      </c>
      <c r="B6594" s="167">
        <v>17</v>
      </c>
      <c r="C6594" s="238">
        <v>52.847712690000002</v>
      </c>
    </row>
    <row r="6595" spans="1:3" x14ac:dyDescent="0.25">
      <c r="A6595" s="184">
        <v>44104</v>
      </c>
      <c r="B6595" s="167">
        <v>18</v>
      </c>
      <c r="C6595" s="238">
        <v>51.547516917999999</v>
      </c>
    </row>
    <row r="6596" spans="1:3" x14ac:dyDescent="0.25">
      <c r="A6596" s="184">
        <v>44104</v>
      </c>
      <c r="B6596" s="167">
        <v>19</v>
      </c>
      <c r="C6596" s="238">
        <v>51.295500199999999</v>
      </c>
    </row>
    <row r="6597" spans="1:3" x14ac:dyDescent="0.25">
      <c r="A6597" s="184">
        <v>44104</v>
      </c>
      <c r="B6597" s="167">
        <v>20</v>
      </c>
      <c r="C6597" s="238">
        <v>50.744199430000002</v>
      </c>
    </row>
    <row r="6598" spans="1:3" x14ac:dyDescent="0.25">
      <c r="A6598" s="184">
        <v>44104</v>
      </c>
      <c r="B6598" s="167">
        <v>21</v>
      </c>
      <c r="C6598" s="238">
        <v>50.630220153000003</v>
      </c>
    </row>
    <row r="6599" spans="1:3" x14ac:dyDescent="0.25">
      <c r="A6599" s="184">
        <v>44104</v>
      </c>
      <c r="B6599" s="167">
        <v>22</v>
      </c>
      <c r="C6599" s="238">
        <v>49.917178939999999</v>
      </c>
    </row>
    <row r="6600" spans="1:3" x14ac:dyDescent="0.25">
      <c r="A6600" s="184">
        <v>44104</v>
      </c>
      <c r="B6600" s="167">
        <v>23</v>
      </c>
      <c r="C6600" s="238">
        <v>49.146046309999996</v>
      </c>
    </row>
    <row r="6601" spans="1:3" x14ac:dyDescent="0.25">
      <c r="A6601" s="184">
        <v>44104</v>
      </c>
      <c r="B6601" s="167">
        <v>24</v>
      </c>
      <c r="C6601" s="238">
        <v>49.010726606999995</v>
      </c>
    </row>
    <row r="6602" spans="1:3" x14ac:dyDescent="0.25">
      <c r="A6602" s="184">
        <v>44105</v>
      </c>
      <c r="B6602" s="167">
        <v>1</v>
      </c>
      <c r="C6602" s="238">
        <v>49.276276264000003</v>
      </c>
    </row>
    <row r="6603" spans="1:3" x14ac:dyDescent="0.25">
      <c r="A6603" s="184">
        <v>44105</v>
      </c>
      <c r="B6603" s="167">
        <v>2</v>
      </c>
      <c r="C6603" s="238">
        <v>50.190058393999998</v>
      </c>
    </row>
    <row r="6604" spans="1:3" x14ac:dyDescent="0.25">
      <c r="A6604" s="184">
        <v>44105</v>
      </c>
      <c r="B6604" s="167">
        <v>3</v>
      </c>
      <c r="C6604" s="238">
        <v>50.339029261999997</v>
      </c>
    </row>
    <row r="6605" spans="1:3" x14ac:dyDescent="0.25">
      <c r="A6605" s="184">
        <v>44105</v>
      </c>
      <c r="B6605" s="167">
        <v>4</v>
      </c>
      <c r="C6605" s="238">
        <v>50.610515384999999</v>
      </c>
    </row>
    <row r="6606" spans="1:3" x14ac:dyDescent="0.25">
      <c r="A6606" s="184">
        <v>44105</v>
      </c>
      <c r="B6606" s="167">
        <v>5</v>
      </c>
      <c r="C6606" s="238">
        <v>50.645780236</v>
      </c>
    </row>
    <row r="6607" spans="1:3" x14ac:dyDescent="0.25">
      <c r="A6607" s="184">
        <v>44105</v>
      </c>
      <c r="B6607" s="167">
        <v>6</v>
      </c>
      <c r="C6607" s="238">
        <v>50.680423443000002</v>
      </c>
    </row>
    <row r="6608" spans="1:3" x14ac:dyDescent="0.25">
      <c r="A6608" s="184">
        <v>44105</v>
      </c>
      <c r="B6608" s="167">
        <v>7</v>
      </c>
      <c r="C6608" s="238">
        <v>52.643692553999998</v>
      </c>
    </row>
    <row r="6609" spans="1:3" x14ac:dyDescent="0.25">
      <c r="A6609" s="184">
        <v>44105</v>
      </c>
      <c r="B6609" s="167">
        <v>8</v>
      </c>
      <c r="C6609" s="238">
        <v>56.493003889000001</v>
      </c>
    </row>
    <row r="6610" spans="1:3" x14ac:dyDescent="0.25">
      <c r="A6610" s="184">
        <v>44105</v>
      </c>
      <c r="B6610" s="167">
        <v>9</v>
      </c>
      <c r="C6610" s="238">
        <v>58.737352056000006</v>
      </c>
    </row>
    <row r="6611" spans="1:3" x14ac:dyDescent="0.25">
      <c r="A6611" s="184">
        <v>44105</v>
      </c>
      <c r="B6611" s="167">
        <v>10</v>
      </c>
      <c r="C6611" s="238">
        <v>59.551758218000003</v>
      </c>
    </row>
    <row r="6612" spans="1:3" x14ac:dyDescent="0.25">
      <c r="A6612" s="184">
        <v>44105</v>
      </c>
      <c r="B6612" s="167">
        <v>11</v>
      </c>
      <c r="C6612" s="238">
        <v>61.665114428999999</v>
      </c>
    </row>
    <row r="6613" spans="1:3" x14ac:dyDescent="0.25">
      <c r="A6613" s="184">
        <v>44105</v>
      </c>
      <c r="B6613" s="167">
        <v>12</v>
      </c>
      <c r="C6613" s="238">
        <v>63.158144831999998</v>
      </c>
    </row>
    <row r="6614" spans="1:3" x14ac:dyDescent="0.25">
      <c r="A6614" s="184">
        <v>44105</v>
      </c>
      <c r="B6614" s="167">
        <v>13</v>
      </c>
      <c r="C6614" s="238">
        <v>62.880298723000003</v>
      </c>
    </row>
    <row r="6615" spans="1:3" x14ac:dyDescent="0.25">
      <c r="A6615" s="184">
        <v>44105</v>
      </c>
      <c r="B6615" s="167">
        <v>14</v>
      </c>
      <c r="C6615" s="238">
        <v>61.920825251000004</v>
      </c>
    </row>
    <row r="6616" spans="1:3" x14ac:dyDescent="0.25">
      <c r="A6616" s="184">
        <v>44105</v>
      </c>
      <c r="B6616" s="167">
        <v>15</v>
      </c>
      <c r="C6616" s="238">
        <v>60.579280556000001</v>
      </c>
    </row>
    <row r="6617" spans="1:3" x14ac:dyDescent="0.25">
      <c r="A6617" s="184">
        <v>44105</v>
      </c>
      <c r="B6617" s="167">
        <v>16</v>
      </c>
      <c r="C6617" s="238">
        <v>59.261390128999999</v>
      </c>
    </row>
    <row r="6618" spans="1:3" x14ac:dyDescent="0.25">
      <c r="A6618" s="184">
        <v>44105</v>
      </c>
      <c r="B6618" s="167">
        <v>17</v>
      </c>
      <c r="C6618" s="238">
        <v>58.127116866999998</v>
      </c>
    </row>
    <row r="6619" spans="1:3" x14ac:dyDescent="0.25">
      <c r="A6619" s="184">
        <v>44105</v>
      </c>
      <c r="B6619" s="167">
        <v>18</v>
      </c>
      <c r="C6619" s="238">
        <v>57.192415103999998</v>
      </c>
    </row>
    <row r="6620" spans="1:3" x14ac:dyDescent="0.25">
      <c r="A6620" s="184">
        <v>44105</v>
      </c>
      <c r="B6620" s="167">
        <v>19</v>
      </c>
      <c r="C6620" s="238">
        <v>56.780449679</v>
      </c>
    </row>
    <row r="6621" spans="1:3" x14ac:dyDescent="0.25">
      <c r="A6621" s="184">
        <v>44105</v>
      </c>
      <c r="B6621" s="167">
        <v>20</v>
      </c>
      <c r="C6621" s="238">
        <v>55.351735797000003</v>
      </c>
    </row>
    <row r="6622" spans="1:3" x14ac:dyDescent="0.25">
      <c r="A6622" s="184">
        <v>44105</v>
      </c>
      <c r="B6622" s="167">
        <v>21</v>
      </c>
      <c r="C6622" s="238">
        <v>55.371150944</v>
      </c>
    </row>
    <row r="6623" spans="1:3" x14ac:dyDescent="0.25">
      <c r="A6623" s="184">
        <v>44105</v>
      </c>
      <c r="B6623" s="167">
        <v>22</v>
      </c>
      <c r="C6623" s="238">
        <v>55.082198376000001</v>
      </c>
    </row>
    <row r="6624" spans="1:3" x14ac:dyDescent="0.25">
      <c r="A6624" s="184">
        <v>44105</v>
      </c>
      <c r="B6624" s="167">
        <v>23</v>
      </c>
      <c r="C6624" s="238">
        <v>54.726326222999994</v>
      </c>
    </row>
    <row r="6625" spans="1:3" x14ac:dyDescent="0.25">
      <c r="A6625" s="184">
        <v>44105</v>
      </c>
      <c r="B6625" s="167">
        <v>24</v>
      </c>
      <c r="C6625" s="238">
        <v>54.323643288</v>
      </c>
    </row>
    <row r="6626" spans="1:3" x14ac:dyDescent="0.25">
      <c r="A6626" s="184">
        <v>44106</v>
      </c>
      <c r="B6626" s="167">
        <v>1</v>
      </c>
      <c r="C6626" s="238">
        <v>53.662954616</v>
      </c>
    </row>
    <row r="6627" spans="1:3" x14ac:dyDescent="0.25">
      <c r="A6627" s="184">
        <v>44106</v>
      </c>
      <c r="B6627" s="167">
        <v>2</v>
      </c>
      <c r="C6627" s="238">
        <v>52.695324012</v>
      </c>
    </row>
    <row r="6628" spans="1:3" x14ac:dyDescent="0.25">
      <c r="A6628" s="184">
        <v>44106</v>
      </c>
      <c r="B6628" s="167">
        <v>3</v>
      </c>
      <c r="C6628" s="238">
        <v>52.882189569000005</v>
      </c>
    </row>
    <row r="6629" spans="1:3" x14ac:dyDescent="0.25">
      <c r="A6629" s="184">
        <v>44106</v>
      </c>
      <c r="B6629" s="167">
        <v>4</v>
      </c>
      <c r="C6629" s="238">
        <v>52.791669120000002</v>
      </c>
    </row>
    <row r="6630" spans="1:3" x14ac:dyDescent="0.25">
      <c r="A6630" s="184">
        <v>44106</v>
      </c>
      <c r="B6630" s="167">
        <v>5</v>
      </c>
      <c r="C6630" s="238">
        <v>53.443256947000002</v>
      </c>
    </row>
    <row r="6631" spans="1:3" x14ac:dyDescent="0.25">
      <c r="A6631" s="184">
        <v>44106</v>
      </c>
      <c r="B6631" s="167">
        <v>6</v>
      </c>
      <c r="C6631" s="238">
        <v>53.945589319999996</v>
      </c>
    </row>
    <row r="6632" spans="1:3" x14ac:dyDescent="0.25">
      <c r="A6632" s="184">
        <v>44106</v>
      </c>
      <c r="B6632" s="167">
        <v>7</v>
      </c>
      <c r="C6632" s="238">
        <v>55.418580851999998</v>
      </c>
    </row>
    <row r="6633" spans="1:3" x14ac:dyDescent="0.25">
      <c r="A6633" s="184">
        <v>44106</v>
      </c>
      <c r="B6633" s="167">
        <v>8</v>
      </c>
      <c r="C6633" s="238">
        <v>58.113559805999998</v>
      </c>
    </row>
    <row r="6634" spans="1:3" x14ac:dyDescent="0.25">
      <c r="A6634" s="184">
        <v>44106</v>
      </c>
      <c r="B6634" s="167">
        <v>9</v>
      </c>
      <c r="C6634" s="238">
        <v>60.002563408</v>
      </c>
    </row>
    <row r="6635" spans="1:3" x14ac:dyDescent="0.25">
      <c r="A6635" s="184">
        <v>44106</v>
      </c>
      <c r="B6635" s="167">
        <v>10</v>
      </c>
      <c r="C6635" s="238">
        <v>60.784175922000003</v>
      </c>
    </row>
    <row r="6636" spans="1:3" x14ac:dyDescent="0.25">
      <c r="A6636" s="184">
        <v>44106</v>
      </c>
      <c r="B6636" s="167">
        <v>11</v>
      </c>
      <c r="C6636" s="238">
        <v>61.015884643999996</v>
      </c>
    </row>
    <row r="6637" spans="1:3" x14ac:dyDescent="0.25">
      <c r="A6637" s="184">
        <v>44106</v>
      </c>
      <c r="B6637" s="167">
        <v>12</v>
      </c>
      <c r="C6637" s="238">
        <v>60.298836575000003</v>
      </c>
    </row>
    <row r="6638" spans="1:3" x14ac:dyDescent="0.25">
      <c r="A6638" s="184">
        <v>44106</v>
      </c>
      <c r="B6638" s="167">
        <v>13</v>
      </c>
      <c r="C6638" s="238">
        <v>60.804121238</v>
      </c>
    </row>
    <row r="6639" spans="1:3" x14ac:dyDescent="0.25">
      <c r="A6639" s="184">
        <v>44106</v>
      </c>
      <c r="B6639" s="167">
        <v>14</v>
      </c>
      <c r="C6639" s="238">
        <v>62.934150166000002</v>
      </c>
    </row>
    <row r="6640" spans="1:3" x14ac:dyDescent="0.25">
      <c r="A6640" s="184">
        <v>44106</v>
      </c>
      <c r="B6640" s="167">
        <v>15</v>
      </c>
      <c r="C6640" s="238">
        <v>62.393892787999995</v>
      </c>
    </row>
    <row r="6641" spans="1:3" x14ac:dyDescent="0.25">
      <c r="A6641" s="184">
        <v>44106</v>
      </c>
      <c r="B6641" s="167">
        <v>16</v>
      </c>
      <c r="C6641" s="238">
        <v>59.434530350000003</v>
      </c>
    </row>
    <row r="6642" spans="1:3" x14ac:dyDescent="0.25">
      <c r="A6642" s="184">
        <v>44106</v>
      </c>
      <c r="B6642" s="167">
        <v>17</v>
      </c>
      <c r="C6642" s="238">
        <v>58.035771313999994</v>
      </c>
    </row>
    <row r="6643" spans="1:3" x14ac:dyDescent="0.25">
      <c r="A6643" s="184">
        <v>44106</v>
      </c>
      <c r="B6643" s="167">
        <v>18</v>
      </c>
      <c r="C6643" s="238">
        <v>57.686338692999996</v>
      </c>
    </row>
    <row r="6644" spans="1:3" x14ac:dyDescent="0.25">
      <c r="A6644" s="184">
        <v>44106</v>
      </c>
      <c r="B6644" s="167">
        <v>19</v>
      </c>
      <c r="C6644" s="238">
        <v>57.784360517000003</v>
      </c>
    </row>
    <row r="6645" spans="1:3" x14ac:dyDescent="0.25">
      <c r="A6645" s="184">
        <v>44106</v>
      </c>
      <c r="B6645" s="167">
        <v>20</v>
      </c>
      <c r="C6645" s="238">
        <v>57.219652715999999</v>
      </c>
    </row>
    <row r="6646" spans="1:3" x14ac:dyDescent="0.25">
      <c r="A6646" s="184">
        <v>44106</v>
      </c>
      <c r="B6646" s="167">
        <v>21</v>
      </c>
      <c r="C6646" s="238">
        <v>57.386362208000001</v>
      </c>
    </row>
    <row r="6647" spans="1:3" x14ac:dyDescent="0.25">
      <c r="A6647" s="184">
        <v>44106</v>
      </c>
      <c r="B6647" s="167">
        <v>22</v>
      </c>
      <c r="C6647" s="238">
        <v>56.898805638999995</v>
      </c>
    </row>
    <row r="6648" spans="1:3" x14ac:dyDescent="0.25">
      <c r="A6648" s="184">
        <v>44106</v>
      </c>
      <c r="B6648" s="167">
        <v>23</v>
      </c>
      <c r="C6648" s="238">
        <v>57.321311813000001</v>
      </c>
    </row>
    <row r="6649" spans="1:3" x14ac:dyDescent="0.25">
      <c r="A6649" s="184">
        <v>44106</v>
      </c>
      <c r="B6649" s="167">
        <v>24</v>
      </c>
      <c r="C6649" s="238">
        <v>58.034242020000001</v>
      </c>
    </row>
    <row r="6650" spans="1:3" x14ac:dyDescent="0.25">
      <c r="A6650" s="184">
        <v>44107</v>
      </c>
      <c r="B6650" s="167">
        <v>1</v>
      </c>
      <c r="C6650" s="238">
        <v>58.349626964000002</v>
      </c>
    </row>
    <row r="6651" spans="1:3" x14ac:dyDescent="0.25">
      <c r="A6651" s="184">
        <v>44107</v>
      </c>
      <c r="B6651" s="167">
        <v>2</v>
      </c>
      <c r="C6651" s="238">
        <v>56.550224671999999</v>
      </c>
    </row>
    <row r="6652" spans="1:3" x14ac:dyDescent="0.25">
      <c r="A6652" s="184">
        <v>44107</v>
      </c>
      <c r="B6652" s="167">
        <v>3</v>
      </c>
      <c r="C6652" s="238">
        <v>55.181620671999994</v>
      </c>
    </row>
    <row r="6653" spans="1:3" x14ac:dyDescent="0.25">
      <c r="A6653" s="184">
        <v>44107</v>
      </c>
      <c r="B6653" s="167">
        <v>4</v>
      </c>
      <c r="C6653" s="238">
        <v>54.135445738000001</v>
      </c>
    </row>
    <row r="6654" spans="1:3" x14ac:dyDescent="0.25">
      <c r="A6654" s="184">
        <v>44107</v>
      </c>
      <c r="B6654" s="167">
        <v>5</v>
      </c>
      <c r="C6654" s="238">
        <v>53.527463983000004</v>
      </c>
    </row>
    <row r="6655" spans="1:3" x14ac:dyDescent="0.25">
      <c r="A6655" s="184">
        <v>44107</v>
      </c>
      <c r="B6655" s="167">
        <v>6</v>
      </c>
      <c r="C6655" s="238">
        <v>53.224251877</v>
      </c>
    </row>
    <row r="6656" spans="1:3" x14ac:dyDescent="0.25">
      <c r="A6656" s="184">
        <v>44107</v>
      </c>
      <c r="B6656" s="167">
        <v>7</v>
      </c>
      <c r="C6656" s="238">
        <v>55.034070741000001</v>
      </c>
    </row>
    <row r="6657" spans="1:3" x14ac:dyDescent="0.25">
      <c r="A6657" s="184">
        <v>44107</v>
      </c>
      <c r="B6657" s="167">
        <v>8</v>
      </c>
      <c r="C6657" s="238">
        <v>57.917574895999998</v>
      </c>
    </row>
    <row r="6658" spans="1:3" x14ac:dyDescent="0.25">
      <c r="A6658" s="184">
        <v>44107</v>
      </c>
      <c r="B6658" s="167">
        <v>9</v>
      </c>
      <c r="C6658" s="238">
        <v>58.492720973000004</v>
      </c>
    </row>
    <row r="6659" spans="1:3" x14ac:dyDescent="0.25">
      <c r="A6659" s="184">
        <v>44107</v>
      </c>
      <c r="B6659" s="167">
        <v>10</v>
      </c>
      <c r="C6659" s="238">
        <v>58.57263665</v>
      </c>
    </row>
    <row r="6660" spans="1:3" x14ac:dyDescent="0.25">
      <c r="A6660" s="184">
        <v>44107</v>
      </c>
      <c r="B6660" s="167">
        <v>11</v>
      </c>
      <c r="C6660" s="238">
        <v>58.577668919999994</v>
      </c>
    </row>
    <row r="6661" spans="1:3" x14ac:dyDescent="0.25">
      <c r="A6661" s="184">
        <v>44107</v>
      </c>
      <c r="B6661" s="167">
        <v>12</v>
      </c>
      <c r="C6661" s="238">
        <v>57.056290580999999</v>
      </c>
    </row>
    <row r="6662" spans="1:3" x14ac:dyDescent="0.25">
      <c r="A6662" s="184">
        <v>44107</v>
      </c>
      <c r="B6662" s="167">
        <v>13</v>
      </c>
      <c r="C6662" s="238">
        <v>56.064990410999997</v>
      </c>
    </row>
    <row r="6663" spans="1:3" x14ac:dyDescent="0.25">
      <c r="A6663" s="184">
        <v>44107</v>
      </c>
      <c r="B6663" s="167">
        <v>14</v>
      </c>
      <c r="C6663" s="238">
        <v>55.670066400000003</v>
      </c>
    </row>
    <row r="6664" spans="1:3" x14ac:dyDescent="0.25">
      <c r="A6664" s="184">
        <v>44107</v>
      </c>
      <c r="B6664" s="167">
        <v>15</v>
      </c>
      <c r="C6664" s="238">
        <v>54.968490308</v>
      </c>
    </row>
    <row r="6665" spans="1:3" x14ac:dyDescent="0.25">
      <c r="A6665" s="184">
        <v>44107</v>
      </c>
      <c r="B6665" s="167">
        <v>16</v>
      </c>
      <c r="C6665" s="238">
        <v>53.586168907999998</v>
      </c>
    </row>
    <row r="6666" spans="1:3" x14ac:dyDescent="0.25">
      <c r="A6666" s="184">
        <v>44107</v>
      </c>
      <c r="B6666" s="167">
        <v>17</v>
      </c>
      <c r="C6666" s="238">
        <v>52.824451695999997</v>
      </c>
    </row>
    <row r="6667" spans="1:3" x14ac:dyDescent="0.25">
      <c r="A6667" s="184">
        <v>44107</v>
      </c>
      <c r="B6667" s="167">
        <v>18</v>
      </c>
      <c r="C6667" s="238">
        <v>51.886736065999997</v>
      </c>
    </row>
    <row r="6668" spans="1:3" x14ac:dyDescent="0.25">
      <c r="A6668" s="184">
        <v>44107</v>
      </c>
      <c r="B6668" s="167">
        <v>19</v>
      </c>
      <c r="C6668" s="238">
        <v>51.767554390999997</v>
      </c>
    </row>
    <row r="6669" spans="1:3" x14ac:dyDescent="0.25">
      <c r="A6669" s="184">
        <v>44107</v>
      </c>
      <c r="B6669" s="167">
        <v>20</v>
      </c>
      <c r="C6669" s="238">
        <v>51.297970915999997</v>
      </c>
    </row>
    <row r="6670" spans="1:3" x14ac:dyDescent="0.25">
      <c r="A6670" s="184">
        <v>44107</v>
      </c>
      <c r="B6670" s="167">
        <v>21</v>
      </c>
      <c r="C6670" s="238">
        <v>50.439026560999999</v>
      </c>
    </row>
    <row r="6671" spans="1:3" x14ac:dyDescent="0.25">
      <c r="A6671" s="184">
        <v>44107</v>
      </c>
      <c r="B6671" s="167">
        <v>22</v>
      </c>
      <c r="C6671" s="238">
        <v>49.748115452</v>
      </c>
    </row>
    <row r="6672" spans="1:3" x14ac:dyDescent="0.25">
      <c r="A6672" s="184">
        <v>44107</v>
      </c>
      <c r="B6672" s="167">
        <v>23</v>
      </c>
      <c r="C6672" s="238">
        <v>50.485965202999999</v>
      </c>
    </row>
    <row r="6673" spans="1:3" x14ac:dyDescent="0.25">
      <c r="A6673" s="184">
        <v>44107</v>
      </c>
      <c r="B6673" s="167">
        <v>24</v>
      </c>
      <c r="C6673" s="238">
        <v>50.374019398999998</v>
      </c>
    </row>
    <row r="6674" spans="1:3" x14ac:dyDescent="0.25">
      <c r="A6674" s="184">
        <v>44108</v>
      </c>
      <c r="B6674" s="167">
        <v>1</v>
      </c>
      <c r="C6674" s="238">
        <v>50.543645087999998</v>
      </c>
    </row>
    <row r="6675" spans="1:3" x14ac:dyDescent="0.25">
      <c r="A6675" s="184">
        <v>44108</v>
      </c>
      <c r="B6675" s="167">
        <v>2</v>
      </c>
      <c r="C6675" s="238">
        <v>48.807523373000002</v>
      </c>
    </row>
    <row r="6676" spans="1:3" x14ac:dyDescent="0.25">
      <c r="A6676" s="184">
        <v>44108</v>
      </c>
      <c r="B6676" s="167">
        <v>3</v>
      </c>
      <c r="C6676" s="238">
        <v>48.400980419</v>
      </c>
    </row>
    <row r="6677" spans="1:3" x14ac:dyDescent="0.25">
      <c r="A6677" s="184">
        <v>44108</v>
      </c>
      <c r="B6677" s="167">
        <v>4</v>
      </c>
      <c r="C6677" s="238">
        <v>48.085834841</v>
      </c>
    </row>
    <row r="6678" spans="1:3" x14ac:dyDescent="0.25">
      <c r="A6678" s="184">
        <v>44108</v>
      </c>
      <c r="B6678" s="167">
        <v>5</v>
      </c>
      <c r="C6678" s="238">
        <v>47.807007038999998</v>
      </c>
    </row>
    <row r="6679" spans="1:3" x14ac:dyDescent="0.25">
      <c r="A6679" s="184">
        <v>44108</v>
      </c>
      <c r="B6679" s="167">
        <v>6</v>
      </c>
      <c r="C6679" s="238">
        <v>46.880210867000002</v>
      </c>
    </row>
    <row r="6680" spans="1:3" x14ac:dyDescent="0.25">
      <c r="A6680" s="184">
        <v>44108</v>
      </c>
      <c r="B6680" s="167">
        <v>7</v>
      </c>
      <c r="C6680" s="238">
        <v>46.736547764000001</v>
      </c>
    </row>
    <row r="6681" spans="1:3" x14ac:dyDescent="0.25">
      <c r="A6681" s="184">
        <v>44108</v>
      </c>
      <c r="B6681" s="167">
        <v>8</v>
      </c>
      <c r="C6681" s="238">
        <v>45.797109149000001</v>
      </c>
    </row>
    <row r="6682" spans="1:3" x14ac:dyDescent="0.25">
      <c r="A6682" s="184">
        <v>44108</v>
      </c>
      <c r="B6682" s="167">
        <v>9</v>
      </c>
      <c r="C6682" s="238">
        <v>45.171997290999997</v>
      </c>
    </row>
    <row r="6683" spans="1:3" x14ac:dyDescent="0.25">
      <c r="A6683" s="184">
        <v>44108</v>
      </c>
      <c r="B6683" s="167">
        <v>10</v>
      </c>
      <c r="C6683" s="238">
        <v>44.241277039000003</v>
      </c>
    </row>
    <row r="6684" spans="1:3" x14ac:dyDescent="0.25">
      <c r="A6684" s="184">
        <v>44108</v>
      </c>
      <c r="B6684" s="167">
        <v>11</v>
      </c>
      <c r="C6684" s="238">
        <v>43.988139171</v>
      </c>
    </row>
    <row r="6685" spans="1:3" x14ac:dyDescent="0.25">
      <c r="A6685" s="184">
        <v>44108</v>
      </c>
      <c r="B6685" s="167">
        <v>12</v>
      </c>
      <c r="C6685" s="238">
        <v>44.124122661000001</v>
      </c>
    </row>
    <row r="6686" spans="1:3" x14ac:dyDescent="0.25">
      <c r="A6686" s="184">
        <v>44108</v>
      </c>
      <c r="B6686" s="167">
        <v>13</v>
      </c>
      <c r="C6686" s="238">
        <v>44.595866298000004</v>
      </c>
    </row>
    <row r="6687" spans="1:3" x14ac:dyDescent="0.25">
      <c r="A6687" s="184">
        <v>44108</v>
      </c>
      <c r="B6687" s="167">
        <v>14</v>
      </c>
      <c r="C6687" s="238">
        <v>45.201946700000001</v>
      </c>
    </row>
    <row r="6688" spans="1:3" x14ac:dyDescent="0.25">
      <c r="A6688" s="184">
        <v>44108</v>
      </c>
      <c r="B6688" s="167">
        <v>15</v>
      </c>
      <c r="C6688" s="238">
        <v>45.049876220999998</v>
      </c>
    </row>
    <row r="6689" spans="1:3" x14ac:dyDescent="0.25">
      <c r="A6689" s="184">
        <v>44108</v>
      </c>
      <c r="B6689" s="167">
        <v>16</v>
      </c>
      <c r="C6689" s="238">
        <v>44.370033444000001</v>
      </c>
    </row>
    <row r="6690" spans="1:3" x14ac:dyDescent="0.25">
      <c r="A6690" s="184">
        <v>44108</v>
      </c>
      <c r="B6690" s="167">
        <v>17</v>
      </c>
      <c r="C6690" s="238">
        <v>43.960885468999997</v>
      </c>
    </row>
    <row r="6691" spans="1:3" x14ac:dyDescent="0.25">
      <c r="A6691" s="184">
        <v>44108</v>
      </c>
      <c r="B6691" s="167">
        <v>18</v>
      </c>
      <c r="C6691" s="238">
        <v>44.269138622999996</v>
      </c>
    </row>
    <row r="6692" spans="1:3" x14ac:dyDescent="0.25">
      <c r="A6692" s="184">
        <v>44108</v>
      </c>
      <c r="B6692" s="167">
        <v>19</v>
      </c>
      <c r="C6692" s="238">
        <v>44.807885186</v>
      </c>
    </row>
    <row r="6693" spans="1:3" x14ac:dyDescent="0.25">
      <c r="A6693" s="184">
        <v>44108</v>
      </c>
      <c r="B6693" s="167">
        <v>20</v>
      </c>
      <c r="C6693" s="238">
        <v>45.042179781000002</v>
      </c>
    </row>
    <row r="6694" spans="1:3" x14ac:dyDescent="0.25">
      <c r="A6694" s="184">
        <v>44108</v>
      </c>
      <c r="B6694" s="167">
        <v>21</v>
      </c>
      <c r="C6694" s="238">
        <v>44.501878736000002</v>
      </c>
    </row>
    <row r="6695" spans="1:3" x14ac:dyDescent="0.25">
      <c r="A6695" s="184">
        <v>44108</v>
      </c>
      <c r="B6695" s="167">
        <v>22</v>
      </c>
      <c r="C6695" s="238">
        <v>44.576292912</v>
      </c>
    </row>
    <row r="6696" spans="1:3" x14ac:dyDescent="0.25">
      <c r="A6696" s="184">
        <v>44108</v>
      </c>
      <c r="B6696" s="167">
        <v>23</v>
      </c>
      <c r="C6696" s="238">
        <v>44.987798597999998</v>
      </c>
    </row>
    <row r="6697" spans="1:3" x14ac:dyDescent="0.25">
      <c r="A6697" s="184">
        <v>44108</v>
      </c>
      <c r="B6697" s="167">
        <v>24</v>
      </c>
      <c r="C6697" s="238">
        <v>45.705775297000002</v>
      </c>
    </row>
    <row r="6698" spans="1:3" x14ac:dyDescent="0.25">
      <c r="A6698" s="184">
        <v>44109</v>
      </c>
      <c r="B6698" s="167">
        <v>1</v>
      </c>
      <c r="C6698" s="238">
        <v>45.236953431000003</v>
      </c>
    </row>
    <row r="6699" spans="1:3" x14ac:dyDescent="0.25">
      <c r="A6699" s="184">
        <v>44109</v>
      </c>
      <c r="B6699" s="167">
        <v>2</v>
      </c>
      <c r="C6699" s="238">
        <v>45.059941260000002</v>
      </c>
    </row>
    <row r="6700" spans="1:3" x14ac:dyDescent="0.25">
      <c r="A6700" s="184">
        <v>44109</v>
      </c>
      <c r="B6700" s="167">
        <v>3</v>
      </c>
      <c r="C6700" s="238">
        <v>44.592528397999999</v>
      </c>
    </row>
    <row r="6701" spans="1:3" x14ac:dyDescent="0.25">
      <c r="A6701" s="184">
        <v>44109</v>
      </c>
      <c r="B6701" s="167">
        <v>4</v>
      </c>
      <c r="C6701" s="238">
        <v>44.821700518999997</v>
      </c>
    </row>
    <row r="6702" spans="1:3" x14ac:dyDescent="0.25">
      <c r="A6702" s="184">
        <v>44109</v>
      </c>
      <c r="B6702" s="167">
        <v>5</v>
      </c>
      <c r="C6702" s="238">
        <v>44.440284857000002</v>
      </c>
    </row>
    <row r="6703" spans="1:3" x14ac:dyDescent="0.25">
      <c r="A6703" s="184">
        <v>44109</v>
      </c>
      <c r="B6703" s="167">
        <v>6</v>
      </c>
      <c r="C6703" s="238">
        <v>45.229759778999998</v>
      </c>
    </row>
    <row r="6704" spans="1:3" x14ac:dyDescent="0.25">
      <c r="A6704" s="184">
        <v>44109</v>
      </c>
      <c r="B6704" s="167">
        <v>7</v>
      </c>
      <c r="C6704" s="238">
        <v>46.654107375000002</v>
      </c>
    </row>
    <row r="6705" spans="1:3" x14ac:dyDescent="0.25">
      <c r="A6705" s="184">
        <v>44109</v>
      </c>
      <c r="B6705" s="167">
        <v>8</v>
      </c>
      <c r="C6705" s="238">
        <v>52.761339242000005</v>
      </c>
    </row>
    <row r="6706" spans="1:3" x14ac:dyDescent="0.25">
      <c r="A6706" s="184">
        <v>44109</v>
      </c>
      <c r="B6706" s="167">
        <v>9</v>
      </c>
      <c r="C6706" s="238">
        <v>56.669373869000005</v>
      </c>
    </row>
    <row r="6707" spans="1:3" x14ac:dyDescent="0.25">
      <c r="A6707" s="184">
        <v>44109</v>
      </c>
      <c r="B6707" s="167">
        <v>10</v>
      </c>
      <c r="C6707" s="238">
        <v>57.493099389000001</v>
      </c>
    </row>
    <row r="6708" spans="1:3" x14ac:dyDescent="0.25">
      <c r="A6708" s="184">
        <v>44109</v>
      </c>
      <c r="B6708" s="167">
        <v>11</v>
      </c>
      <c r="C6708" s="238">
        <v>59.109727961999994</v>
      </c>
    </row>
    <row r="6709" spans="1:3" x14ac:dyDescent="0.25">
      <c r="A6709" s="184">
        <v>44109</v>
      </c>
      <c r="B6709" s="167">
        <v>12</v>
      </c>
      <c r="C6709" s="238">
        <v>59.004513105000001</v>
      </c>
    </row>
    <row r="6710" spans="1:3" x14ac:dyDescent="0.25">
      <c r="A6710" s="184">
        <v>44109</v>
      </c>
      <c r="B6710" s="167">
        <v>13</v>
      </c>
      <c r="C6710" s="238">
        <v>56.846532338999999</v>
      </c>
    </row>
    <row r="6711" spans="1:3" x14ac:dyDescent="0.25">
      <c r="A6711" s="184">
        <v>44109</v>
      </c>
      <c r="B6711" s="167">
        <v>14</v>
      </c>
      <c r="C6711" s="238">
        <v>56.081567239000002</v>
      </c>
    </row>
    <row r="6712" spans="1:3" x14ac:dyDescent="0.25">
      <c r="A6712" s="184">
        <v>44109</v>
      </c>
      <c r="B6712" s="167">
        <v>15</v>
      </c>
      <c r="C6712" s="238">
        <v>56.904166169999996</v>
      </c>
    </row>
    <row r="6713" spans="1:3" x14ac:dyDescent="0.25">
      <c r="A6713" s="184">
        <v>44109</v>
      </c>
      <c r="B6713" s="167">
        <v>16</v>
      </c>
      <c r="C6713" s="238">
        <v>56.157792211999997</v>
      </c>
    </row>
    <row r="6714" spans="1:3" x14ac:dyDescent="0.25">
      <c r="A6714" s="184">
        <v>44109</v>
      </c>
      <c r="B6714" s="167">
        <v>17</v>
      </c>
      <c r="C6714" s="238">
        <v>55.193396851999999</v>
      </c>
    </row>
    <row r="6715" spans="1:3" x14ac:dyDescent="0.25">
      <c r="A6715" s="184">
        <v>44109</v>
      </c>
      <c r="B6715" s="167">
        <v>18</v>
      </c>
      <c r="C6715" s="238">
        <v>54.597290663000003</v>
      </c>
    </row>
    <row r="6716" spans="1:3" x14ac:dyDescent="0.25">
      <c r="A6716" s="184">
        <v>44109</v>
      </c>
      <c r="B6716" s="167">
        <v>19</v>
      </c>
      <c r="C6716" s="238">
        <v>54.160768898000001</v>
      </c>
    </row>
    <row r="6717" spans="1:3" x14ac:dyDescent="0.25">
      <c r="A6717" s="184">
        <v>44109</v>
      </c>
      <c r="B6717" s="167">
        <v>20</v>
      </c>
      <c r="C6717" s="238">
        <v>54.440946253</v>
      </c>
    </row>
    <row r="6718" spans="1:3" x14ac:dyDescent="0.25">
      <c r="A6718" s="184">
        <v>44109</v>
      </c>
      <c r="B6718" s="167">
        <v>21</v>
      </c>
      <c r="C6718" s="238">
        <v>54.338252657999995</v>
      </c>
    </row>
    <row r="6719" spans="1:3" x14ac:dyDescent="0.25">
      <c r="A6719" s="184">
        <v>44109</v>
      </c>
      <c r="B6719" s="167">
        <v>22</v>
      </c>
      <c r="C6719" s="238">
        <v>53.790550959000001</v>
      </c>
    </row>
    <row r="6720" spans="1:3" x14ac:dyDescent="0.25">
      <c r="A6720" s="184">
        <v>44109</v>
      </c>
      <c r="B6720" s="167">
        <v>23</v>
      </c>
      <c r="C6720" s="238">
        <v>53.616388254999997</v>
      </c>
    </row>
    <row r="6721" spans="1:3" x14ac:dyDescent="0.25">
      <c r="A6721" s="184">
        <v>44109</v>
      </c>
      <c r="B6721" s="167">
        <v>24</v>
      </c>
      <c r="C6721" s="238">
        <v>54.898606383000001</v>
      </c>
    </row>
    <row r="6722" spans="1:3" x14ac:dyDescent="0.25">
      <c r="A6722" s="184">
        <v>44110</v>
      </c>
      <c r="B6722" s="167">
        <v>1</v>
      </c>
      <c r="C6722" s="238">
        <v>54.174889305999997</v>
      </c>
    </row>
    <row r="6723" spans="1:3" x14ac:dyDescent="0.25">
      <c r="A6723" s="184">
        <v>44110</v>
      </c>
      <c r="B6723" s="167">
        <v>2</v>
      </c>
      <c r="C6723" s="238">
        <v>54.399880100000004</v>
      </c>
    </row>
    <row r="6724" spans="1:3" x14ac:dyDescent="0.25">
      <c r="A6724" s="184">
        <v>44110</v>
      </c>
      <c r="B6724" s="167">
        <v>3</v>
      </c>
      <c r="C6724" s="238">
        <v>55.028999527000003</v>
      </c>
    </row>
    <row r="6725" spans="1:3" x14ac:dyDescent="0.25">
      <c r="A6725" s="184">
        <v>44110</v>
      </c>
      <c r="B6725" s="167">
        <v>4</v>
      </c>
      <c r="C6725" s="238">
        <v>54.640439520999998</v>
      </c>
    </row>
    <row r="6726" spans="1:3" x14ac:dyDescent="0.25">
      <c r="A6726" s="184">
        <v>44110</v>
      </c>
      <c r="B6726" s="167">
        <v>5</v>
      </c>
      <c r="C6726" s="238">
        <v>55.283425278999999</v>
      </c>
    </row>
    <row r="6727" spans="1:3" x14ac:dyDescent="0.25">
      <c r="A6727" s="184">
        <v>44110</v>
      </c>
      <c r="B6727" s="167">
        <v>6</v>
      </c>
      <c r="C6727" s="238">
        <v>57.635563198999996</v>
      </c>
    </row>
    <row r="6728" spans="1:3" x14ac:dyDescent="0.25">
      <c r="A6728" s="184">
        <v>44110</v>
      </c>
      <c r="B6728" s="167">
        <v>7</v>
      </c>
      <c r="C6728" s="238">
        <v>59.364889081000001</v>
      </c>
    </row>
    <row r="6729" spans="1:3" x14ac:dyDescent="0.25">
      <c r="A6729" s="184">
        <v>44110</v>
      </c>
      <c r="B6729" s="167">
        <v>8</v>
      </c>
      <c r="C6729" s="238">
        <v>61.796719450999994</v>
      </c>
    </row>
    <row r="6730" spans="1:3" x14ac:dyDescent="0.25">
      <c r="A6730" s="184">
        <v>44110</v>
      </c>
      <c r="B6730" s="167">
        <v>9</v>
      </c>
      <c r="C6730" s="238">
        <v>63.270343754999999</v>
      </c>
    </row>
    <row r="6731" spans="1:3" x14ac:dyDescent="0.25">
      <c r="A6731" s="184">
        <v>44110</v>
      </c>
      <c r="B6731" s="167">
        <v>10</v>
      </c>
      <c r="C6731" s="238">
        <v>63.812800020000005</v>
      </c>
    </row>
    <row r="6732" spans="1:3" x14ac:dyDescent="0.25">
      <c r="A6732" s="184">
        <v>44110</v>
      </c>
      <c r="B6732" s="167">
        <v>11</v>
      </c>
      <c r="C6732" s="238">
        <v>64.326335205000007</v>
      </c>
    </row>
    <row r="6733" spans="1:3" x14ac:dyDescent="0.25">
      <c r="A6733" s="184">
        <v>44110</v>
      </c>
      <c r="B6733" s="167">
        <v>12</v>
      </c>
      <c r="C6733" s="238">
        <v>64.014572381999997</v>
      </c>
    </row>
    <row r="6734" spans="1:3" x14ac:dyDescent="0.25">
      <c r="A6734" s="184">
        <v>44110</v>
      </c>
      <c r="B6734" s="167">
        <v>13</v>
      </c>
      <c r="C6734" s="238">
        <v>63.083025747000001</v>
      </c>
    </row>
    <row r="6735" spans="1:3" x14ac:dyDescent="0.25">
      <c r="A6735" s="184">
        <v>44110</v>
      </c>
      <c r="B6735" s="167">
        <v>14</v>
      </c>
      <c r="C6735" s="238">
        <v>64.091825396999994</v>
      </c>
    </row>
    <row r="6736" spans="1:3" x14ac:dyDescent="0.25">
      <c r="A6736" s="184">
        <v>44110</v>
      </c>
      <c r="B6736" s="167">
        <v>15</v>
      </c>
      <c r="C6736" s="238">
        <v>64.221074307999999</v>
      </c>
    </row>
    <row r="6737" spans="1:3" x14ac:dyDescent="0.25">
      <c r="A6737" s="184">
        <v>44110</v>
      </c>
      <c r="B6737" s="167">
        <v>16</v>
      </c>
      <c r="C6737" s="238">
        <v>63.689884546000002</v>
      </c>
    </row>
    <row r="6738" spans="1:3" x14ac:dyDescent="0.25">
      <c r="A6738" s="184">
        <v>44110</v>
      </c>
      <c r="B6738" s="167">
        <v>17</v>
      </c>
      <c r="C6738" s="238">
        <v>63.113484632000002</v>
      </c>
    </row>
    <row r="6739" spans="1:3" x14ac:dyDescent="0.25">
      <c r="A6739" s="184">
        <v>44110</v>
      </c>
      <c r="B6739" s="167">
        <v>18</v>
      </c>
      <c r="C6739" s="238">
        <v>62.900249955</v>
      </c>
    </row>
    <row r="6740" spans="1:3" x14ac:dyDescent="0.25">
      <c r="A6740" s="184">
        <v>44110</v>
      </c>
      <c r="B6740" s="167">
        <v>19</v>
      </c>
      <c r="C6740" s="238">
        <v>62.24337586</v>
      </c>
    </row>
    <row r="6741" spans="1:3" x14ac:dyDescent="0.25">
      <c r="A6741" s="184">
        <v>44110</v>
      </c>
      <c r="B6741" s="167">
        <v>20</v>
      </c>
      <c r="C6741" s="238">
        <v>61.785982926999999</v>
      </c>
    </row>
    <row r="6742" spans="1:3" x14ac:dyDescent="0.25">
      <c r="A6742" s="184">
        <v>44110</v>
      </c>
      <c r="B6742" s="167">
        <v>21</v>
      </c>
      <c r="C6742" s="238">
        <v>61.163616279000003</v>
      </c>
    </row>
    <row r="6743" spans="1:3" x14ac:dyDescent="0.25">
      <c r="A6743" s="184">
        <v>44110</v>
      </c>
      <c r="B6743" s="167">
        <v>22</v>
      </c>
      <c r="C6743" s="238">
        <v>60.060558709999995</v>
      </c>
    </row>
    <row r="6744" spans="1:3" x14ac:dyDescent="0.25">
      <c r="A6744" s="184">
        <v>44110</v>
      </c>
      <c r="B6744" s="167">
        <v>23</v>
      </c>
      <c r="C6744" s="238">
        <v>60.862946659999999</v>
      </c>
    </row>
    <row r="6745" spans="1:3" x14ac:dyDescent="0.25">
      <c r="A6745" s="184">
        <v>44110</v>
      </c>
      <c r="B6745" s="167">
        <v>24</v>
      </c>
      <c r="C6745" s="238">
        <v>60.291557750000003</v>
      </c>
    </row>
    <row r="6746" spans="1:3" x14ac:dyDescent="0.25">
      <c r="A6746" s="184">
        <v>44111</v>
      </c>
      <c r="B6746" s="167">
        <v>1</v>
      </c>
      <c r="C6746" s="238">
        <v>59.081828506999997</v>
      </c>
    </row>
    <row r="6747" spans="1:3" x14ac:dyDescent="0.25">
      <c r="A6747" s="184">
        <v>44111</v>
      </c>
      <c r="B6747" s="167">
        <v>2</v>
      </c>
      <c r="C6747" s="238">
        <v>58.647549011000002</v>
      </c>
    </row>
    <row r="6748" spans="1:3" x14ac:dyDescent="0.25">
      <c r="A6748" s="184">
        <v>44111</v>
      </c>
      <c r="B6748" s="167">
        <v>3</v>
      </c>
      <c r="C6748" s="238">
        <v>59.245373858000001</v>
      </c>
    </row>
    <row r="6749" spans="1:3" x14ac:dyDescent="0.25">
      <c r="A6749" s="184">
        <v>44111</v>
      </c>
      <c r="B6749" s="167">
        <v>4</v>
      </c>
      <c r="C6749" s="238">
        <v>59.744502869000002</v>
      </c>
    </row>
    <row r="6750" spans="1:3" x14ac:dyDescent="0.25">
      <c r="A6750" s="184">
        <v>44111</v>
      </c>
      <c r="B6750" s="167">
        <v>5</v>
      </c>
      <c r="C6750" s="238">
        <v>59.462861059000005</v>
      </c>
    </row>
    <row r="6751" spans="1:3" x14ac:dyDescent="0.25">
      <c r="A6751" s="184">
        <v>44111</v>
      </c>
      <c r="B6751" s="167">
        <v>6</v>
      </c>
      <c r="C6751" s="238">
        <v>59.630314298999998</v>
      </c>
    </row>
    <row r="6752" spans="1:3" x14ac:dyDescent="0.25">
      <c r="A6752" s="184">
        <v>44111</v>
      </c>
      <c r="B6752" s="167">
        <v>7</v>
      </c>
      <c r="C6752" s="238">
        <v>60.687004574999996</v>
      </c>
    </row>
    <row r="6753" spans="1:3" x14ac:dyDescent="0.25">
      <c r="A6753" s="184">
        <v>44111</v>
      </c>
      <c r="B6753" s="167">
        <v>8</v>
      </c>
      <c r="C6753" s="238">
        <v>62.653889307999997</v>
      </c>
    </row>
    <row r="6754" spans="1:3" x14ac:dyDescent="0.25">
      <c r="A6754" s="184">
        <v>44111</v>
      </c>
      <c r="B6754" s="167">
        <v>9</v>
      </c>
      <c r="C6754" s="238">
        <v>62.024099745999997</v>
      </c>
    </row>
    <row r="6755" spans="1:3" x14ac:dyDescent="0.25">
      <c r="A6755" s="184">
        <v>44111</v>
      </c>
      <c r="B6755" s="167">
        <v>10</v>
      </c>
      <c r="C6755" s="238">
        <v>59.840699854999997</v>
      </c>
    </row>
    <row r="6756" spans="1:3" x14ac:dyDescent="0.25">
      <c r="A6756" s="184">
        <v>44111</v>
      </c>
      <c r="B6756" s="167">
        <v>11</v>
      </c>
      <c r="C6756" s="238">
        <v>58.468458865999999</v>
      </c>
    </row>
    <row r="6757" spans="1:3" x14ac:dyDescent="0.25">
      <c r="A6757" s="184">
        <v>44111</v>
      </c>
      <c r="B6757" s="167">
        <v>12</v>
      </c>
      <c r="C6757" s="238">
        <v>58.777818709999998</v>
      </c>
    </row>
    <row r="6758" spans="1:3" x14ac:dyDescent="0.25">
      <c r="A6758" s="184">
        <v>44111</v>
      </c>
      <c r="B6758" s="167">
        <v>13</v>
      </c>
      <c r="C6758" s="238">
        <v>56.085451670000005</v>
      </c>
    </row>
    <row r="6759" spans="1:3" x14ac:dyDescent="0.25">
      <c r="A6759" s="184">
        <v>44111</v>
      </c>
      <c r="B6759" s="167">
        <v>14</v>
      </c>
      <c r="C6759" s="238">
        <v>58.995797193999998</v>
      </c>
    </row>
    <row r="6760" spans="1:3" x14ac:dyDescent="0.25">
      <c r="A6760" s="184">
        <v>44111</v>
      </c>
      <c r="B6760" s="167">
        <v>15</v>
      </c>
      <c r="C6760" s="238">
        <v>59.899300280000006</v>
      </c>
    </row>
    <row r="6761" spans="1:3" x14ac:dyDescent="0.25">
      <c r="A6761" s="184">
        <v>44111</v>
      </c>
      <c r="B6761" s="167">
        <v>16</v>
      </c>
      <c r="C6761" s="238">
        <v>59.119230620000003</v>
      </c>
    </row>
    <row r="6762" spans="1:3" x14ac:dyDescent="0.25">
      <c r="A6762" s="184">
        <v>44111</v>
      </c>
      <c r="B6762" s="167">
        <v>17</v>
      </c>
      <c r="C6762" s="238">
        <v>57.571470888</v>
      </c>
    </row>
    <row r="6763" spans="1:3" x14ac:dyDescent="0.25">
      <c r="A6763" s="184">
        <v>44111</v>
      </c>
      <c r="B6763" s="167">
        <v>18</v>
      </c>
      <c r="C6763" s="238">
        <v>56.651980255000005</v>
      </c>
    </row>
    <row r="6764" spans="1:3" x14ac:dyDescent="0.25">
      <c r="A6764" s="184">
        <v>44111</v>
      </c>
      <c r="B6764" s="167">
        <v>19</v>
      </c>
      <c r="C6764" s="238">
        <v>55.833652602000001</v>
      </c>
    </row>
    <row r="6765" spans="1:3" x14ac:dyDescent="0.25">
      <c r="A6765" s="184">
        <v>44111</v>
      </c>
      <c r="B6765" s="167">
        <v>20</v>
      </c>
      <c r="C6765" s="238">
        <v>56.293934536000002</v>
      </c>
    </row>
    <row r="6766" spans="1:3" x14ac:dyDescent="0.25">
      <c r="A6766" s="184">
        <v>44111</v>
      </c>
      <c r="B6766" s="167">
        <v>21</v>
      </c>
      <c r="C6766" s="238">
        <v>56.201381685000001</v>
      </c>
    </row>
    <row r="6767" spans="1:3" x14ac:dyDescent="0.25">
      <c r="A6767" s="184">
        <v>44111</v>
      </c>
      <c r="B6767" s="167">
        <v>22</v>
      </c>
      <c r="C6767" s="238">
        <v>55.164595751</v>
      </c>
    </row>
    <row r="6768" spans="1:3" x14ac:dyDescent="0.25">
      <c r="A6768" s="184">
        <v>44111</v>
      </c>
      <c r="B6768" s="167">
        <v>23</v>
      </c>
      <c r="C6768" s="238">
        <v>54.893064615</v>
      </c>
    </row>
    <row r="6769" spans="1:3" x14ac:dyDescent="0.25">
      <c r="A6769" s="184">
        <v>44111</v>
      </c>
      <c r="B6769" s="167">
        <v>24</v>
      </c>
      <c r="C6769" s="238">
        <v>55.918857353</v>
      </c>
    </row>
    <row r="6770" spans="1:3" x14ac:dyDescent="0.25">
      <c r="A6770" s="184">
        <v>44112</v>
      </c>
      <c r="B6770" s="167">
        <v>1</v>
      </c>
      <c r="C6770" s="238">
        <v>55.732247258000001</v>
      </c>
    </row>
    <row r="6771" spans="1:3" x14ac:dyDescent="0.25">
      <c r="A6771" s="184">
        <v>44112</v>
      </c>
      <c r="B6771" s="167">
        <v>2</v>
      </c>
      <c r="C6771" s="238">
        <v>56.678750104000002</v>
      </c>
    </row>
    <row r="6772" spans="1:3" x14ac:dyDescent="0.25">
      <c r="A6772" s="184">
        <v>44112</v>
      </c>
      <c r="B6772" s="167">
        <v>3</v>
      </c>
      <c r="C6772" s="238">
        <v>56.233676985999999</v>
      </c>
    </row>
    <row r="6773" spans="1:3" x14ac:dyDescent="0.25">
      <c r="A6773" s="184">
        <v>44112</v>
      </c>
      <c r="B6773" s="167">
        <v>4</v>
      </c>
      <c r="C6773" s="238">
        <v>56.905928054999997</v>
      </c>
    </row>
    <row r="6774" spans="1:3" x14ac:dyDescent="0.25">
      <c r="A6774" s="184">
        <v>44112</v>
      </c>
      <c r="B6774" s="167">
        <v>5</v>
      </c>
      <c r="C6774" s="238">
        <v>57.669527568999996</v>
      </c>
    </row>
    <row r="6775" spans="1:3" x14ac:dyDescent="0.25">
      <c r="A6775" s="184">
        <v>44112</v>
      </c>
      <c r="B6775" s="167">
        <v>6</v>
      </c>
      <c r="C6775" s="238">
        <v>58.105402869999999</v>
      </c>
    </row>
    <row r="6776" spans="1:3" x14ac:dyDescent="0.25">
      <c r="A6776" s="184">
        <v>44112</v>
      </c>
      <c r="B6776" s="167">
        <v>7</v>
      </c>
      <c r="C6776" s="238">
        <v>59.182436125000002</v>
      </c>
    </row>
    <row r="6777" spans="1:3" x14ac:dyDescent="0.25">
      <c r="A6777" s="184">
        <v>44112</v>
      </c>
      <c r="B6777" s="167">
        <v>8</v>
      </c>
      <c r="C6777" s="238">
        <v>62.078337501</v>
      </c>
    </row>
    <row r="6778" spans="1:3" x14ac:dyDescent="0.25">
      <c r="A6778" s="184">
        <v>44112</v>
      </c>
      <c r="B6778" s="167">
        <v>9</v>
      </c>
      <c r="C6778" s="238">
        <v>62.630778460999998</v>
      </c>
    </row>
    <row r="6779" spans="1:3" x14ac:dyDescent="0.25">
      <c r="A6779" s="184">
        <v>44112</v>
      </c>
      <c r="B6779" s="167">
        <v>10</v>
      </c>
      <c r="C6779" s="238">
        <v>61.275441147999999</v>
      </c>
    </row>
    <row r="6780" spans="1:3" x14ac:dyDescent="0.25">
      <c r="A6780" s="184">
        <v>44112</v>
      </c>
      <c r="B6780" s="167">
        <v>11</v>
      </c>
      <c r="C6780" s="238">
        <v>61.808950422999999</v>
      </c>
    </row>
    <row r="6781" spans="1:3" x14ac:dyDescent="0.25">
      <c r="A6781" s="184">
        <v>44112</v>
      </c>
      <c r="B6781" s="167">
        <v>12</v>
      </c>
      <c r="C6781" s="238">
        <v>61.718670964999994</v>
      </c>
    </row>
    <row r="6782" spans="1:3" x14ac:dyDescent="0.25">
      <c r="A6782" s="184">
        <v>44112</v>
      </c>
      <c r="B6782" s="167">
        <v>13</v>
      </c>
      <c r="C6782" s="238">
        <v>60.237104205000001</v>
      </c>
    </row>
    <row r="6783" spans="1:3" x14ac:dyDescent="0.25">
      <c r="A6783" s="184">
        <v>44112</v>
      </c>
      <c r="B6783" s="167">
        <v>14</v>
      </c>
      <c r="C6783" s="238">
        <v>61.679151464</v>
      </c>
    </row>
    <row r="6784" spans="1:3" x14ac:dyDescent="0.25">
      <c r="A6784" s="184">
        <v>44112</v>
      </c>
      <c r="B6784" s="167">
        <v>15</v>
      </c>
      <c r="C6784" s="238">
        <v>60.232706983999996</v>
      </c>
    </row>
    <row r="6785" spans="1:3" x14ac:dyDescent="0.25">
      <c r="A6785" s="184">
        <v>44112</v>
      </c>
      <c r="B6785" s="167">
        <v>16</v>
      </c>
      <c r="C6785" s="238">
        <v>58.414141977</v>
      </c>
    </row>
    <row r="6786" spans="1:3" x14ac:dyDescent="0.25">
      <c r="A6786" s="184">
        <v>44112</v>
      </c>
      <c r="B6786" s="167">
        <v>17</v>
      </c>
      <c r="C6786" s="238">
        <v>56.975611440999998</v>
      </c>
    </row>
    <row r="6787" spans="1:3" x14ac:dyDescent="0.25">
      <c r="A6787" s="184">
        <v>44112</v>
      </c>
      <c r="B6787" s="167">
        <v>18</v>
      </c>
      <c r="C6787" s="238">
        <v>56.771633391000002</v>
      </c>
    </row>
    <row r="6788" spans="1:3" x14ac:dyDescent="0.25">
      <c r="A6788" s="184">
        <v>44112</v>
      </c>
      <c r="B6788" s="167">
        <v>19</v>
      </c>
      <c r="C6788" s="238">
        <v>56.140018998000002</v>
      </c>
    </row>
    <row r="6789" spans="1:3" x14ac:dyDescent="0.25">
      <c r="A6789" s="184">
        <v>44112</v>
      </c>
      <c r="B6789" s="167">
        <v>20</v>
      </c>
      <c r="C6789" s="238">
        <v>55.684207179999994</v>
      </c>
    </row>
    <row r="6790" spans="1:3" x14ac:dyDescent="0.25">
      <c r="A6790" s="184">
        <v>44112</v>
      </c>
      <c r="B6790" s="167">
        <v>21</v>
      </c>
      <c r="C6790" s="238">
        <v>54.396030846000002</v>
      </c>
    </row>
    <row r="6791" spans="1:3" x14ac:dyDescent="0.25">
      <c r="A6791" s="184">
        <v>44112</v>
      </c>
      <c r="B6791" s="167">
        <v>22</v>
      </c>
      <c r="C6791" s="238">
        <v>54.453275193000003</v>
      </c>
    </row>
    <row r="6792" spans="1:3" x14ac:dyDescent="0.25">
      <c r="A6792" s="184">
        <v>44112</v>
      </c>
      <c r="B6792" s="167">
        <v>23</v>
      </c>
      <c r="C6792" s="238">
        <v>54.728469928999999</v>
      </c>
    </row>
    <row r="6793" spans="1:3" x14ac:dyDescent="0.25">
      <c r="A6793" s="184">
        <v>44112</v>
      </c>
      <c r="B6793" s="167">
        <v>24</v>
      </c>
      <c r="C6793" s="238">
        <v>54.836862654999997</v>
      </c>
    </row>
    <row r="6794" spans="1:3" x14ac:dyDescent="0.25">
      <c r="A6794" s="184">
        <v>44113</v>
      </c>
      <c r="B6794" s="167">
        <v>1</v>
      </c>
      <c r="C6794" s="238">
        <v>54.350145359000003</v>
      </c>
    </row>
    <row r="6795" spans="1:3" x14ac:dyDescent="0.25">
      <c r="A6795" s="184">
        <v>44113</v>
      </c>
      <c r="B6795" s="167">
        <v>2</v>
      </c>
      <c r="C6795" s="238">
        <v>54.84155947</v>
      </c>
    </row>
    <row r="6796" spans="1:3" x14ac:dyDescent="0.25">
      <c r="A6796" s="184">
        <v>44113</v>
      </c>
      <c r="B6796" s="167">
        <v>3</v>
      </c>
      <c r="C6796" s="238">
        <v>55.027635398999998</v>
      </c>
    </row>
    <row r="6797" spans="1:3" x14ac:dyDescent="0.25">
      <c r="A6797" s="184">
        <v>44113</v>
      </c>
      <c r="B6797" s="167">
        <v>4</v>
      </c>
      <c r="C6797" s="238">
        <v>55.177357583999999</v>
      </c>
    </row>
    <row r="6798" spans="1:3" x14ac:dyDescent="0.25">
      <c r="A6798" s="184">
        <v>44113</v>
      </c>
      <c r="B6798" s="167">
        <v>5</v>
      </c>
      <c r="C6798" s="238">
        <v>54.822537560999997</v>
      </c>
    </row>
    <row r="6799" spans="1:3" x14ac:dyDescent="0.25">
      <c r="A6799" s="184">
        <v>44113</v>
      </c>
      <c r="B6799" s="167">
        <v>6</v>
      </c>
      <c r="C6799" s="238">
        <v>55.187645519</v>
      </c>
    </row>
    <row r="6800" spans="1:3" x14ac:dyDescent="0.25">
      <c r="A6800" s="184">
        <v>44113</v>
      </c>
      <c r="B6800" s="167">
        <v>7</v>
      </c>
      <c r="C6800" s="238">
        <v>57.331367151999999</v>
      </c>
    </row>
    <row r="6801" spans="1:3" x14ac:dyDescent="0.25">
      <c r="A6801" s="184">
        <v>44113</v>
      </c>
      <c r="B6801" s="167">
        <v>8</v>
      </c>
      <c r="C6801" s="238">
        <v>59.543668048000001</v>
      </c>
    </row>
    <row r="6802" spans="1:3" x14ac:dyDescent="0.25">
      <c r="A6802" s="184">
        <v>44113</v>
      </c>
      <c r="B6802" s="167">
        <v>9</v>
      </c>
      <c r="C6802" s="238">
        <v>60.565745165999999</v>
      </c>
    </row>
    <row r="6803" spans="1:3" x14ac:dyDescent="0.25">
      <c r="A6803" s="184">
        <v>44113</v>
      </c>
      <c r="B6803" s="167">
        <v>10</v>
      </c>
      <c r="C6803" s="238">
        <v>60.763744823000003</v>
      </c>
    </row>
    <row r="6804" spans="1:3" x14ac:dyDescent="0.25">
      <c r="A6804" s="184">
        <v>44113</v>
      </c>
      <c r="B6804" s="167">
        <v>11</v>
      </c>
      <c r="C6804" s="238">
        <v>60.509942807999998</v>
      </c>
    </row>
    <row r="6805" spans="1:3" x14ac:dyDescent="0.25">
      <c r="A6805" s="184">
        <v>44113</v>
      </c>
      <c r="B6805" s="167">
        <v>12</v>
      </c>
      <c r="C6805" s="238">
        <v>61.511436357999997</v>
      </c>
    </row>
    <row r="6806" spans="1:3" x14ac:dyDescent="0.25">
      <c r="A6806" s="184">
        <v>44113</v>
      </c>
      <c r="B6806" s="167">
        <v>13</v>
      </c>
      <c r="C6806" s="238">
        <v>59.634513343000002</v>
      </c>
    </row>
    <row r="6807" spans="1:3" x14ac:dyDescent="0.25">
      <c r="A6807" s="184">
        <v>44113</v>
      </c>
      <c r="B6807" s="167">
        <v>14</v>
      </c>
      <c r="C6807" s="238">
        <v>59.033614073999999</v>
      </c>
    </row>
    <row r="6808" spans="1:3" x14ac:dyDescent="0.25">
      <c r="A6808" s="184">
        <v>44113</v>
      </c>
      <c r="B6808" s="167">
        <v>15</v>
      </c>
      <c r="C6808" s="238">
        <v>59.011717953999998</v>
      </c>
    </row>
    <row r="6809" spans="1:3" x14ac:dyDescent="0.25">
      <c r="A6809" s="184">
        <v>44113</v>
      </c>
      <c r="B6809" s="167">
        <v>16</v>
      </c>
      <c r="C6809" s="238">
        <v>57.543895794999997</v>
      </c>
    </row>
    <row r="6810" spans="1:3" x14ac:dyDescent="0.25">
      <c r="A6810" s="184">
        <v>44113</v>
      </c>
      <c r="B6810" s="167">
        <v>17</v>
      </c>
      <c r="C6810" s="238">
        <v>56.251205109000004</v>
      </c>
    </row>
    <row r="6811" spans="1:3" x14ac:dyDescent="0.25">
      <c r="A6811" s="184">
        <v>44113</v>
      </c>
      <c r="B6811" s="167">
        <v>18</v>
      </c>
      <c r="C6811" s="238">
        <v>55.916383413000005</v>
      </c>
    </row>
    <row r="6812" spans="1:3" x14ac:dyDescent="0.25">
      <c r="A6812" s="184">
        <v>44113</v>
      </c>
      <c r="B6812" s="167">
        <v>19</v>
      </c>
      <c r="C6812" s="238">
        <v>56.035686482999999</v>
      </c>
    </row>
    <row r="6813" spans="1:3" x14ac:dyDescent="0.25">
      <c r="A6813" s="184">
        <v>44113</v>
      </c>
      <c r="B6813" s="167">
        <v>20</v>
      </c>
      <c r="C6813" s="238">
        <v>56.127469298000001</v>
      </c>
    </row>
    <row r="6814" spans="1:3" x14ac:dyDescent="0.25">
      <c r="A6814" s="184">
        <v>44113</v>
      </c>
      <c r="B6814" s="167">
        <v>21</v>
      </c>
      <c r="C6814" s="238">
        <v>55.711659752999999</v>
      </c>
    </row>
    <row r="6815" spans="1:3" x14ac:dyDescent="0.25">
      <c r="A6815" s="184">
        <v>44113</v>
      </c>
      <c r="B6815" s="167">
        <v>22</v>
      </c>
      <c r="C6815" s="238">
        <v>55.927028477</v>
      </c>
    </row>
    <row r="6816" spans="1:3" x14ac:dyDescent="0.25">
      <c r="A6816" s="184">
        <v>44113</v>
      </c>
      <c r="B6816" s="167">
        <v>23</v>
      </c>
      <c r="C6816" s="238">
        <v>56.484293524999998</v>
      </c>
    </row>
    <row r="6817" spans="1:3" x14ac:dyDescent="0.25">
      <c r="A6817" s="184">
        <v>44113</v>
      </c>
      <c r="B6817" s="167">
        <v>24</v>
      </c>
      <c r="C6817" s="238">
        <v>56.342146998999993</v>
      </c>
    </row>
    <row r="6818" spans="1:3" x14ac:dyDescent="0.25">
      <c r="A6818" s="184">
        <v>44114</v>
      </c>
      <c r="B6818" s="167">
        <v>1</v>
      </c>
      <c r="C6818" s="238">
        <v>55.757206031000003</v>
      </c>
    </row>
    <row r="6819" spans="1:3" x14ac:dyDescent="0.25">
      <c r="A6819" s="184">
        <v>44114</v>
      </c>
      <c r="B6819" s="167">
        <v>2</v>
      </c>
      <c r="C6819" s="238">
        <v>55.486060047000002</v>
      </c>
    </row>
    <row r="6820" spans="1:3" x14ac:dyDescent="0.25">
      <c r="A6820" s="184">
        <v>44114</v>
      </c>
      <c r="B6820" s="167">
        <v>3</v>
      </c>
      <c r="C6820" s="238">
        <v>54.542952815</v>
      </c>
    </row>
    <row r="6821" spans="1:3" x14ac:dyDescent="0.25">
      <c r="A6821" s="184">
        <v>44114</v>
      </c>
      <c r="B6821" s="167">
        <v>4</v>
      </c>
      <c r="C6821" s="238">
        <v>53.781220652000002</v>
      </c>
    </row>
    <row r="6822" spans="1:3" x14ac:dyDescent="0.25">
      <c r="A6822" s="184">
        <v>44114</v>
      </c>
      <c r="B6822" s="167">
        <v>5</v>
      </c>
      <c r="C6822" s="238">
        <v>54.045920279000001</v>
      </c>
    </row>
    <row r="6823" spans="1:3" x14ac:dyDescent="0.25">
      <c r="A6823" s="184">
        <v>44114</v>
      </c>
      <c r="B6823" s="167">
        <v>6</v>
      </c>
      <c r="C6823" s="238">
        <v>54.088654593000001</v>
      </c>
    </row>
    <row r="6824" spans="1:3" x14ac:dyDescent="0.25">
      <c r="A6824" s="184">
        <v>44114</v>
      </c>
      <c r="B6824" s="167">
        <v>7</v>
      </c>
      <c r="C6824" s="238">
        <v>54.184933610999998</v>
      </c>
    </row>
    <row r="6825" spans="1:3" x14ac:dyDescent="0.25">
      <c r="A6825" s="184">
        <v>44114</v>
      </c>
      <c r="B6825" s="167">
        <v>8</v>
      </c>
      <c r="C6825" s="238">
        <v>53.881367683999997</v>
      </c>
    </row>
    <row r="6826" spans="1:3" x14ac:dyDescent="0.25">
      <c r="A6826" s="184">
        <v>44114</v>
      </c>
      <c r="B6826" s="167">
        <v>9</v>
      </c>
      <c r="C6826" s="238">
        <v>53.312271834000001</v>
      </c>
    </row>
    <row r="6827" spans="1:3" x14ac:dyDescent="0.25">
      <c r="A6827" s="184">
        <v>44114</v>
      </c>
      <c r="B6827" s="167">
        <v>10</v>
      </c>
      <c r="C6827" s="238">
        <v>51.549452625000001</v>
      </c>
    </row>
    <row r="6828" spans="1:3" x14ac:dyDescent="0.25">
      <c r="A6828" s="184">
        <v>44114</v>
      </c>
      <c r="B6828" s="167">
        <v>11</v>
      </c>
      <c r="C6828" s="238">
        <v>50.347597629000006</v>
      </c>
    </row>
    <row r="6829" spans="1:3" x14ac:dyDescent="0.25">
      <c r="A6829" s="184">
        <v>44114</v>
      </c>
      <c r="B6829" s="167">
        <v>12</v>
      </c>
      <c r="C6829" s="238">
        <v>49.083078981</v>
      </c>
    </row>
    <row r="6830" spans="1:3" x14ac:dyDescent="0.25">
      <c r="A6830" s="184">
        <v>44114</v>
      </c>
      <c r="B6830" s="167">
        <v>13</v>
      </c>
      <c r="C6830" s="238">
        <v>47.602988248999999</v>
      </c>
    </row>
    <row r="6831" spans="1:3" x14ac:dyDescent="0.25">
      <c r="A6831" s="184">
        <v>44114</v>
      </c>
      <c r="B6831" s="167">
        <v>14</v>
      </c>
      <c r="C6831" s="238">
        <v>47.795069669999997</v>
      </c>
    </row>
    <row r="6832" spans="1:3" x14ac:dyDescent="0.25">
      <c r="A6832" s="184">
        <v>44114</v>
      </c>
      <c r="B6832" s="167">
        <v>15</v>
      </c>
      <c r="C6832" s="238">
        <v>47.490445510999997</v>
      </c>
    </row>
    <row r="6833" spans="1:3" x14ac:dyDescent="0.25">
      <c r="A6833" s="184">
        <v>44114</v>
      </c>
      <c r="B6833" s="167">
        <v>16</v>
      </c>
      <c r="C6833" s="238">
        <v>46.716102439000004</v>
      </c>
    </row>
    <row r="6834" spans="1:3" x14ac:dyDescent="0.25">
      <c r="A6834" s="184">
        <v>44114</v>
      </c>
      <c r="B6834" s="167">
        <v>17</v>
      </c>
      <c r="C6834" s="238">
        <v>45.595563077000001</v>
      </c>
    </row>
    <row r="6835" spans="1:3" x14ac:dyDescent="0.25">
      <c r="A6835" s="184">
        <v>44114</v>
      </c>
      <c r="B6835" s="167">
        <v>18</v>
      </c>
      <c r="C6835" s="238">
        <v>43.894985969000004</v>
      </c>
    </row>
    <row r="6836" spans="1:3" x14ac:dyDescent="0.25">
      <c r="A6836" s="184">
        <v>44114</v>
      </c>
      <c r="B6836" s="167">
        <v>19</v>
      </c>
      <c r="C6836" s="238">
        <v>43.882320897</v>
      </c>
    </row>
    <row r="6837" spans="1:3" x14ac:dyDescent="0.25">
      <c r="A6837" s="184">
        <v>44114</v>
      </c>
      <c r="B6837" s="167">
        <v>20</v>
      </c>
      <c r="C6837" s="238">
        <v>43.827640178999999</v>
      </c>
    </row>
    <row r="6838" spans="1:3" x14ac:dyDescent="0.25">
      <c r="A6838" s="184">
        <v>44114</v>
      </c>
      <c r="B6838" s="167">
        <v>21</v>
      </c>
      <c r="C6838" s="238">
        <v>43.562203658999998</v>
      </c>
    </row>
    <row r="6839" spans="1:3" x14ac:dyDescent="0.25">
      <c r="A6839" s="184">
        <v>44114</v>
      </c>
      <c r="B6839" s="167">
        <v>22</v>
      </c>
      <c r="C6839" s="238">
        <v>45.989168161000002</v>
      </c>
    </row>
    <row r="6840" spans="1:3" x14ac:dyDescent="0.25">
      <c r="A6840" s="184">
        <v>44114</v>
      </c>
      <c r="B6840" s="167">
        <v>23</v>
      </c>
      <c r="C6840" s="238">
        <v>46.244976584999996</v>
      </c>
    </row>
    <row r="6841" spans="1:3" x14ac:dyDescent="0.25">
      <c r="A6841" s="184">
        <v>44114</v>
      </c>
      <c r="B6841" s="167">
        <v>24</v>
      </c>
      <c r="C6841" s="238">
        <v>45.995988437000001</v>
      </c>
    </row>
    <row r="6842" spans="1:3" x14ac:dyDescent="0.25">
      <c r="A6842" s="184">
        <v>44115</v>
      </c>
      <c r="B6842" s="167">
        <v>1</v>
      </c>
      <c r="C6842" s="238">
        <v>45.171832762000001</v>
      </c>
    </row>
    <row r="6843" spans="1:3" x14ac:dyDescent="0.25">
      <c r="A6843" s="184">
        <v>44115</v>
      </c>
      <c r="B6843" s="167">
        <v>2</v>
      </c>
      <c r="C6843" s="238">
        <v>44.994511092000003</v>
      </c>
    </row>
    <row r="6844" spans="1:3" x14ac:dyDescent="0.25">
      <c r="A6844" s="184">
        <v>44115</v>
      </c>
      <c r="B6844" s="167">
        <v>3</v>
      </c>
      <c r="C6844" s="238">
        <v>44.612804775999997</v>
      </c>
    </row>
    <row r="6845" spans="1:3" x14ac:dyDescent="0.25">
      <c r="A6845" s="184">
        <v>44115</v>
      </c>
      <c r="B6845" s="167">
        <v>4</v>
      </c>
      <c r="C6845" s="238">
        <v>44.546194922000005</v>
      </c>
    </row>
    <row r="6846" spans="1:3" x14ac:dyDescent="0.25">
      <c r="A6846" s="184">
        <v>44115</v>
      </c>
      <c r="B6846" s="167">
        <v>5</v>
      </c>
      <c r="C6846" s="238">
        <v>44.036192851000003</v>
      </c>
    </row>
    <row r="6847" spans="1:3" x14ac:dyDescent="0.25">
      <c r="A6847" s="184">
        <v>44115</v>
      </c>
      <c r="B6847" s="167">
        <v>6</v>
      </c>
      <c r="C6847" s="238">
        <v>43.512155366999998</v>
      </c>
    </row>
    <row r="6848" spans="1:3" x14ac:dyDescent="0.25">
      <c r="A6848" s="184">
        <v>44115</v>
      </c>
      <c r="B6848" s="167">
        <v>7</v>
      </c>
      <c r="C6848" s="238">
        <v>42.747000699999994</v>
      </c>
    </row>
    <row r="6849" spans="1:3" x14ac:dyDescent="0.25">
      <c r="A6849" s="184">
        <v>44115</v>
      </c>
      <c r="B6849" s="167">
        <v>8</v>
      </c>
      <c r="C6849" s="238">
        <v>39.688544405999998</v>
      </c>
    </row>
    <row r="6850" spans="1:3" x14ac:dyDescent="0.25">
      <c r="A6850" s="184">
        <v>44115</v>
      </c>
      <c r="B6850" s="167">
        <v>9</v>
      </c>
      <c r="C6850" s="238">
        <v>36.952961706000004</v>
      </c>
    </row>
    <row r="6851" spans="1:3" x14ac:dyDescent="0.25">
      <c r="A6851" s="184">
        <v>44115</v>
      </c>
      <c r="B6851" s="167">
        <v>10</v>
      </c>
      <c r="C6851" s="238">
        <v>36.671478477999997</v>
      </c>
    </row>
    <row r="6852" spans="1:3" x14ac:dyDescent="0.25">
      <c r="A6852" s="184">
        <v>44115</v>
      </c>
      <c r="B6852" s="167">
        <v>11</v>
      </c>
      <c r="C6852" s="238">
        <v>35.964599586999995</v>
      </c>
    </row>
    <row r="6853" spans="1:3" x14ac:dyDescent="0.25">
      <c r="A6853" s="184">
        <v>44115</v>
      </c>
      <c r="B6853" s="167">
        <v>12</v>
      </c>
      <c r="C6853" s="238">
        <v>36.157497448000001</v>
      </c>
    </row>
    <row r="6854" spans="1:3" x14ac:dyDescent="0.25">
      <c r="A6854" s="184">
        <v>44115</v>
      </c>
      <c r="B6854" s="167">
        <v>13</v>
      </c>
      <c r="C6854" s="238">
        <v>35.801252005000002</v>
      </c>
    </row>
    <row r="6855" spans="1:3" x14ac:dyDescent="0.25">
      <c r="A6855" s="184">
        <v>44115</v>
      </c>
      <c r="B6855" s="167">
        <v>14</v>
      </c>
      <c r="C6855" s="238">
        <v>32.63259746</v>
      </c>
    </row>
    <row r="6856" spans="1:3" x14ac:dyDescent="0.25">
      <c r="A6856" s="184">
        <v>44115</v>
      </c>
      <c r="B6856" s="167">
        <v>15</v>
      </c>
      <c r="C6856" s="238">
        <v>31.889083289999999</v>
      </c>
    </row>
    <row r="6857" spans="1:3" x14ac:dyDescent="0.25">
      <c r="A6857" s="184">
        <v>44115</v>
      </c>
      <c r="B6857" s="167">
        <v>16</v>
      </c>
      <c r="C6857" s="238">
        <v>31.761628295999998</v>
      </c>
    </row>
    <row r="6858" spans="1:3" x14ac:dyDescent="0.25">
      <c r="A6858" s="184">
        <v>44115</v>
      </c>
      <c r="B6858" s="167">
        <v>17</v>
      </c>
      <c r="C6858" s="238">
        <v>29.785659093</v>
      </c>
    </row>
    <row r="6859" spans="1:3" x14ac:dyDescent="0.25">
      <c r="A6859" s="184">
        <v>44115</v>
      </c>
      <c r="B6859" s="167">
        <v>18</v>
      </c>
      <c r="C6859" s="238">
        <v>30.367352691000001</v>
      </c>
    </row>
    <row r="6860" spans="1:3" x14ac:dyDescent="0.25">
      <c r="A6860" s="184">
        <v>44115</v>
      </c>
      <c r="B6860" s="167">
        <v>19</v>
      </c>
      <c r="C6860" s="238">
        <v>30.873513478</v>
      </c>
    </row>
    <row r="6861" spans="1:3" x14ac:dyDescent="0.25">
      <c r="A6861" s="184">
        <v>44115</v>
      </c>
      <c r="B6861" s="167">
        <v>20</v>
      </c>
      <c r="C6861" s="238">
        <v>30.814863118000002</v>
      </c>
    </row>
    <row r="6862" spans="1:3" x14ac:dyDescent="0.25">
      <c r="A6862" s="184">
        <v>44115</v>
      </c>
      <c r="B6862" s="167">
        <v>21</v>
      </c>
      <c r="C6862" s="238">
        <v>31.294638057</v>
      </c>
    </row>
    <row r="6863" spans="1:3" x14ac:dyDescent="0.25">
      <c r="A6863" s="184">
        <v>44115</v>
      </c>
      <c r="B6863" s="167">
        <v>22</v>
      </c>
      <c r="C6863" s="238">
        <v>32.029551410000003</v>
      </c>
    </row>
    <row r="6864" spans="1:3" x14ac:dyDescent="0.25">
      <c r="A6864" s="184">
        <v>44115</v>
      </c>
      <c r="B6864" s="167">
        <v>23</v>
      </c>
      <c r="C6864" s="238">
        <v>31.768071615</v>
      </c>
    </row>
    <row r="6865" spans="1:3" x14ac:dyDescent="0.25">
      <c r="A6865" s="184">
        <v>44115</v>
      </c>
      <c r="B6865" s="167">
        <v>24</v>
      </c>
      <c r="C6865" s="238">
        <v>32.203383311000003</v>
      </c>
    </row>
    <row r="6866" spans="1:3" x14ac:dyDescent="0.25">
      <c r="A6866" s="184">
        <v>44116</v>
      </c>
      <c r="B6866" s="167">
        <v>1</v>
      </c>
      <c r="C6866" s="238">
        <v>32.398545089999999</v>
      </c>
    </row>
    <row r="6867" spans="1:3" x14ac:dyDescent="0.25">
      <c r="A6867" s="184">
        <v>44116</v>
      </c>
      <c r="B6867" s="167">
        <v>2</v>
      </c>
      <c r="C6867" s="238">
        <v>32.285760955999997</v>
      </c>
    </row>
    <row r="6868" spans="1:3" x14ac:dyDescent="0.25">
      <c r="A6868" s="184">
        <v>44116</v>
      </c>
      <c r="B6868" s="167">
        <v>3</v>
      </c>
      <c r="C6868" s="238">
        <v>32.979838019000006</v>
      </c>
    </row>
    <row r="6869" spans="1:3" x14ac:dyDescent="0.25">
      <c r="A6869" s="184">
        <v>44116</v>
      </c>
      <c r="B6869" s="167">
        <v>4</v>
      </c>
      <c r="C6869" s="238">
        <v>32.193314725999997</v>
      </c>
    </row>
    <row r="6870" spans="1:3" x14ac:dyDescent="0.25">
      <c r="A6870" s="184">
        <v>44116</v>
      </c>
      <c r="B6870" s="167">
        <v>5</v>
      </c>
      <c r="C6870" s="238">
        <v>30.269272361999999</v>
      </c>
    </row>
    <row r="6871" spans="1:3" x14ac:dyDescent="0.25">
      <c r="A6871" s="184">
        <v>44116</v>
      </c>
      <c r="B6871" s="167">
        <v>6</v>
      </c>
      <c r="C6871" s="238">
        <v>30.972927747999996</v>
      </c>
    </row>
    <row r="6872" spans="1:3" x14ac:dyDescent="0.25">
      <c r="A6872" s="184">
        <v>44116</v>
      </c>
      <c r="B6872" s="167">
        <v>7</v>
      </c>
      <c r="C6872" s="238">
        <v>32.658493788000001</v>
      </c>
    </row>
    <row r="6873" spans="1:3" x14ac:dyDescent="0.25">
      <c r="A6873" s="184">
        <v>44116</v>
      </c>
      <c r="B6873" s="167">
        <v>8</v>
      </c>
      <c r="C6873" s="238">
        <v>37.891194366000001</v>
      </c>
    </row>
    <row r="6874" spans="1:3" x14ac:dyDescent="0.25">
      <c r="A6874" s="184">
        <v>44116</v>
      </c>
      <c r="B6874" s="167">
        <v>9</v>
      </c>
      <c r="C6874" s="238">
        <v>42.737870332999996</v>
      </c>
    </row>
    <row r="6875" spans="1:3" x14ac:dyDescent="0.25">
      <c r="A6875" s="184">
        <v>44116</v>
      </c>
      <c r="B6875" s="167">
        <v>10</v>
      </c>
      <c r="C6875" s="238">
        <v>44.753620933999997</v>
      </c>
    </row>
    <row r="6876" spans="1:3" x14ac:dyDescent="0.25">
      <c r="A6876" s="184">
        <v>44116</v>
      </c>
      <c r="B6876" s="167">
        <v>11</v>
      </c>
      <c r="C6876" s="238">
        <v>48.651921414</v>
      </c>
    </row>
    <row r="6877" spans="1:3" x14ac:dyDescent="0.25">
      <c r="A6877" s="184">
        <v>44116</v>
      </c>
      <c r="B6877" s="167">
        <v>12</v>
      </c>
      <c r="C6877" s="238">
        <v>50.296068315999996</v>
      </c>
    </row>
    <row r="6878" spans="1:3" x14ac:dyDescent="0.25">
      <c r="A6878" s="184">
        <v>44116</v>
      </c>
      <c r="B6878" s="167">
        <v>13</v>
      </c>
      <c r="C6878" s="238">
        <v>50.358231451999998</v>
      </c>
    </row>
    <row r="6879" spans="1:3" x14ac:dyDescent="0.25">
      <c r="A6879" s="184">
        <v>44116</v>
      </c>
      <c r="B6879" s="167">
        <v>14</v>
      </c>
      <c r="C6879" s="238">
        <v>53.782937418000003</v>
      </c>
    </row>
    <row r="6880" spans="1:3" x14ac:dyDescent="0.25">
      <c r="A6880" s="184">
        <v>44116</v>
      </c>
      <c r="B6880" s="167">
        <v>15</v>
      </c>
      <c r="C6880" s="238">
        <v>54.919657051000002</v>
      </c>
    </row>
    <row r="6881" spans="1:3" x14ac:dyDescent="0.25">
      <c r="A6881" s="184">
        <v>44116</v>
      </c>
      <c r="B6881" s="167">
        <v>16</v>
      </c>
      <c r="C6881" s="238">
        <v>54.008119387999997</v>
      </c>
    </row>
    <row r="6882" spans="1:3" x14ac:dyDescent="0.25">
      <c r="A6882" s="184">
        <v>44116</v>
      </c>
      <c r="B6882" s="167">
        <v>17</v>
      </c>
      <c r="C6882" s="238">
        <v>53.142140048999998</v>
      </c>
    </row>
    <row r="6883" spans="1:3" x14ac:dyDescent="0.25">
      <c r="A6883" s="184">
        <v>44116</v>
      </c>
      <c r="B6883" s="167">
        <v>18</v>
      </c>
      <c r="C6883" s="238">
        <v>53.494680023000001</v>
      </c>
    </row>
    <row r="6884" spans="1:3" x14ac:dyDescent="0.25">
      <c r="A6884" s="184">
        <v>44116</v>
      </c>
      <c r="B6884" s="167">
        <v>19</v>
      </c>
      <c r="C6884" s="238">
        <v>53.331082168000002</v>
      </c>
    </row>
    <row r="6885" spans="1:3" x14ac:dyDescent="0.25">
      <c r="A6885" s="184">
        <v>44116</v>
      </c>
      <c r="B6885" s="167">
        <v>20</v>
      </c>
      <c r="C6885" s="238">
        <v>51.916397792000005</v>
      </c>
    </row>
    <row r="6886" spans="1:3" x14ac:dyDescent="0.25">
      <c r="A6886" s="184">
        <v>44116</v>
      </c>
      <c r="B6886" s="167">
        <v>21</v>
      </c>
      <c r="C6886" s="238">
        <v>51.876024856000001</v>
      </c>
    </row>
    <row r="6887" spans="1:3" x14ac:dyDescent="0.25">
      <c r="A6887" s="184">
        <v>44116</v>
      </c>
      <c r="B6887" s="167">
        <v>22</v>
      </c>
      <c r="C6887" s="238">
        <v>51.010610120999999</v>
      </c>
    </row>
    <row r="6888" spans="1:3" x14ac:dyDescent="0.25">
      <c r="A6888" s="184">
        <v>44116</v>
      </c>
      <c r="B6888" s="167">
        <v>23</v>
      </c>
      <c r="C6888" s="238">
        <v>50.726544079</v>
      </c>
    </row>
    <row r="6889" spans="1:3" x14ac:dyDescent="0.25">
      <c r="A6889" s="184">
        <v>44116</v>
      </c>
      <c r="B6889" s="167">
        <v>24</v>
      </c>
      <c r="C6889" s="238">
        <v>51.058358323</v>
      </c>
    </row>
    <row r="6890" spans="1:3" x14ac:dyDescent="0.25">
      <c r="A6890" s="184">
        <v>44117</v>
      </c>
      <c r="B6890" s="167">
        <v>1</v>
      </c>
      <c r="C6890" s="238">
        <v>51.831582856000004</v>
      </c>
    </row>
    <row r="6891" spans="1:3" x14ac:dyDescent="0.25">
      <c r="A6891" s="184">
        <v>44117</v>
      </c>
      <c r="B6891" s="167">
        <v>2</v>
      </c>
      <c r="C6891" s="238">
        <v>52.554334150000003</v>
      </c>
    </row>
    <row r="6892" spans="1:3" x14ac:dyDescent="0.25">
      <c r="A6892" s="184">
        <v>44117</v>
      </c>
      <c r="B6892" s="167">
        <v>3</v>
      </c>
      <c r="C6892" s="238">
        <v>52.495578086000002</v>
      </c>
    </row>
    <row r="6893" spans="1:3" x14ac:dyDescent="0.25">
      <c r="A6893" s="184">
        <v>44117</v>
      </c>
      <c r="B6893" s="167">
        <v>4</v>
      </c>
      <c r="C6893" s="238">
        <v>52.397676375000003</v>
      </c>
    </row>
    <row r="6894" spans="1:3" x14ac:dyDescent="0.25">
      <c r="A6894" s="184">
        <v>44117</v>
      </c>
      <c r="B6894" s="167">
        <v>5</v>
      </c>
      <c r="C6894" s="238">
        <v>52.459650458999995</v>
      </c>
    </row>
    <row r="6895" spans="1:3" x14ac:dyDescent="0.25">
      <c r="A6895" s="184">
        <v>44117</v>
      </c>
      <c r="B6895" s="167">
        <v>6</v>
      </c>
      <c r="C6895" s="238">
        <v>53.673980051000001</v>
      </c>
    </row>
    <row r="6896" spans="1:3" x14ac:dyDescent="0.25">
      <c r="A6896" s="184">
        <v>44117</v>
      </c>
      <c r="B6896" s="167">
        <v>7</v>
      </c>
      <c r="C6896" s="238">
        <v>54.757712703999999</v>
      </c>
    </row>
    <row r="6897" spans="1:3" x14ac:dyDescent="0.25">
      <c r="A6897" s="184">
        <v>44117</v>
      </c>
      <c r="B6897" s="167">
        <v>8</v>
      </c>
      <c r="C6897" s="238">
        <v>59.255623583000002</v>
      </c>
    </row>
    <row r="6898" spans="1:3" x14ac:dyDescent="0.25">
      <c r="A6898" s="184">
        <v>44117</v>
      </c>
      <c r="B6898" s="167">
        <v>9</v>
      </c>
      <c r="C6898" s="238">
        <v>61.674137674999997</v>
      </c>
    </row>
    <row r="6899" spans="1:3" x14ac:dyDescent="0.25">
      <c r="A6899" s="184">
        <v>44117</v>
      </c>
      <c r="B6899" s="167">
        <v>10</v>
      </c>
      <c r="C6899" s="238">
        <v>60.849367788000002</v>
      </c>
    </row>
    <row r="6900" spans="1:3" x14ac:dyDescent="0.25">
      <c r="A6900" s="184">
        <v>44117</v>
      </c>
      <c r="B6900" s="167">
        <v>11</v>
      </c>
      <c r="C6900" s="238">
        <v>60.871114674999994</v>
      </c>
    </row>
    <row r="6901" spans="1:3" x14ac:dyDescent="0.25">
      <c r="A6901" s="184">
        <v>44117</v>
      </c>
      <c r="B6901" s="167">
        <v>12</v>
      </c>
      <c r="C6901" s="238">
        <v>61.511093959</v>
      </c>
    </row>
    <row r="6902" spans="1:3" x14ac:dyDescent="0.25">
      <c r="A6902" s="184">
        <v>44117</v>
      </c>
      <c r="B6902" s="167">
        <v>13</v>
      </c>
      <c r="C6902" s="238">
        <v>60.566277184999997</v>
      </c>
    </row>
    <row r="6903" spans="1:3" x14ac:dyDescent="0.25">
      <c r="A6903" s="184">
        <v>44117</v>
      </c>
      <c r="B6903" s="167">
        <v>14</v>
      </c>
      <c r="C6903" s="238">
        <v>60.400736902999995</v>
      </c>
    </row>
    <row r="6904" spans="1:3" x14ac:dyDescent="0.25">
      <c r="A6904" s="184">
        <v>44117</v>
      </c>
      <c r="B6904" s="167">
        <v>15</v>
      </c>
      <c r="C6904" s="238">
        <v>59.71401899</v>
      </c>
    </row>
    <row r="6905" spans="1:3" x14ac:dyDescent="0.25">
      <c r="A6905" s="184">
        <v>44117</v>
      </c>
      <c r="B6905" s="167">
        <v>16</v>
      </c>
      <c r="C6905" s="238">
        <v>60.024874351999998</v>
      </c>
    </row>
    <row r="6906" spans="1:3" x14ac:dyDescent="0.25">
      <c r="A6906" s="184">
        <v>44117</v>
      </c>
      <c r="B6906" s="167">
        <v>17</v>
      </c>
      <c r="C6906" s="238">
        <v>61.068333355</v>
      </c>
    </row>
    <row r="6907" spans="1:3" x14ac:dyDescent="0.25">
      <c r="A6907" s="184">
        <v>44117</v>
      </c>
      <c r="B6907" s="167">
        <v>18</v>
      </c>
      <c r="C6907" s="238">
        <v>61.274954928</v>
      </c>
    </row>
    <row r="6908" spans="1:3" x14ac:dyDescent="0.25">
      <c r="A6908" s="184">
        <v>44117</v>
      </c>
      <c r="B6908" s="167">
        <v>19</v>
      </c>
      <c r="C6908" s="238">
        <v>60.070179469000003</v>
      </c>
    </row>
    <row r="6909" spans="1:3" x14ac:dyDescent="0.25">
      <c r="A6909" s="184">
        <v>44117</v>
      </c>
      <c r="B6909" s="167">
        <v>20</v>
      </c>
      <c r="C6909" s="238">
        <v>57.728819838</v>
      </c>
    </row>
    <row r="6910" spans="1:3" x14ac:dyDescent="0.25">
      <c r="A6910" s="184">
        <v>44117</v>
      </c>
      <c r="B6910" s="167">
        <v>21</v>
      </c>
      <c r="C6910" s="238">
        <v>57.273503733999995</v>
      </c>
    </row>
    <row r="6911" spans="1:3" x14ac:dyDescent="0.25">
      <c r="A6911" s="184">
        <v>44117</v>
      </c>
      <c r="B6911" s="167">
        <v>22</v>
      </c>
      <c r="C6911" s="238">
        <v>57.692957989</v>
      </c>
    </row>
    <row r="6912" spans="1:3" x14ac:dyDescent="0.25">
      <c r="A6912" s="184">
        <v>44117</v>
      </c>
      <c r="B6912" s="167">
        <v>23</v>
      </c>
      <c r="C6912" s="238">
        <v>58.055221777999996</v>
      </c>
    </row>
    <row r="6913" spans="1:3" x14ac:dyDescent="0.25">
      <c r="A6913" s="184">
        <v>44117</v>
      </c>
      <c r="B6913" s="167">
        <v>24</v>
      </c>
      <c r="C6913" s="238">
        <v>57.505619900999996</v>
      </c>
    </row>
    <row r="6914" spans="1:3" x14ac:dyDescent="0.25">
      <c r="A6914" s="184">
        <v>44118</v>
      </c>
      <c r="B6914" s="167">
        <v>1</v>
      </c>
      <c r="C6914" s="238">
        <v>56.996812882</v>
      </c>
    </row>
    <row r="6915" spans="1:3" x14ac:dyDescent="0.25">
      <c r="A6915" s="184">
        <v>44118</v>
      </c>
      <c r="B6915" s="167">
        <v>2</v>
      </c>
      <c r="C6915" s="238">
        <v>56.289543727999998</v>
      </c>
    </row>
    <row r="6916" spans="1:3" x14ac:dyDescent="0.25">
      <c r="A6916" s="184">
        <v>44118</v>
      </c>
      <c r="B6916" s="167">
        <v>3</v>
      </c>
      <c r="C6916" s="238">
        <v>56.609490464000004</v>
      </c>
    </row>
    <row r="6917" spans="1:3" x14ac:dyDescent="0.25">
      <c r="A6917" s="184">
        <v>44118</v>
      </c>
      <c r="B6917" s="167">
        <v>4</v>
      </c>
      <c r="C6917" s="238">
        <v>57.094054415999999</v>
      </c>
    </row>
    <row r="6918" spans="1:3" x14ac:dyDescent="0.25">
      <c r="A6918" s="184">
        <v>44118</v>
      </c>
      <c r="B6918" s="167">
        <v>5</v>
      </c>
      <c r="C6918" s="238">
        <v>56.799884550000002</v>
      </c>
    </row>
    <row r="6919" spans="1:3" x14ac:dyDescent="0.25">
      <c r="A6919" s="184">
        <v>44118</v>
      </c>
      <c r="B6919" s="167">
        <v>6</v>
      </c>
      <c r="C6919" s="238">
        <v>57.531533381999999</v>
      </c>
    </row>
    <row r="6920" spans="1:3" x14ac:dyDescent="0.25">
      <c r="A6920" s="184">
        <v>44118</v>
      </c>
      <c r="B6920" s="167">
        <v>7</v>
      </c>
      <c r="C6920" s="238">
        <v>59.516542133000002</v>
      </c>
    </row>
    <row r="6921" spans="1:3" x14ac:dyDescent="0.25">
      <c r="A6921" s="184">
        <v>44118</v>
      </c>
      <c r="B6921" s="167">
        <v>8</v>
      </c>
      <c r="C6921" s="238">
        <v>61.653438743999999</v>
      </c>
    </row>
    <row r="6922" spans="1:3" x14ac:dyDescent="0.25">
      <c r="A6922" s="184">
        <v>44118</v>
      </c>
      <c r="B6922" s="167">
        <v>9</v>
      </c>
      <c r="C6922" s="238">
        <v>61.111335275999998</v>
      </c>
    </row>
    <row r="6923" spans="1:3" x14ac:dyDescent="0.25">
      <c r="A6923" s="184">
        <v>44118</v>
      </c>
      <c r="B6923" s="167">
        <v>10</v>
      </c>
      <c r="C6923" s="238">
        <v>60.244348404</v>
      </c>
    </row>
    <row r="6924" spans="1:3" x14ac:dyDescent="0.25">
      <c r="A6924" s="184">
        <v>44118</v>
      </c>
      <c r="B6924" s="167">
        <v>11</v>
      </c>
      <c r="C6924" s="238">
        <v>59.990576947000001</v>
      </c>
    </row>
    <row r="6925" spans="1:3" x14ac:dyDescent="0.25">
      <c r="A6925" s="184">
        <v>44118</v>
      </c>
      <c r="B6925" s="167">
        <v>12</v>
      </c>
      <c r="C6925" s="238">
        <v>58.887413744</v>
      </c>
    </row>
    <row r="6926" spans="1:3" x14ac:dyDescent="0.25">
      <c r="A6926" s="184">
        <v>44118</v>
      </c>
      <c r="B6926" s="167">
        <v>13</v>
      </c>
      <c r="C6926" s="238">
        <v>58.396905060999998</v>
      </c>
    </row>
    <row r="6927" spans="1:3" x14ac:dyDescent="0.25">
      <c r="A6927" s="184">
        <v>44118</v>
      </c>
      <c r="B6927" s="167">
        <v>14</v>
      </c>
      <c r="C6927" s="238">
        <v>58.247212941999997</v>
      </c>
    </row>
    <row r="6928" spans="1:3" x14ac:dyDescent="0.25">
      <c r="A6928" s="184">
        <v>44118</v>
      </c>
      <c r="B6928" s="167">
        <v>15</v>
      </c>
      <c r="C6928" s="238">
        <v>58.084490944999999</v>
      </c>
    </row>
    <row r="6929" spans="1:3" x14ac:dyDescent="0.25">
      <c r="A6929" s="184">
        <v>44118</v>
      </c>
      <c r="B6929" s="167">
        <v>16</v>
      </c>
      <c r="C6929" s="238">
        <v>57.674277081</v>
      </c>
    </row>
    <row r="6930" spans="1:3" x14ac:dyDescent="0.25">
      <c r="A6930" s="184">
        <v>44118</v>
      </c>
      <c r="B6930" s="167">
        <v>17</v>
      </c>
      <c r="C6930" s="238">
        <v>58.361931185000003</v>
      </c>
    </row>
    <row r="6931" spans="1:3" x14ac:dyDescent="0.25">
      <c r="A6931" s="184">
        <v>44118</v>
      </c>
      <c r="B6931" s="167">
        <v>18</v>
      </c>
      <c r="C6931" s="238">
        <v>58.297193895999996</v>
      </c>
    </row>
    <row r="6932" spans="1:3" x14ac:dyDescent="0.25">
      <c r="A6932" s="184">
        <v>44118</v>
      </c>
      <c r="B6932" s="167">
        <v>19</v>
      </c>
      <c r="C6932" s="238">
        <v>56.619043771999998</v>
      </c>
    </row>
    <row r="6933" spans="1:3" x14ac:dyDescent="0.25">
      <c r="A6933" s="184">
        <v>44118</v>
      </c>
      <c r="B6933" s="167">
        <v>20</v>
      </c>
      <c r="C6933" s="238">
        <v>55.437570035999997</v>
      </c>
    </row>
    <row r="6934" spans="1:3" x14ac:dyDescent="0.25">
      <c r="A6934" s="184">
        <v>44118</v>
      </c>
      <c r="B6934" s="167">
        <v>21</v>
      </c>
      <c r="C6934" s="238">
        <v>54.050888972999999</v>
      </c>
    </row>
    <row r="6935" spans="1:3" x14ac:dyDescent="0.25">
      <c r="A6935" s="184">
        <v>44118</v>
      </c>
      <c r="B6935" s="167">
        <v>22</v>
      </c>
      <c r="C6935" s="238">
        <v>53.271169399999998</v>
      </c>
    </row>
    <row r="6936" spans="1:3" x14ac:dyDescent="0.25">
      <c r="A6936" s="184">
        <v>44118</v>
      </c>
      <c r="B6936" s="167">
        <v>23</v>
      </c>
      <c r="C6936" s="238">
        <v>52.758774965999997</v>
      </c>
    </row>
    <row r="6937" spans="1:3" x14ac:dyDescent="0.25">
      <c r="A6937" s="184">
        <v>44118</v>
      </c>
      <c r="B6937" s="167">
        <v>24</v>
      </c>
      <c r="C6937" s="238">
        <v>52.570546444000001</v>
      </c>
    </row>
    <row r="6938" spans="1:3" x14ac:dyDescent="0.25">
      <c r="A6938" s="184">
        <v>44119</v>
      </c>
      <c r="B6938" s="167">
        <v>1</v>
      </c>
      <c r="C6938" s="238">
        <v>49.622335120999999</v>
      </c>
    </row>
    <row r="6939" spans="1:3" x14ac:dyDescent="0.25">
      <c r="A6939" s="184">
        <v>44119</v>
      </c>
      <c r="B6939" s="167">
        <v>2</v>
      </c>
      <c r="C6939" s="238">
        <v>51.304856094000002</v>
      </c>
    </row>
    <row r="6940" spans="1:3" x14ac:dyDescent="0.25">
      <c r="A6940" s="184">
        <v>44119</v>
      </c>
      <c r="B6940" s="167">
        <v>3</v>
      </c>
      <c r="C6940" s="238">
        <v>51.639347454000003</v>
      </c>
    </row>
    <row r="6941" spans="1:3" x14ac:dyDescent="0.25">
      <c r="A6941" s="184">
        <v>44119</v>
      </c>
      <c r="B6941" s="167">
        <v>4</v>
      </c>
      <c r="C6941" s="238">
        <v>51.299607106000003</v>
      </c>
    </row>
    <row r="6942" spans="1:3" x14ac:dyDescent="0.25">
      <c r="A6942" s="184">
        <v>44119</v>
      </c>
      <c r="B6942" s="167">
        <v>5</v>
      </c>
      <c r="C6942" s="238">
        <v>50.708256655</v>
      </c>
    </row>
    <row r="6943" spans="1:3" x14ac:dyDescent="0.25">
      <c r="A6943" s="184">
        <v>44119</v>
      </c>
      <c r="B6943" s="167">
        <v>6</v>
      </c>
      <c r="C6943" s="238">
        <v>51.946850222999998</v>
      </c>
    </row>
    <row r="6944" spans="1:3" x14ac:dyDescent="0.25">
      <c r="A6944" s="184">
        <v>44119</v>
      </c>
      <c r="B6944" s="167">
        <v>7</v>
      </c>
      <c r="C6944" s="238">
        <v>52.706685837999999</v>
      </c>
    </row>
    <row r="6945" spans="1:3" x14ac:dyDescent="0.25">
      <c r="A6945" s="184">
        <v>44119</v>
      </c>
      <c r="B6945" s="167">
        <v>8</v>
      </c>
      <c r="C6945" s="238">
        <v>55.620111041999998</v>
      </c>
    </row>
    <row r="6946" spans="1:3" x14ac:dyDescent="0.25">
      <c r="A6946" s="184">
        <v>44119</v>
      </c>
      <c r="B6946" s="167">
        <v>9</v>
      </c>
      <c r="C6946" s="238">
        <v>57.657017617000001</v>
      </c>
    </row>
    <row r="6947" spans="1:3" x14ac:dyDescent="0.25">
      <c r="A6947" s="184">
        <v>44119</v>
      </c>
      <c r="B6947" s="167">
        <v>10</v>
      </c>
      <c r="C6947" s="238">
        <v>58.106379939999997</v>
      </c>
    </row>
    <row r="6948" spans="1:3" x14ac:dyDescent="0.25">
      <c r="A6948" s="184">
        <v>44119</v>
      </c>
      <c r="B6948" s="167">
        <v>11</v>
      </c>
      <c r="C6948" s="238">
        <v>57.939965661000002</v>
      </c>
    </row>
    <row r="6949" spans="1:3" x14ac:dyDescent="0.25">
      <c r="A6949" s="184">
        <v>44119</v>
      </c>
      <c r="B6949" s="167">
        <v>12</v>
      </c>
      <c r="C6949" s="238">
        <v>58.009417153000001</v>
      </c>
    </row>
    <row r="6950" spans="1:3" x14ac:dyDescent="0.25">
      <c r="A6950" s="184">
        <v>44119</v>
      </c>
      <c r="B6950" s="167">
        <v>13</v>
      </c>
      <c r="C6950" s="238">
        <v>58.430358151</v>
      </c>
    </row>
    <row r="6951" spans="1:3" x14ac:dyDescent="0.25">
      <c r="A6951" s="184">
        <v>44119</v>
      </c>
      <c r="B6951" s="167">
        <v>14</v>
      </c>
      <c r="C6951" s="238">
        <v>58.440861233000007</v>
      </c>
    </row>
    <row r="6952" spans="1:3" x14ac:dyDescent="0.25">
      <c r="A6952" s="184">
        <v>44119</v>
      </c>
      <c r="B6952" s="167">
        <v>15</v>
      </c>
      <c r="C6952" s="238">
        <v>57.486954315000006</v>
      </c>
    </row>
    <row r="6953" spans="1:3" x14ac:dyDescent="0.25">
      <c r="A6953" s="184">
        <v>44119</v>
      </c>
      <c r="B6953" s="167">
        <v>16</v>
      </c>
      <c r="C6953" s="238">
        <v>56.509499716000001</v>
      </c>
    </row>
    <row r="6954" spans="1:3" x14ac:dyDescent="0.25">
      <c r="A6954" s="184">
        <v>44119</v>
      </c>
      <c r="B6954" s="167">
        <v>17</v>
      </c>
      <c r="C6954" s="238">
        <v>53.756576664000001</v>
      </c>
    </row>
    <row r="6955" spans="1:3" x14ac:dyDescent="0.25">
      <c r="A6955" s="184">
        <v>44119</v>
      </c>
      <c r="B6955" s="167">
        <v>18</v>
      </c>
      <c r="C6955" s="238">
        <v>55.913978053000001</v>
      </c>
    </row>
    <row r="6956" spans="1:3" x14ac:dyDescent="0.25">
      <c r="A6956" s="184">
        <v>44119</v>
      </c>
      <c r="B6956" s="167">
        <v>19</v>
      </c>
      <c r="C6956" s="238">
        <v>55.212550027999995</v>
      </c>
    </row>
    <row r="6957" spans="1:3" x14ac:dyDescent="0.25">
      <c r="A6957" s="184">
        <v>44119</v>
      </c>
      <c r="B6957" s="167">
        <v>20</v>
      </c>
      <c r="C6957" s="238">
        <v>55.079306250000002</v>
      </c>
    </row>
    <row r="6958" spans="1:3" x14ac:dyDescent="0.25">
      <c r="A6958" s="184">
        <v>44119</v>
      </c>
      <c r="B6958" s="167">
        <v>21</v>
      </c>
      <c r="C6958" s="238">
        <v>54.682601839</v>
      </c>
    </row>
    <row r="6959" spans="1:3" x14ac:dyDescent="0.25">
      <c r="A6959" s="184">
        <v>44119</v>
      </c>
      <c r="B6959" s="167">
        <v>22</v>
      </c>
      <c r="C6959" s="238">
        <v>54.607298886999999</v>
      </c>
    </row>
    <row r="6960" spans="1:3" x14ac:dyDescent="0.25">
      <c r="A6960" s="184">
        <v>44119</v>
      </c>
      <c r="B6960" s="167">
        <v>23</v>
      </c>
      <c r="C6960" s="238">
        <v>54.540579661999999</v>
      </c>
    </row>
    <row r="6961" spans="1:3" x14ac:dyDescent="0.25">
      <c r="A6961" s="184">
        <v>44119</v>
      </c>
      <c r="B6961" s="167">
        <v>24</v>
      </c>
      <c r="C6961" s="238">
        <v>54.374114704</v>
      </c>
    </row>
    <row r="6962" spans="1:3" x14ac:dyDescent="0.25">
      <c r="A6962" s="184">
        <v>44120</v>
      </c>
      <c r="B6962" s="167">
        <v>1</v>
      </c>
      <c r="C6962" s="238">
        <v>53.658662144000004</v>
      </c>
    </row>
    <row r="6963" spans="1:3" x14ac:dyDescent="0.25">
      <c r="A6963" s="184">
        <v>44120</v>
      </c>
      <c r="B6963" s="167">
        <v>2</v>
      </c>
      <c r="C6963" s="238">
        <v>52.893941873000003</v>
      </c>
    </row>
    <row r="6964" spans="1:3" x14ac:dyDescent="0.25">
      <c r="A6964" s="184">
        <v>44120</v>
      </c>
      <c r="B6964" s="167">
        <v>3</v>
      </c>
      <c r="C6964" s="238">
        <v>51.746401688999995</v>
      </c>
    </row>
    <row r="6965" spans="1:3" x14ac:dyDescent="0.25">
      <c r="A6965" s="184">
        <v>44120</v>
      </c>
      <c r="B6965" s="167">
        <v>4</v>
      </c>
      <c r="C6965" s="238">
        <v>51.495722702000002</v>
      </c>
    </row>
    <row r="6966" spans="1:3" x14ac:dyDescent="0.25">
      <c r="A6966" s="184">
        <v>44120</v>
      </c>
      <c r="B6966" s="167">
        <v>5</v>
      </c>
      <c r="C6966" s="238">
        <v>51.825119697000005</v>
      </c>
    </row>
    <row r="6967" spans="1:3" x14ac:dyDescent="0.25">
      <c r="A6967" s="184">
        <v>44120</v>
      </c>
      <c r="B6967" s="167">
        <v>6</v>
      </c>
      <c r="C6967" s="238">
        <v>52.676633665000004</v>
      </c>
    </row>
    <row r="6968" spans="1:3" x14ac:dyDescent="0.25">
      <c r="A6968" s="184">
        <v>44120</v>
      </c>
      <c r="B6968" s="167">
        <v>7</v>
      </c>
      <c r="C6968" s="238">
        <v>52.566899168000006</v>
      </c>
    </row>
    <row r="6969" spans="1:3" x14ac:dyDescent="0.25">
      <c r="A6969" s="184">
        <v>44120</v>
      </c>
      <c r="B6969" s="167">
        <v>8</v>
      </c>
      <c r="C6969" s="238">
        <v>52.863907320999999</v>
      </c>
    </row>
    <row r="6970" spans="1:3" x14ac:dyDescent="0.25">
      <c r="A6970" s="184">
        <v>44120</v>
      </c>
      <c r="B6970" s="167">
        <v>9</v>
      </c>
      <c r="C6970" s="238">
        <v>53.210980182999997</v>
      </c>
    </row>
    <row r="6971" spans="1:3" x14ac:dyDescent="0.25">
      <c r="A6971" s="184">
        <v>44120</v>
      </c>
      <c r="B6971" s="167">
        <v>10</v>
      </c>
      <c r="C6971" s="238">
        <v>54.923450602999999</v>
      </c>
    </row>
    <row r="6972" spans="1:3" x14ac:dyDescent="0.25">
      <c r="A6972" s="184">
        <v>44120</v>
      </c>
      <c r="B6972" s="167">
        <v>11</v>
      </c>
      <c r="C6972" s="238">
        <v>55.926882202999998</v>
      </c>
    </row>
    <row r="6973" spans="1:3" x14ac:dyDescent="0.25">
      <c r="A6973" s="184">
        <v>44120</v>
      </c>
      <c r="B6973" s="167">
        <v>12</v>
      </c>
      <c r="C6973" s="238">
        <v>56.298272324999999</v>
      </c>
    </row>
    <row r="6974" spans="1:3" x14ac:dyDescent="0.25">
      <c r="A6974" s="184">
        <v>44120</v>
      </c>
      <c r="B6974" s="167">
        <v>13</v>
      </c>
      <c r="C6974" s="238">
        <v>56.80599891</v>
      </c>
    </row>
    <row r="6975" spans="1:3" x14ac:dyDescent="0.25">
      <c r="A6975" s="184">
        <v>44120</v>
      </c>
      <c r="B6975" s="167">
        <v>14</v>
      </c>
      <c r="C6975" s="238">
        <v>57.087325402000005</v>
      </c>
    </row>
    <row r="6976" spans="1:3" x14ac:dyDescent="0.25">
      <c r="A6976" s="184">
        <v>44120</v>
      </c>
      <c r="B6976" s="167">
        <v>15</v>
      </c>
      <c r="C6976" s="238">
        <v>56.401383166000002</v>
      </c>
    </row>
    <row r="6977" spans="1:3" x14ac:dyDescent="0.25">
      <c r="A6977" s="184">
        <v>44120</v>
      </c>
      <c r="B6977" s="167">
        <v>16</v>
      </c>
      <c r="C6977" s="238">
        <v>54.724532085999996</v>
      </c>
    </row>
    <row r="6978" spans="1:3" x14ac:dyDescent="0.25">
      <c r="A6978" s="184">
        <v>44120</v>
      </c>
      <c r="B6978" s="167">
        <v>17</v>
      </c>
      <c r="C6978" s="238">
        <v>54.333959117999996</v>
      </c>
    </row>
    <row r="6979" spans="1:3" x14ac:dyDescent="0.25">
      <c r="A6979" s="184">
        <v>44120</v>
      </c>
      <c r="B6979" s="167">
        <v>18</v>
      </c>
      <c r="C6979" s="238">
        <v>55.098893377000003</v>
      </c>
    </row>
    <row r="6980" spans="1:3" x14ac:dyDescent="0.25">
      <c r="A6980" s="184">
        <v>44120</v>
      </c>
      <c r="B6980" s="167">
        <v>19</v>
      </c>
      <c r="C6980" s="238">
        <v>54.621861231000004</v>
      </c>
    </row>
    <row r="6981" spans="1:3" x14ac:dyDescent="0.25">
      <c r="A6981" s="184">
        <v>44120</v>
      </c>
      <c r="B6981" s="167">
        <v>20</v>
      </c>
      <c r="C6981" s="238">
        <v>54.029077406999996</v>
      </c>
    </row>
    <row r="6982" spans="1:3" x14ac:dyDescent="0.25">
      <c r="A6982" s="184">
        <v>44120</v>
      </c>
      <c r="B6982" s="167">
        <v>21</v>
      </c>
      <c r="C6982" s="238">
        <v>51.146225742000006</v>
      </c>
    </row>
    <row r="6983" spans="1:3" x14ac:dyDescent="0.25">
      <c r="A6983" s="184">
        <v>44120</v>
      </c>
      <c r="B6983" s="167">
        <v>22</v>
      </c>
      <c r="C6983" s="238">
        <v>52.560888583999997</v>
      </c>
    </row>
    <row r="6984" spans="1:3" x14ac:dyDescent="0.25">
      <c r="A6984" s="184">
        <v>44120</v>
      </c>
      <c r="B6984" s="167">
        <v>23</v>
      </c>
      <c r="C6984" s="238">
        <v>52.489952697</v>
      </c>
    </row>
    <row r="6985" spans="1:3" x14ac:dyDescent="0.25">
      <c r="A6985" s="184">
        <v>44120</v>
      </c>
      <c r="B6985" s="167">
        <v>24</v>
      </c>
      <c r="C6985" s="238">
        <v>52.129842914000001</v>
      </c>
    </row>
    <row r="6986" spans="1:3" x14ac:dyDescent="0.25">
      <c r="A6986" s="184">
        <v>44121</v>
      </c>
      <c r="B6986" s="167">
        <v>1</v>
      </c>
      <c r="C6986" s="238">
        <v>52.046896963999998</v>
      </c>
    </row>
    <row r="6987" spans="1:3" x14ac:dyDescent="0.25">
      <c r="A6987" s="184">
        <v>44121</v>
      </c>
      <c r="B6987" s="167">
        <v>2</v>
      </c>
      <c r="C6987" s="238">
        <v>51.052734834000006</v>
      </c>
    </row>
    <row r="6988" spans="1:3" x14ac:dyDescent="0.25">
      <c r="A6988" s="184">
        <v>44121</v>
      </c>
      <c r="B6988" s="167">
        <v>3</v>
      </c>
      <c r="C6988" s="238">
        <v>50.997983341000001</v>
      </c>
    </row>
    <row r="6989" spans="1:3" x14ac:dyDescent="0.25">
      <c r="A6989" s="184">
        <v>44121</v>
      </c>
      <c r="B6989" s="167">
        <v>4</v>
      </c>
      <c r="C6989" s="238">
        <v>51.048892580999997</v>
      </c>
    </row>
    <row r="6990" spans="1:3" x14ac:dyDescent="0.25">
      <c r="A6990" s="184">
        <v>44121</v>
      </c>
      <c r="B6990" s="167">
        <v>5</v>
      </c>
      <c r="C6990" s="238">
        <v>50.548971361999996</v>
      </c>
    </row>
    <row r="6991" spans="1:3" x14ac:dyDescent="0.25">
      <c r="A6991" s="184">
        <v>44121</v>
      </c>
      <c r="B6991" s="167">
        <v>6</v>
      </c>
      <c r="C6991" s="238">
        <v>49.907014733000004</v>
      </c>
    </row>
    <row r="6992" spans="1:3" x14ac:dyDescent="0.25">
      <c r="A6992" s="184">
        <v>44121</v>
      </c>
      <c r="B6992" s="167">
        <v>7</v>
      </c>
      <c r="C6992" s="238">
        <v>50.128568645999998</v>
      </c>
    </row>
    <row r="6993" spans="1:3" x14ac:dyDescent="0.25">
      <c r="A6993" s="184">
        <v>44121</v>
      </c>
      <c r="B6993" s="167">
        <v>8</v>
      </c>
      <c r="C6993" s="238">
        <v>51.004332194</v>
      </c>
    </row>
    <row r="6994" spans="1:3" x14ac:dyDescent="0.25">
      <c r="A6994" s="184">
        <v>44121</v>
      </c>
      <c r="B6994" s="167">
        <v>9</v>
      </c>
      <c r="C6994" s="238">
        <v>50.531192300000001</v>
      </c>
    </row>
    <row r="6995" spans="1:3" x14ac:dyDescent="0.25">
      <c r="A6995" s="184">
        <v>44121</v>
      </c>
      <c r="B6995" s="167">
        <v>10</v>
      </c>
      <c r="C6995" s="238">
        <v>50.248650032999997</v>
      </c>
    </row>
    <row r="6996" spans="1:3" x14ac:dyDescent="0.25">
      <c r="A6996" s="184">
        <v>44121</v>
      </c>
      <c r="B6996" s="167">
        <v>11</v>
      </c>
      <c r="C6996" s="238">
        <v>49.750024687999996</v>
      </c>
    </row>
    <row r="6997" spans="1:3" x14ac:dyDescent="0.25">
      <c r="A6997" s="184">
        <v>44121</v>
      </c>
      <c r="B6997" s="167">
        <v>12</v>
      </c>
      <c r="C6997" s="238">
        <v>50.19344272</v>
      </c>
    </row>
    <row r="6998" spans="1:3" x14ac:dyDescent="0.25">
      <c r="A6998" s="184">
        <v>44121</v>
      </c>
      <c r="B6998" s="167">
        <v>13</v>
      </c>
      <c r="C6998" s="238">
        <v>49.400657159000005</v>
      </c>
    </row>
    <row r="6999" spans="1:3" x14ac:dyDescent="0.25">
      <c r="A6999" s="184">
        <v>44121</v>
      </c>
      <c r="B6999" s="167">
        <v>14</v>
      </c>
      <c r="C6999" s="238">
        <v>50.410103453000005</v>
      </c>
    </row>
    <row r="7000" spans="1:3" x14ac:dyDescent="0.25">
      <c r="A7000" s="184">
        <v>44121</v>
      </c>
      <c r="B7000" s="167">
        <v>15</v>
      </c>
      <c r="C7000" s="238">
        <v>49.618346498999998</v>
      </c>
    </row>
    <row r="7001" spans="1:3" x14ac:dyDescent="0.25">
      <c r="A7001" s="184">
        <v>44121</v>
      </c>
      <c r="B7001" s="167">
        <v>16</v>
      </c>
      <c r="C7001" s="238">
        <v>49.230897748000004</v>
      </c>
    </row>
    <row r="7002" spans="1:3" x14ac:dyDescent="0.25">
      <c r="A7002" s="184">
        <v>44121</v>
      </c>
      <c r="B7002" s="167">
        <v>17</v>
      </c>
      <c r="C7002" s="238">
        <v>48.77251906</v>
      </c>
    </row>
    <row r="7003" spans="1:3" x14ac:dyDescent="0.25">
      <c r="A7003" s="184">
        <v>44121</v>
      </c>
      <c r="B7003" s="167">
        <v>18</v>
      </c>
      <c r="C7003" s="238">
        <v>48.944120419999997</v>
      </c>
    </row>
    <row r="7004" spans="1:3" x14ac:dyDescent="0.25">
      <c r="A7004" s="184">
        <v>44121</v>
      </c>
      <c r="B7004" s="167">
        <v>19</v>
      </c>
      <c r="C7004" s="238">
        <v>47.166623174999998</v>
      </c>
    </row>
    <row r="7005" spans="1:3" x14ac:dyDescent="0.25">
      <c r="A7005" s="184">
        <v>44121</v>
      </c>
      <c r="B7005" s="167">
        <v>20</v>
      </c>
      <c r="C7005" s="238">
        <v>46.766919995999999</v>
      </c>
    </row>
    <row r="7006" spans="1:3" x14ac:dyDescent="0.25">
      <c r="A7006" s="184">
        <v>44121</v>
      </c>
      <c r="B7006" s="167">
        <v>21</v>
      </c>
      <c r="C7006" s="238">
        <v>47.426914769</v>
      </c>
    </row>
    <row r="7007" spans="1:3" x14ac:dyDescent="0.25">
      <c r="A7007" s="184">
        <v>44121</v>
      </c>
      <c r="B7007" s="167">
        <v>22</v>
      </c>
      <c r="C7007" s="238">
        <v>47.400160501000002</v>
      </c>
    </row>
    <row r="7008" spans="1:3" x14ac:dyDescent="0.25">
      <c r="A7008" s="184">
        <v>44121</v>
      </c>
      <c r="B7008" s="167">
        <v>23</v>
      </c>
      <c r="C7008" s="238">
        <v>46.510583175999997</v>
      </c>
    </row>
    <row r="7009" spans="1:3" x14ac:dyDescent="0.25">
      <c r="A7009" s="184">
        <v>44121</v>
      </c>
      <c r="B7009" s="167">
        <v>24</v>
      </c>
      <c r="C7009" s="238">
        <v>45.733703992000002</v>
      </c>
    </row>
    <row r="7010" spans="1:3" x14ac:dyDescent="0.25">
      <c r="A7010" s="184">
        <v>44122</v>
      </c>
      <c r="B7010" s="167">
        <v>1</v>
      </c>
      <c r="C7010" s="238">
        <v>44.939648306000002</v>
      </c>
    </row>
    <row r="7011" spans="1:3" x14ac:dyDescent="0.25">
      <c r="A7011" s="184">
        <v>44122</v>
      </c>
      <c r="B7011" s="167">
        <v>2</v>
      </c>
      <c r="C7011" s="238">
        <v>44.732857594000002</v>
      </c>
    </row>
    <row r="7012" spans="1:3" x14ac:dyDescent="0.25">
      <c r="A7012" s="184">
        <v>44122</v>
      </c>
      <c r="B7012" s="167">
        <v>3</v>
      </c>
      <c r="C7012" s="238">
        <v>44.848728349999995</v>
      </c>
    </row>
    <row r="7013" spans="1:3" x14ac:dyDescent="0.25">
      <c r="A7013" s="184">
        <v>44122</v>
      </c>
      <c r="B7013" s="167">
        <v>4</v>
      </c>
      <c r="C7013" s="238">
        <v>44.876295253999999</v>
      </c>
    </row>
    <row r="7014" spans="1:3" x14ac:dyDescent="0.25">
      <c r="A7014" s="184">
        <v>44122</v>
      </c>
      <c r="B7014" s="167">
        <v>5</v>
      </c>
      <c r="C7014" s="238">
        <v>44.952656391999994</v>
      </c>
    </row>
    <row r="7015" spans="1:3" x14ac:dyDescent="0.25">
      <c r="A7015" s="184">
        <v>44122</v>
      </c>
      <c r="B7015" s="167">
        <v>6</v>
      </c>
      <c r="C7015" s="238">
        <v>44.725606983999995</v>
      </c>
    </row>
    <row r="7016" spans="1:3" x14ac:dyDescent="0.25">
      <c r="A7016" s="184">
        <v>44122</v>
      </c>
      <c r="B7016" s="167">
        <v>7</v>
      </c>
      <c r="C7016" s="238">
        <v>44.712479337999994</v>
      </c>
    </row>
    <row r="7017" spans="1:3" x14ac:dyDescent="0.25">
      <c r="A7017" s="184">
        <v>44122</v>
      </c>
      <c r="B7017" s="167">
        <v>8</v>
      </c>
      <c r="C7017" s="238">
        <v>44.079611837999998</v>
      </c>
    </row>
    <row r="7018" spans="1:3" x14ac:dyDescent="0.25">
      <c r="A7018" s="184">
        <v>44122</v>
      </c>
      <c r="B7018" s="167">
        <v>9</v>
      </c>
      <c r="C7018" s="238">
        <v>41.807089466999997</v>
      </c>
    </row>
    <row r="7019" spans="1:3" x14ac:dyDescent="0.25">
      <c r="A7019" s="184">
        <v>44122</v>
      </c>
      <c r="B7019" s="167">
        <v>10</v>
      </c>
      <c r="C7019" s="238">
        <v>39.049162457999998</v>
      </c>
    </row>
    <row r="7020" spans="1:3" x14ac:dyDescent="0.25">
      <c r="A7020" s="184">
        <v>44122</v>
      </c>
      <c r="B7020" s="167">
        <v>11</v>
      </c>
      <c r="C7020" s="238">
        <v>35.356441441000001</v>
      </c>
    </row>
    <row r="7021" spans="1:3" x14ac:dyDescent="0.25">
      <c r="A7021" s="184">
        <v>44122</v>
      </c>
      <c r="B7021" s="167">
        <v>12</v>
      </c>
      <c r="C7021" s="238">
        <v>35.191514320000003</v>
      </c>
    </row>
    <row r="7022" spans="1:3" x14ac:dyDescent="0.25">
      <c r="A7022" s="184">
        <v>44122</v>
      </c>
      <c r="B7022" s="167">
        <v>13</v>
      </c>
      <c r="C7022" s="238">
        <v>35.546583157000001</v>
      </c>
    </row>
    <row r="7023" spans="1:3" x14ac:dyDescent="0.25">
      <c r="A7023" s="184">
        <v>44122</v>
      </c>
      <c r="B7023" s="167">
        <v>14</v>
      </c>
      <c r="C7023" s="238">
        <v>34.796596842</v>
      </c>
    </row>
    <row r="7024" spans="1:3" x14ac:dyDescent="0.25">
      <c r="A7024" s="184">
        <v>44122</v>
      </c>
      <c r="B7024" s="167">
        <v>15</v>
      </c>
      <c r="C7024" s="238">
        <v>33.624083222000003</v>
      </c>
    </row>
    <row r="7025" spans="1:3" x14ac:dyDescent="0.25">
      <c r="A7025" s="184">
        <v>44122</v>
      </c>
      <c r="B7025" s="167">
        <v>16</v>
      </c>
      <c r="C7025" s="238">
        <v>33.993776511999997</v>
      </c>
    </row>
    <row r="7026" spans="1:3" x14ac:dyDescent="0.25">
      <c r="A7026" s="184">
        <v>44122</v>
      </c>
      <c r="B7026" s="167">
        <v>17</v>
      </c>
      <c r="C7026" s="238">
        <v>31.740563666</v>
      </c>
    </row>
    <row r="7027" spans="1:3" x14ac:dyDescent="0.25">
      <c r="A7027" s="184">
        <v>44122</v>
      </c>
      <c r="B7027" s="167">
        <v>18</v>
      </c>
      <c r="C7027" s="238">
        <v>30.306797428000003</v>
      </c>
    </row>
    <row r="7028" spans="1:3" x14ac:dyDescent="0.25">
      <c r="A7028" s="184">
        <v>44122</v>
      </c>
      <c r="B7028" s="167">
        <v>19</v>
      </c>
      <c r="C7028" s="238">
        <v>30.612031466000001</v>
      </c>
    </row>
    <row r="7029" spans="1:3" x14ac:dyDescent="0.25">
      <c r="A7029" s="184">
        <v>44122</v>
      </c>
      <c r="B7029" s="167">
        <v>20</v>
      </c>
      <c r="C7029" s="238">
        <v>30.093734146999999</v>
      </c>
    </row>
    <row r="7030" spans="1:3" x14ac:dyDescent="0.25">
      <c r="A7030" s="184">
        <v>44122</v>
      </c>
      <c r="B7030" s="167">
        <v>21</v>
      </c>
      <c r="C7030" s="238">
        <v>30.442291333</v>
      </c>
    </row>
    <row r="7031" spans="1:3" x14ac:dyDescent="0.25">
      <c r="A7031" s="184">
        <v>44122</v>
      </c>
      <c r="B7031" s="167">
        <v>22</v>
      </c>
      <c r="C7031" s="238">
        <v>30.816279088999998</v>
      </c>
    </row>
    <row r="7032" spans="1:3" x14ac:dyDescent="0.25">
      <c r="A7032" s="184">
        <v>44122</v>
      </c>
      <c r="B7032" s="167">
        <v>23</v>
      </c>
      <c r="C7032" s="238">
        <v>30.631414725999999</v>
      </c>
    </row>
    <row r="7033" spans="1:3" x14ac:dyDescent="0.25">
      <c r="A7033" s="184">
        <v>44122</v>
      </c>
      <c r="B7033" s="167">
        <v>24</v>
      </c>
      <c r="C7033" s="238">
        <v>30.623342716</v>
      </c>
    </row>
    <row r="7034" spans="1:3" x14ac:dyDescent="0.25">
      <c r="A7034" s="184">
        <v>44123</v>
      </c>
      <c r="B7034" s="167">
        <v>1</v>
      </c>
      <c r="C7034" s="238">
        <v>30.798822179999998</v>
      </c>
    </row>
    <row r="7035" spans="1:3" x14ac:dyDescent="0.25">
      <c r="A7035" s="184">
        <v>44123</v>
      </c>
      <c r="B7035" s="167">
        <v>2</v>
      </c>
      <c r="C7035" s="238">
        <v>30.90280096</v>
      </c>
    </row>
    <row r="7036" spans="1:3" x14ac:dyDescent="0.25">
      <c r="A7036" s="184">
        <v>44123</v>
      </c>
      <c r="B7036" s="167">
        <v>3</v>
      </c>
      <c r="C7036" s="238">
        <v>30.700241973000001</v>
      </c>
    </row>
    <row r="7037" spans="1:3" x14ac:dyDescent="0.25">
      <c r="A7037" s="184">
        <v>44123</v>
      </c>
      <c r="B7037" s="167">
        <v>4</v>
      </c>
      <c r="C7037" s="238">
        <v>30.499539188</v>
      </c>
    </row>
    <row r="7038" spans="1:3" x14ac:dyDescent="0.25">
      <c r="A7038" s="184">
        <v>44123</v>
      </c>
      <c r="B7038" s="167">
        <v>5</v>
      </c>
      <c r="C7038" s="238">
        <v>30.125284288</v>
      </c>
    </row>
    <row r="7039" spans="1:3" x14ac:dyDescent="0.25">
      <c r="A7039" s="184">
        <v>44123</v>
      </c>
      <c r="B7039" s="167">
        <v>6</v>
      </c>
      <c r="C7039" s="238">
        <v>30.276652468000002</v>
      </c>
    </row>
    <row r="7040" spans="1:3" x14ac:dyDescent="0.25">
      <c r="A7040" s="184">
        <v>44123</v>
      </c>
      <c r="B7040" s="167">
        <v>7</v>
      </c>
      <c r="C7040" s="238">
        <v>32.969512386000005</v>
      </c>
    </row>
    <row r="7041" spans="1:3" x14ac:dyDescent="0.25">
      <c r="A7041" s="184">
        <v>44123</v>
      </c>
      <c r="B7041" s="167">
        <v>8</v>
      </c>
      <c r="C7041" s="238">
        <v>37.676451438999997</v>
      </c>
    </row>
    <row r="7042" spans="1:3" x14ac:dyDescent="0.25">
      <c r="A7042" s="184">
        <v>44123</v>
      </c>
      <c r="B7042" s="167">
        <v>9</v>
      </c>
      <c r="C7042" s="238">
        <v>41.908842999000001</v>
      </c>
    </row>
    <row r="7043" spans="1:3" x14ac:dyDescent="0.25">
      <c r="A7043" s="184">
        <v>44123</v>
      </c>
      <c r="B7043" s="167">
        <v>10</v>
      </c>
      <c r="C7043" s="238">
        <v>43.389264852000004</v>
      </c>
    </row>
    <row r="7044" spans="1:3" x14ac:dyDescent="0.25">
      <c r="A7044" s="184">
        <v>44123</v>
      </c>
      <c r="B7044" s="167">
        <v>11</v>
      </c>
      <c r="C7044" s="238">
        <v>44.575086438999996</v>
      </c>
    </row>
    <row r="7045" spans="1:3" x14ac:dyDescent="0.25">
      <c r="A7045" s="184">
        <v>44123</v>
      </c>
      <c r="B7045" s="167">
        <v>12</v>
      </c>
      <c r="C7045" s="238">
        <v>47.127828968000003</v>
      </c>
    </row>
    <row r="7046" spans="1:3" x14ac:dyDescent="0.25">
      <c r="A7046" s="184">
        <v>44123</v>
      </c>
      <c r="B7046" s="167">
        <v>13</v>
      </c>
      <c r="C7046" s="238">
        <v>48.281869714999999</v>
      </c>
    </row>
    <row r="7047" spans="1:3" x14ac:dyDescent="0.25">
      <c r="A7047" s="184">
        <v>44123</v>
      </c>
      <c r="B7047" s="167">
        <v>14</v>
      </c>
      <c r="C7047" s="238">
        <v>51.635928454000002</v>
      </c>
    </row>
    <row r="7048" spans="1:3" x14ac:dyDescent="0.25">
      <c r="A7048" s="184">
        <v>44123</v>
      </c>
      <c r="B7048" s="167">
        <v>15</v>
      </c>
      <c r="C7048" s="238">
        <v>50.699910059000004</v>
      </c>
    </row>
    <row r="7049" spans="1:3" x14ac:dyDescent="0.25">
      <c r="A7049" s="184">
        <v>44123</v>
      </c>
      <c r="B7049" s="167">
        <v>16</v>
      </c>
      <c r="C7049" s="238">
        <v>50.12926435</v>
      </c>
    </row>
    <row r="7050" spans="1:3" x14ac:dyDescent="0.25">
      <c r="A7050" s="184">
        <v>44123</v>
      </c>
      <c r="B7050" s="167">
        <v>17</v>
      </c>
      <c r="C7050" s="238">
        <v>49.160560515</v>
      </c>
    </row>
    <row r="7051" spans="1:3" x14ac:dyDescent="0.25">
      <c r="A7051" s="184">
        <v>44123</v>
      </c>
      <c r="B7051" s="167">
        <v>18</v>
      </c>
      <c r="C7051" s="238">
        <v>48.583966801000003</v>
      </c>
    </row>
    <row r="7052" spans="1:3" x14ac:dyDescent="0.25">
      <c r="A7052" s="184">
        <v>44123</v>
      </c>
      <c r="B7052" s="167">
        <v>19</v>
      </c>
      <c r="C7052" s="238">
        <v>48.986811742999997</v>
      </c>
    </row>
    <row r="7053" spans="1:3" x14ac:dyDescent="0.25">
      <c r="A7053" s="184">
        <v>44123</v>
      </c>
      <c r="B7053" s="167">
        <v>20</v>
      </c>
      <c r="C7053" s="238">
        <v>48.76382607</v>
      </c>
    </row>
    <row r="7054" spans="1:3" x14ac:dyDescent="0.25">
      <c r="A7054" s="184">
        <v>44123</v>
      </c>
      <c r="B7054" s="167">
        <v>21</v>
      </c>
      <c r="C7054" s="238">
        <v>48.618190562000002</v>
      </c>
    </row>
    <row r="7055" spans="1:3" x14ac:dyDescent="0.25">
      <c r="A7055" s="184">
        <v>44123</v>
      </c>
      <c r="B7055" s="167">
        <v>22</v>
      </c>
      <c r="C7055" s="238">
        <v>48.119327570999999</v>
      </c>
    </row>
    <row r="7056" spans="1:3" x14ac:dyDescent="0.25">
      <c r="A7056" s="184">
        <v>44123</v>
      </c>
      <c r="B7056" s="167">
        <v>23</v>
      </c>
      <c r="C7056" s="238">
        <v>48.113744035000003</v>
      </c>
    </row>
    <row r="7057" spans="1:3" x14ac:dyDescent="0.25">
      <c r="A7057" s="184">
        <v>44123</v>
      </c>
      <c r="B7057" s="167">
        <v>24</v>
      </c>
      <c r="C7057" s="238">
        <v>48.582555679999999</v>
      </c>
    </row>
    <row r="7058" spans="1:3" x14ac:dyDescent="0.25">
      <c r="A7058" s="184">
        <v>44124</v>
      </c>
      <c r="B7058" s="167">
        <v>1</v>
      </c>
      <c r="C7058" s="238">
        <v>48.604269054</v>
      </c>
    </row>
    <row r="7059" spans="1:3" x14ac:dyDescent="0.25">
      <c r="A7059" s="184">
        <v>44124</v>
      </c>
      <c r="B7059" s="167">
        <v>2</v>
      </c>
      <c r="C7059" s="238">
        <v>48.509393689999996</v>
      </c>
    </row>
    <row r="7060" spans="1:3" x14ac:dyDescent="0.25">
      <c r="A7060" s="184">
        <v>44124</v>
      </c>
      <c r="B7060" s="167">
        <v>3</v>
      </c>
      <c r="C7060" s="238">
        <v>49.027601288999996</v>
      </c>
    </row>
    <row r="7061" spans="1:3" x14ac:dyDescent="0.25">
      <c r="A7061" s="184">
        <v>44124</v>
      </c>
      <c r="B7061" s="167">
        <v>4</v>
      </c>
      <c r="C7061" s="238">
        <v>48.925852393</v>
      </c>
    </row>
    <row r="7062" spans="1:3" x14ac:dyDescent="0.25">
      <c r="A7062" s="184">
        <v>44124</v>
      </c>
      <c r="B7062" s="167">
        <v>5</v>
      </c>
      <c r="C7062" s="238">
        <v>48.410381219000001</v>
      </c>
    </row>
    <row r="7063" spans="1:3" x14ac:dyDescent="0.25">
      <c r="A7063" s="184">
        <v>44124</v>
      </c>
      <c r="B7063" s="167">
        <v>6</v>
      </c>
      <c r="C7063" s="238">
        <v>48.493601849000001</v>
      </c>
    </row>
    <row r="7064" spans="1:3" x14ac:dyDescent="0.25">
      <c r="A7064" s="184">
        <v>44124</v>
      </c>
      <c r="B7064" s="167">
        <v>7</v>
      </c>
      <c r="C7064" s="238">
        <v>49.379723757999997</v>
      </c>
    </row>
    <row r="7065" spans="1:3" x14ac:dyDescent="0.25">
      <c r="A7065" s="184">
        <v>44124</v>
      </c>
      <c r="B7065" s="167">
        <v>8</v>
      </c>
      <c r="C7065" s="238">
        <v>51.598446609</v>
      </c>
    </row>
    <row r="7066" spans="1:3" x14ac:dyDescent="0.25">
      <c r="A7066" s="184">
        <v>44124</v>
      </c>
      <c r="B7066" s="167">
        <v>9</v>
      </c>
      <c r="C7066" s="238">
        <v>53.844568451999997</v>
      </c>
    </row>
    <row r="7067" spans="1:3" x14ac:dyDescent="0.25">
      <c r="A7067" s="184">
        <v>44124</v>
      </c>
      <c r="B7067" s="167">
        <v>10</v>
      </c>
      <c r="C7067" s="238">
        <v>53.484174141000004</v>
      </c>
    </row>
    <row r="7068" spans="1:3" x14ac:dyDescent="0.25">
      <c r="A7068" s="184">
        <v>44124</v>
      </c>
      <c r="B7068" s="167">
        <v>11</v>
      </c>
      <c r="C7068" s="238">
        <v>55.337928089000002</v>
      </c>
    </row>
    <row r="7069" spans="1:3" x14ac:dyDescent="0.25">
      <c r="A7069" s="184">
        <v>44124</v>
      </c>
      <c r="B7069" s="167">
        <v>12</v>
      </c>
      <c r="C7069" s="238">
        <v>53.982657143999994</v>
      </c>
    </row>
    <row r="7070" spans="1:3" x14ac:dyDescent="0.25">
      <c r="A7070" s="184">
        <v>44124</v>
      </c>
      <c r="B7070" s="167">
        <v>13</v>
      </c>
      <c r="C7070" s="238">
        <v>53.828132597999996</v>
      </c>
    </row>
    <row r="7071" spans="1:3" x14ac:dyDescent="0.25">
      <c r="A7071" s="184">
        <v>44124</v>
      </c>
      <c r="B7071" s="167">
        <v>14</v>
      </c>
      <c r="C7071" s="238">
        <v>55.055956374000004</v>
      </c>
    </row>
    <row r="7072" spans="1:3" x14ac:dyDescent="0.25">
      <c r="A7072" s="184">
        <v>44124</v>
      </c>
      <c r="B7072" s="167">
        <v>15</v>
      </c>
      <c r="C7072" s="238">
        <v>55.138763218999998</v>
      </c>
    </row>
    <row r="7073" spans="1:3" x14ac:dyDescent="0.25">
      <c r="A7073" s="184">
        <v>44124</v>
      </c>
      <c r="B7073" s="167">
        <v>16</v>
      </c>
      <c r="C7073" s="238">
        <v>54.880532799999997</v>
      </c>
    </row>
    <row r="7074" spans="1:3" x14ac:dyDescent="0.25">
      <c r="A7074" s="184">
        <v>44124</v>
      </c>
      <c r="B7074" s="167">
        <v>17</v>
      </c>
      <c r="C7074" s="238">
        <v>53.653785997</v>
      </c>
    </row>
    <row r="7075" spans="1:3" x14ac:dyDescent="0.25">
      <c r="A7075" s="184">
        <v>44124</v>
      </c>
      <c r="B7075" s="167">
        <v>18</v>
      </c>
      <c r="C7075" s="238">
        <v>52.021125904000002</v>
      </c>
    </row>
    <row r="7076" spans="1:3" x14ac:dyDescent="0.25">
      <c r="A7076" s="184">
        <v>44124</v>
      </c>
      <c r="B7076" s="167">
        <v>19</v>
      </c>
      <c r="C7076" s="238">
        <v>51.270270979999999</v>
      </c>
    </row>
    <row r="7077" spans="1:3" x14ac:dyDescent="0.25">
      <c r="A7077" s="184">
        <v>44124</v>
      </c>
      <c r="B7077" s="167">
        <v>20</v>
      </c>
      <c r="C7077" s="238">
        <v>51.063231651999999</v>
      </c>
    </row>
    <row r="7078" spans="1:3" x14ac:dyDescent="0.25">
      <c r="A7078" s="184">
        <v>44124</v>
      </c>
      <c r="B7078" s="167">
        <v>21</v>
      </c>
      <c r="C7078" s="238">
        <v>50.156913086000003</v>
      </c>
    </row>
    <row r="7079" spans="1:3" x14ac:dyDescent="0.25">
      <c r="A7079" s="184">
        <v>44124</v>
      </c>
      <c r="B7079" s="167">
        <v>22</v>
      </c>
      <c r="C7079" s="238">
        <v>49.604064107999996</v>
      </c>
    </row>
    <row r="7080" spans="1:3" x14ac:dyDescent="0.25">
      <c r="A7080" s="184">
        <v>44124</v>
      </c>
      <c r="B7080" s="167">
        <v>23</v>
      </c>
      <c r="C7080" s="238">
        <v>50.381114587999996</v>
      </c>
    </row>
    <row r="7081" spans="1:3" x14ac:dyDescent="0.25">
      <c r="A7081" s="184">
        <v>44124</v>
      </c>
      <c r="B7081" s="167">
        <v>24</v>
      </c>
      <c r="C7081" s="238">
        <v>50.096339891000007</v>
      </c>
    </row>
    <row r="7082" spans="1:3" x14ac:dyDescent="0.25">
      <c r="A7082" s="184">
        <v>44125</v>
      </c>
      <c r="B7082" s="167">
        <v>1</v>
      </c>
      <c r="C7082" s="238">
        <v>49.640084651999999</v>
      </c>
    </row>
    <row r="7083" spans="1:3" x14ac:dyDescent="0.25">
      <c r="A7083" s="184">
        <v>44125</v>
      </c>
      <c r="B7083" s="167">
        <v>2</v>
      </c>
      <c r="C7083" s="238">
        <v>50.579611565999997</v>
      </c>
    </row>
    <row r="7084" spans="1:3" x14ac:dyDescent="0.25">
      <c r="A7084" s="184">
        <v>44125</v>
      </c>
      <c r="B7084" s="167">
        <v>3</v>
      </c>
      <c r="C7084" s="238">
        <v>50.800687768000003</v>
      </c>
    </row>
    <row r="7085" spans="1:3" x14ac:dyDescent="0.25">
      <c r="A7085" s="184">
        <v>44125</v>
      </c>
      <c r="B7085" s="167">
        <v>4</v>
      </c>
      <c r="C7085" s="238">
        <v>50.667525346000005</v>
      </c>
    </row>
    <row r="7086" spans="1:3" x14ac:dyDescent="0.25">
      <c r="A7086" s="184">
        <v>44125</v>
      </c>
      <c r="B7086" s="167">
        <v>5</v>
      </c>
      <c r="C7086" s="238">
        <v>50.772855483000001</v>
      </c>
    </row>
    <row r="7087" spans="1:3" x14ac:dyDescent="0.25">
      <c r="A7087" s="184">
        <v>44125</v>
      </c>
      <c r="B7087" s="167">
        <v>6</v>
      </c>
      <c r="C7087" s="238">
        <v>51.336314384999994</v>
      </c>
    </row>
    <row r="7088" spans="1:3" x14ac:dyDescent="0.25">
      <c r="A7088" s="184">
        <v>44125</v>
      </c>
      <c r="B7088" s="167">
        <v>7</v>
      </c>
      <c r="C7088" s="238">
        <v>52.289640158000005</v>
      </c>
    </row>
    <row r="7089" spans="1:3" x14ac:dyDescent="0.25">
      <c r="A7089" s="184">
        <v>44125</v>
      </c>
      <c r="B7089" s="167">
        <v>8</v>
      </c>
      <c r="C7089" s="238">
        <v>54.449642105000002</v>
      </c>
    </row>
    <row r="7090" spans="1:3" x14ac:dyDescent="0.25">
      <c r="A7090" s="184">
        <v>44125</v>
      </c>
      <c r="B7090" s="167">
        <v>9</v>
      </c>
      <c r="C7090" s="238">
        <v>55.506647487000002</v>
      </c>
    </row>
    <row r="7091" spans="1:3" x14ac:dyDescent="0.25">
      <c r="A7091" s="184">
        <v>44125</v>
      </c>
      <c r="B7091" s="167">
        <v>10</v>
      </c>
      <c r="C7091" s="238">
        <v>55.274275824999997</v>
      </c>
    </row>
    <row r="7092" spans="1:3" x14ac:dyDescent="0.25">
      <c r="A7092" s="184">
        <v>44125</v>
      </c>
      <c r="B7092" s="167">
        <v>11</v>
      </c>
      <c r="C7092" s="238">
        <v>55.085684431000004</v>
      </c>
    </row>
    <row r="7093" spans="1:3" x14ac:dyDescent="0.25">
      <c r="A7093" s="184">
        <v>44125</v>
      </c>
      <c r="B7093" s="167">
        <v>12</v>
      </c>
      <c r="C7093" s="238">
        <v>55.517151104</v>
      </c>
    </row>
    <row r="7094" spans="1:3" x14ac:dyDescent="0.25">
      <c r="A7094" s="184">
        <v>44125</v>
      </c>
      <c r="B7094" s="167">
        <v>13</v>
      </c>
      <c r="C7094" s="238">
        <v>54.666529955999998</v>
      </c>
    </row>
    <row r="7095" spans="1:3" x14ac:dyDescent="0.25">
      <c r="A7095" s="184">
        <v>44125</v>
      </c>
      <c r="B7095" s="167">
        <v>14</v>
      </c>
      <c r="C7095" s="238">
        <v>54.594125656999999</v>
      </c>
    </row>
    <row r="7096" spans="1:3" x14ac:dyDescent="0.25">
      <c r="A7096" s="184">
        <v>44125</v>
      </c>
      <c r="B7096" s="167">
        <v>15</v>
      </c>
      <c r="C7096" s="238">
        <v>54.479320043000001</v>
      </c>
    </row>
    <row r="7097" spans="1:3" x14ac:dyDescent="0.25">
      <c r="A7097" s="184">
        <v>44125</v>
      </c>
      <c r="B7097" s="167">
        <v>16</v>
      </c>
      <c r="C7097" s="238">
        <v>55.010440836000001</v>
      </c>
    </row>
    <row r="7098" spans="1:3" x14ac:dyDescent="0.25">
      <c r="A7098" s="184">
        <v>44125</v>
      </c>
      <c r="B7098" s="167">
        <v>17</v>
      </c>
      <c r="C7098" s="238">
        <v>53.771354926999997</v>
      </c>
    </row>
    <row r="7099" spans="1:3" x14ac:dyDescent="0.25">
      <c r="A7099" s="184">
        <v>44125</v>
      </c>
      <c r="B7099" s="167">
        <v>18</v>
      </c>
      <c r="C7099" s="238">
        <v>53.558121949000004</v>
      </c>
    </row>
    <row r="7100" spans="1:3" x14ac:dyDescent="0.25">
      <c r="A7100" s="184">
        <v>44125</v>
      </c>
      <c r="B7100" s="167">
        <v>19</v>
      </c>
      <c r="C7100" s="238">
        <v>52.932613719999999</v>
      </c>
    </row>
    <row r="7101" spans="1:3" x14ac:dyDescent="0.25">
      <c r="A7101" s="184">
        <v>44125</v>
      </c>
      <c r="B7101" s="167">
        <v>20</v>
      </c>
      <c r="C7101" s="238">
        <v>51.777022811000002</v>
      </c>
    </row>
    <row r="7102" spans="1:3" x14ac:dyDescent="0.25">
      <c r="A7102" s="184">
        <v>44125</v>
      </c>
      <c r="B7102" s="167">
        <v>21</v>
      </c>
      <c r="C7102" s="238">
        <v>51.215563410000001</v>
      </c>
    </row>
    <row r="7103" spans="1:3" x14ac:dyDescent="0.25">
      <c r="A7103" s="184">
        <v>44125</v>
      </c>
      <c r="B7103" s="167">
        <v>22</v>
      </c>
      <c r="C7103" s="238">
        <v>50.541921934000001</v>
      </c>
    </row>
    <row r="7104" spans="1:3" x14ac:dyDescent="0.25">
      <c r="A7104" s="184">
        <v>44125</v>
      </c>
      <c r="B7104" s="167">
        <v>23</v>
      </c>
      <c r="C7104" s="238">
        <v>50.492068687999996</v>
      </c>
    </row>
    <row r="7105" spans="1:3" x14ac:dyDescent="0.25">
      <c r="A7105" s="184">
        <v>44125</v>
      </c>
      <c r="B7105" s="167">
        <v>24</v>
      </c>
      <c r="C7105" s="238">
        <v>50.586359347999995</v>
      </c>
    </row>
    <row r="7106" spans="1:3" x14ac:dyDescent="0.25">
      <c r="A7106" s="184">
        <v>44126</v>
      </c>
      <c r="B7106" s="167">
        <v>1</v>
      </c>
      <c r="C7106" s="238">
        <v>50.331661975000003</v>
      </c>
    </row>
    <row r="7107" spans="1:3" x14ac:dyDescent="0.25">
      <c r="A7107" s="184">
        <v>44126</v>
      </c>
      <c r="B7107" s="167">
        <v>2</v>
      </c>
      <c r="C7107" s="238">
        <v>50.112479309000001</v>
      </c>
    </row>
    <row r="7108" spans="1:3" x14ac:dyDescent="0.25">
      <c r="A7108" s="184">
        <v>44126</v>
      </c>
      <c r="B7108" s="167">
        <v>3</v>
      </c>
      <c r="C7108" s="238">
        <v>50.555606972</v>
      </c>
    </row>
    <row r="7109" spans="1:3" x14ac:dyDescent="0.25">
      <c r="A7109" s="184">
        <v>44126</v>
      </c>
      <c r="B7109" s="167">
        <v>4</v>
      </c>
      <c r="C7109" s="238">
        <v>50.636366499999994</v>
      </c>
    </row>
    <row r="7110" spans="1:3" x14ac:dyDescent="0.25">
      <c r="A7110" s="184">
        <v>44126</v>
      </c>
      <c r="B7110" s="167">
        <v>5</v>
      </c>
      <c r="C7110" s="238">
        <v>50.881111708999995</v>
      </c>
    </row>
    <row r="7111" spans="1:3" x14ac:dyDescent="0.25">
      <c r="A7111" s="184">
        <v>44126</v>
      </c>
      <c r="B7111" s="167">
        <v>6</v>
      </c>
      <c r="C7111" s="238">
        <v>51.563059142</v>
      </c>
    </row>
    <row r="7112" spans="1:3" x14ac:dyDescent="0.25">
      <c r="A7112" s="184">
        <v>44126</v>
      </c>
      <c r="B7112" s="167">
        <v>7</v>
      </c>
      <c r="C7112" s="238">
        <v>52.10117494</v>
      </c>
    </row>
    <row r="7113" spans="1:3" x14ac:dyDescent="0.25">
      <c r="A7113" s="184">
        <v>44126</v>
      </c>
      <c r="B7113" s="167">
        <v>8</v>
      </c>
      <c r="C7113" s="238">
        <v>53.474429395999998</v>
      </c>
    </row>
    <row r="7114" spans="1:3" x14ac:dyDescent="0.25">
      <c r="A7114" s="184">
        <v>44126</v>
      </c>
      <c r="B7114" s="167">
        <v>9</v>
      </c>
      <c r="C7114" s="238">
        <v>54.941031529</v>
      </c>
    </row>
    <row r="7115" spans="1:3" x14ac:dyDescent="0.25">
      <c r="A7115" s="184">
        <v>44126</v>
      </c>
      <c r="B7115" s="167">
        <v>10</v>
      </c>
      <c r="C7115" s="238">
        <v>55.891545808000004</v>
      </c>
    </row>
    <row r="7116" spans="1:3" x14ac:dyDescent="0.25">
      <c r="A7116" s="184">
        <v>44126</v>
      </c>
      <c r="B7116" s="167">
        <v>11</v>
      </c>
      <c r="C7116" s="238">
        <v>57.159976878999998</v>
      </c>
    </row>
    <row r="7117" spans="1:3" x14ac:dyDescent="0.25">
      <c r="A7117" s="184">
        <v>44126</v>
      </c>
      <c r="B7117" s="167">
        <v>12</v>
      </c>
      <c r="C7117" s="238">
        <v>57.142816078000003</v>
      </c>
    </row>
    <row r="7118" spans="1:3" x14ac:dyDescent="0.25">
      <c r="A7118" s="184">
        <v>44126</v>
      </c>
      <c r="B7118" s="167">
        <v>13</v>
      </c>
      <c r="C7118" s="238">
        <v>56.716718014999998</v>
      </c>
    </row>
    <row r="7119" spans="1:3" x14ac:dyDescent="0.25">
      <c r="A7119" s="184">
        <v>44126</v>
      </c>
      <c r="B7119" s="167">
        <v>14</v>
      </c>
      <c r="C7119" s="238">
        <v>56.404245687</v>
      </c>
    </row>
    <row r="7120" spans="1:3" x14ac:dyDescent="0.25">
      <c r="A7120" s="184">
        <v>44126</v>
      </c>
      <c r="B7120" s="167">
        <v>15</v>
      </c>
      <c r="C7120" s="238">
        <v>56.202472646000004</v>
      </c>
    </row>
    <row r="7121" spans="1:3" x14ac:dyDescent="0.25">
      <c r="A7121" s="184">
        <v>44126</v>
      </c>
      <c r="B7121" s="167">
        <v>16</v>
      </c>
      <c r="C7121" s="238">
        <v>54.628262393</v>
      </c>
    </row>
    <row r="7122" spans="1:3" x14ac:dyDescent="0.25">
      <c r="A7122" s="184">
        <v>44126</v>
      </c>
      <c r="B7122" s="167">
        <v>17</v>
      </c>
      <c r="C7122" s="238">
        <v>52.569371175999997</v>
      </c>
    </row>
    <row r="7123" spans="1:3" x14ac:dyDescent="0.25">
      <c r="A7123" s="184">
        <v>44126</v>
      </c>
      <c r="B7123" s="167">
        <v>18</v>
      </c>
      <c r="C7123" s="238">
        <v>52.090629395000001</v>
      </c>
    </row>
    <row r="7124" spans="1:3" x14ac:dyDescent="0.25">
      <c r="A7124" s="184">
        <v>44126</v>
      </c>
      <c r="B7124" s="167">
        <v>19</v>
      </c>
      <c r="C7124" s="238">
        <v>51.257037113999999</v>
      </c>
    </row>
    <row r="7125" spans="1:3" x14ac:dyDescent="0.25">
      <c r="A7125" s="184">
        <v>44126</v>
      </c>
      <c r="B7125" s="167">
        <v>20</v>
      </c>
      <c r="C7125" s="238">
        <v>51.398589827000002</v>
      </c>
    </row>
    <row r="7126" spans="1:3" x14ac:dyDescent="0.25">
      <c r="A7126" s="184">
        <v>44126</v>
      </c>
      <c r="B7126" s="167">
        <v>21</v>
      </c>
      <c r="C7126" s="238">
        <v>51.739644843000001</v>
      </c>
    </row>
    <row r="7127" spans="1:3" x14ac:dyDescent="0.25">
      <c r="A7127" s="184">
        <v>44126</v>
      </c>
      <c r="B7127" s="167">
        <v>22</v>
      </c>
      <c r="C7127" s="238">
        <v>51.024333495</v>
      </c>
    </row>
    <row r="7128" spans="1:3" x14ac:dyDescent="0.25">
      <c r="A7128" s="184">
        <v>44126</v>
      </c>
      <c r="B7128" s="167">
        <v>23</v>
      </c>
      <c r="C7128" s="238">
        <v>50.868076801000001</v>
      </c>
    </row>
    <row r="7129" spans="1:3" x14ac:dyDescent="0.25">
      <c r="A7129" s="184">
        <v>44126</v>
      </c>
      <c r="B7129" s="167">
        <v>24</v>
      </c>
      <c r="C7129" s="238">
        <v>50.779060017000006</v>
      </c>
    </row>
    <row r="7130" spans="1:3" x14ac:dyDescent="0.25">
      <c r="A7130" s="184">
        <v>44127</v>
      </c>
      <c r="B7130" s="167">
        <v>1</v>
      </c>
      <c r="C7130" s="238">
        <v>50.952914172999996</v>
      </c>
    </row>
    <row r="7131" spans="1:3" x14ac:dyDescent="0.25">
      <c r="A7131" s="184">
        <v>44127</v>
      </c>
      <c r="B7131" s="167">
        <v>2</v>
      </c>
      <c r="C7131" s="238">
        <v>51.016361173</v>
      </c>
    </row>
    <row r="7132" spans="1:3" x14ac:dyDescent="0.25">
      <c r="A7132" s="184">
        <v>44127</v>
      </c>
      <c r="B7132" s="167">
        <v>3</v>
      </c>
      <c r="C7132" s="238">
        <v>50.725224918999999</v>
      </c>
    </row>
    <row r="7133" spans="1:3" x14ac:dyDescent="0.25">
      <c r="A7133" s="184">
        <v>44127</v>
      </c>
      <c r="B7133" s="167">
        <v>4</v>
      </c>
      <c r="C7133" s="238">
        <v>50.802958644999997</v>
      </c>
    </row>
    <row r="7134" spans="1:3" x14ac:dyDescent="0.25">
      <c r="A7134" s="184">
        <v>44127</v>
      </c>
      <c r="B7134" s="167">
        <v>5</v>
      </c>
      <c r="C7134" s="238">
        <v>51.416007625999995</v>
      </c>
    </row>
    <row r="7135" spans="1:3" x14ac:dyDescent="0.25">
      <c r="A7135" s="184">
        <v>44127</v>
      </c>
      <c r="B7135" s="167">
        <v>6</v>
      </c>
      <c r="C7135" s="238">
        <v>51.868759316999999</v>
      </c>
    </row>
    <row r="7136" spans="1:3" x14ac:dyDescent="0.25">
      <c r="A7136" s="184">
        <v>44127</v>
      </c>
      <c r="B7136" s="167">
        <v>7</v>
      </c>
      <c r="C7136" s="238">
        <v>52.880425917000004</v>
      </c>
    </row>
    <row r="7137" spans="1:3" x14ac:dyDescent="0.25">
      <c r="A7137" s="184">
        <v>44127</v>
      </c>
      <c r="B7137" s="167">
        <v>8</v>
      </c>
      <c r="C7137" s="238">
        <v>50.690938699</v>
      </c>
    </row>
    <row r="7138" spans="1:3" x14ac:dyDescent="0.25">
      <c r="A7138" s="184">
        <v>44127</v>
      </c>
      <c r="B7138" s="167">
        <v>9</v>
      </c>
      <c r="C7138" s="238">
        <v>50.762148856000003</v>
      </c>
    </row>
    <row r="7139" spans="1:3" x14ac:dyDescent="0.25">
      <c r="A7139" s="184">
        <v>44127</v>
      </c>
      <c r="B7139" s="167">
        <v>10</v>
      </c>
      <c r="C7139" s="238">
        <v>50.885141490000002</v>
      </c>
    </row>
    <row r="7140" spans="1:3" x14ac:dyDescent="0.25">
      <c r="A7140" s="184">
        <v>44127</v>
      </c>
      <c r="B7140" s="167">
        <v>11</v>
      </c>
      <c r="C7140" s="238">
        <v>54.487959703999998</v>
      </c>
    </row>
    <row r="7141" spans="1:3" x14ac:dyDescent="0.25">
      <c r="A7141" s="184">
        <v>44127</v>
      </c>
      <c r="B7141" s="167">
        <v>12</v>
      </c>
      <c r="C7141" s="238">
        <v>56.170473147999999</v>
      </c>
    </row>
    <row r="7142" spans="1:3" x14ac:dyDescent="0.25">
      <c r="A7142" s="184">
        <v>44127</v>
      </c>
      <c r="B7142" s="167">
        <v>13</v>
      </c>
      <c r="C7142" s="238">
        <v>55.480342494999995</v>
      </c>
    </row>
    <row r="7143" spans="1:3" x14ac:dyDescent="0.25">
      <c r="A7143" s="184">
        <v>44127</v>
      </c>
      <c r="B7143" s="167">
        <v>14</v>
      </c>
      <c r="C7143" s="238">
        <v>55.269188778</v>
      </c>
    </row>
    <row r="7144" spans="1:3" x14ac:dyDescent="0.25">
      <c r="A7144" s="184">
        <v>44127</v>
      </c>
      <c r="B7144" s="167">
        <v>15</v>
      </c>
      <c r="C7144" s="238">
        <v>54.875359996999997</v>
      </c>
    </row>
    <row r="7145" spans="1:3" x14ac:dyDescent="0.25">
      <c r="A7145" s="184">
        <v>44127</v>
      </c>
      <c r="B7145" s="167">
        <v>16</v>
      </c>
      <c r="C7145" s="238">
        <v>52.542689345999996</v>
      </c>
    </row>
    <row r="7146" spans="1:3" x14ac:dyDescent="0.25">
      <c r="A7146" s="184">
        <v>44127</v>
      </c>
      <c r="B7146" s="167">
        <v>17</v>
      </c>
      <c r="C7146" s="238">
        <v>51.442740836999995</v>
      </c>
    </row>
    <row r="7147" spans="1:3" x14ac:dyDescent="0.25">
      <c r="A7147" s="184">
        <v>44127</v>
      </c>
      <c r="B7147" s="167">
        <v>18</v>
      </c>
      <c r="C7147" s="238">
        <v>50.244839716000001</v>
      </c>
    </row>
    <row r="7148" spans="1:3" x14ac:dyDescent="0.25">
      <c r="A7148" s="184">
        <v>44127</v>
      </c>
      <c r="B7148" s="167">
        <v>19</v>
      </c>
      <c r="C7148" s="238">
        <v>48.703102551999997</v>
      </c>
    </row>
    <row r="7149" spans="1:3" x14ac:dyDescent="0.25">
      <c r="A7149" s="184">
        <v>44127</v>
      </c>
      <c r="B7149" s="167">
        <v>20</v>
      </c>
      <c r="C7149" s="238">
        <v>48.372243494999999</v>
      </c>
    </row>
    <row r="7150" spans="1:3" x14ac:dyDescent="0.25">
      <c r="A7150" s="184">
        <v>44127</v>
      </c>
      <c r="B7150" s="167">
        <v>21</v>
      </c>
      <c r="C7150" s="238">
        <v>48.340713541999996</v>
      </c>
    </row>
    <row r="7151" spans="1:3" x14ac:dyDescent="0.25">
      <c r="A7151" s="184">
        <v>44127</v>
      </c>
      <c r="B7151" s="167">
        <v>22</v>
      </c>
      <c r="C7151" s="238">
        <v>46.862994662999995</v>
      </c>
    </row>
    <row r="7152" spans="1:3" x14ac:dyDescent="0.25">
      <c r="A7152" s="184">
        <v>44127</v>
      </c>
      <c r="B7152" s="167">
        <v>23</v>
      </c>
      <c r="C7152" s="238">
        <v>47.304213732999997</v>
      </c>
    </row>
    <row r="7153" spans="1:3" x14ac:dyDescent="0.25">
      <c r="A7153" s="184">
        <v>44127</v>
      </c>
      <c r="B7153" s="167">
        <v>24</v>
      </c>
      <c r="C7153" s="238">
        <v>48.549963578000003</v>
      </c>
    </row>
    <row r="7154" spans="1:3" x14ac:dyDescent="0.25">
      <c r="A7154" s="184">
        <v>44128</v>
      </c>
      <c r="B7154" s="167">
        <v>1</v>
      </c>
      <c r="C7154" s="238">
        <v>47.633703234000002</v>
      </c>
    </row>
    <row r="7155" spans="1:3" x14ac:dyDescent="0.25">
      <c r="A7155" s="184">
        <v>44128</v>
      </c>
      <c r="B7155" s="167">
        <v>2</v>
      </c>
      <c r="C7155" s="238">
        <v>44.623751171000002</v>
      </c>
    </row>
    <row r="7156" spans="1:3" x14ac:dyDescent="0.25">
      <c r="A7156" s="184">
        <v>44128</v>
      </c>
      <c r="B7156" s="167">
        <v>3</v>
      </c>
      <c r="C7156" s="238">
        <v>43.658158692000001</v>
      </c>
    </row>
    <row r="7157" spans="1:3" x14ac:dyDescent="0.25">
      <c r="A7157" s="184">
        <v>44128</v>
      </c>
      <c r="B7157" s="167">
        <v>4</v>
      </c>
      <c r="C7157" s="238">
        <v>43.350402789</v>
      </c>
    </row>
    <row r="7158" spans="1:3" x14ac:dyDescent="0.25">
      <c r="A7158" s="184">
        <v>44128</v>
      </c>
      <c r="B7158" s="167">
        <v>5</v>
      </c>
      <c r="C7158" s="238">
        <v>42.907040240000001</v>
      </c>
    </row>
    <row r="7159" spans="1:3" x14ac:dyDescent="0.25">
      <c r="A7159" s="184">
        <v>44128</v>
      </c>
      <c r="B7159" s="167">
        <v>6</v>
      </c>
      <c r="C7159" s="238">
        <v>42.895716947000004</v>
      </c>
    </row>
    <row r="7160" spans="1:3" x14ac:dyDescent="0.25">
      <c r="A7160" s="184">
        <v>44128</v>
      </c>
      <c r="B7160" s="167">
        <v>7</v>
      </c>
      <c r="C7160" s="238">
        <v>43.788283180000001</v>
      </c>
    </row>
    <row r="7161" spans="1:3" x14ac:dyDescent="0.25">
      <c r="A7161" s="184">
        <v>44128</v>
      </c>
      <c r="B7161" s="167">
        <v>8</v>
      </c>
      <c r="C7161" s="238">
        <v>43.922585192999996</v>
      </c>
    </row>
    <row r="7162" spans="1:3" x14ac:dyDescent="0.25">
      <c r="A7162" s="184">
        <v>44128</v>
      </c>
      <c r="B7162" s="167">
        <v>9</v>
      </c>
      <c r="C7162" s="238">
        <v>43.474950178999997</v>
      </c>
    </row>
    <row r="7163" spans="1:3" x14ac:dyDescent="0.25">
      <c r="A7163" s="184">
        <v>44128</v>
      </c>
      <c r="B7163" s="167">
        <v>10</v>
      </c>
      <c r="C7163" s="238">
        <v>42.885042911999996</v>
      </c>
    </row>
    <row r="7164" spans="1:3" x14ac:dyDescent="0.25">
      <c r="A7164" s="184">
        <v>44128</v>
      </c>
      <c r="B7164" s="167">
        <v>11</v>
      </c>
      <c r="C7164" s="238">
        <v>42.145837845000003</v>
      </c>
    </row>
    <row r="7165" spans="1:3" x14ac:dyDescent="0.25">
      <c r="A7165" s="184">
        <v>44128</v>
      </c>
      <c r="B7165" s="167">
        <v>12</v>
      </c>
      <c r="C7165" s="238">
        <v>40.794249798999999</v>
      </c>
    </row>
    <row r="7166" spans="1:3" x14ac:dyDescent="0.25">
      <c r="A7166" s="184">
        <v>44128</v>
      </c>
      <c r="B7166" s="167">
        <v>13</v>
      </c>
      <c r="C7166" s="238">
        <v>40.016261358999998</v>
      </c>
    </row>
    <row r="7167" spans="1:3" x14ac:dyDescent="0.25">
      <c r="A7167" s="184">
        <v>44128</v>
      </c>
      <c r="B7167" s="167">
        <v>14</v>
      </c>
      <c r="C7167" s="238">
        <v>39.880079315000003</v>
      </c>
    </row>
    <row r="7168" spans="1:3" x14ac:dyDescent="0.25">
      <c r="A7168" s="184">
        <v>44128</v>
      </c>
      <c r="B7168" s="167">
        <v>15</v>
      </c>
      <c r="C7168" s="238">
        <v>37.521759672999998</v>
      </c>
    </row>
    <row r="7169" spans="1:3" x14ac:dyDescent="0.25">
      <c r="A7169" s="184">
        <v>44128</v>
      </c>
      <c r="B7169" s="167">
        <v>16</v>
      </c>
      <c r="C7169" s="238">
        <v>34.379866237000002</v>
      </c>
    </row>
    <row r="7170" spans="1:3" x14ac:dyDescent="0.25">
      <c r="A7170" s="184">
        <v>44128</v>
      </c>
      <c r="B7170" s="167">
        <v>17</v>
      </c>
      <c r="C7170" s="238">
        <v>32.689226523000002</v>
      </c>
    </row>
    <row r="7171" spans="1:3" x14ac:dyDescent="0.25">
      <c r="A7171" s="184">
        <v>44128</v>
      </c>
      <c r="B7171" s="167">
        <v>18</v>
      </c>
      <c r="C7171" s="238">
        <v>32.359239266000003</v>
      </c>
    </row>
    <row r="7172" spans="1:3" x14ac:dyDescent="0.25">
      <c r="A7172" s="184">
        <v>44128</v>
      </c>
      <c r="B7172" s="167">
        <v>19</v>
      </c>
      <c r="C7172" s="238">
        <v>30.925484960000002</v>
      </c>
    </row>
    <row r="7173" spans="1:3" x14ac:dyDescent="0.25">
      <c r="A7173" s="184">
        <v>44128</v>
      </c>
      <c r="B7173" s="167">
        <v>20</v>
      </c>
      <c r="C7173" s="238">
        <v>30.520283144</v>
      </c>
    </row>
    <row r="7174" spans="1:3" x14ac:dyDescent="0.25">
      <c r="A7174" s="184">
        <v>44128</v>
      </c>
      <c r="B7174" s="167">
        <v>21</v>
      </c>
      <c r="C7174" s="238">
        <v>30.062525299000001</v>
      </c>
    </row>
    <row r="7175" spans="1:3" x14ac:dyDescent="0.25">
      <c r="A7175" s="184">
        <v>44128</v>
      </c>
      <c r="B7175" s="167">
        <v>22</v>
      </c>
      <c r="C7175" s="238">
        <v>31.494243187999999</v>
      </c>
    </row>
    <row r="7176" spans="1:3" x14ac:dyDescent="0.25">
      <c r="A7176" s="184">
        <v>44128</v>
      </c>
      <c r="B7176" s="167">
        <v>23</v>
      </c>
      <c r="C7176" s="238">
        <v>32.167470453999996</v>
      </c>
    </row>
    <row r="7177" spans="1:3" x14ac:dyDescent="0.25">
      <c r="A7177" s="184">
        <v>44128</v>
      </c>
      <c r="B7177" s="167">
        <v>24</v>
      </c>
      <c r="C7177" s="238">
        <v>32.314369716000002</v>
      </c>
    </row>
    <row r="7178" spans="1:3" x14ac:dyDescent="0.25">
      <c r="A7178" s="184">
        <v>44129</v>
      </c>
      <c r="B7178" s="167">
        <v>1</v>
      </c>
      <c r="C7178" s="238">
        <v>32.225995926000003</v>
      </c>
    </row>
    <row r="7179" spans="1:3" x14ac:dyDescent="0.25">
      <c r="A7179" s="184">
        <v>44129</v>
      </c>
      <c r="B7179" s="167">
        <v>2</v>
      </c>
      <c r="C7179" s="238">
        <v>31.929906982000002</v>
      </c>
    </row>
    <row r="7180" spans="1:3" x14ac:dyDescent="0.25">
      <c r="A7180" s="184">
        <v>44129</v>
      </c>
      <c r="B7180" s="167">
        <v>3</v>
      </c>
      <c r="C7180" s="238">
        <v>31.791821195000001</v>
      </c>
    </row>
    <row r="7181" spans="1:3" x14ac:dyDescent="0.25">
      <c r="A7181" s="184">
        <v>44129</v>
      </c>
      <c r="B7181" s="167">
        <v>4</v>
      </c>
      <c r="C7181" s="238">
        <v>31.429595972999998</v>
      </c>
    </row>
    <row r="7182" spans="1:3" x14ac:dyDescent="0.25">
      <c r="A7182" s="184">
        <v>44129</v>
      </c>
      <c r="B7182" s="167">
        <v>5</v>
      </c>
      <c r="C7182" s="238">
        <v>30.544683934000002</v>
      </c>
    </row>
    <row r="7183" spans="1:3" x14ac:dyDescent="0.25">
      <c r="A7183" s="184">
        <v>44129</v>
      </c>
      <c r="B7183" s="167">
        <v>6</v>
      </c>
      <c r="C7183" s="238">
        <v>27.84242369</v>
      </c>
    </row>
    <row r="7184" spans="1:3" x14ac:dyDescent="0.25">
      <c r="A7184" s="184">
        <v>44129</v>
      </c>
      <c r="B7184" s="167">
        <v>7</v>
      </c>
      <c r="C7184" s="238">
        <v>28.101118001</v>
      </c>
    </row>
    <row r="7185" spans="1:3" x14ac:dyDescent="0.25">
      <c r="A7185" s="184">
        <v>44129</v>
      </c>
      <c r="B7185" s="167">
        <v>8</v>
      </c>
      <c r="C7185" s="238">
        <v>27.814993516999998</v>
      </c>
    </row>
    <row r="7186" spans="1:3" x14ac:dyDescent="0.25">
      <c r="A7186" s="184">
        <v>44129</v>
      </c>
      <c r="B7186" s="167">
        <v>9</v>
      </c>
      <c r="C7186" s="238">
        <v>26.787333602</v>
      </c>
    </row>
    <row r="7187" spans="1:3" x14ac:dyDescent="0.25">
      <c r="A7187" s="184">
        <v>44129</v>
      </c>
      <c r="B7187" s="167">
        <v>10</v>
      </c>
      <c r="C7187" s="238">
        <v>26.397764307000003</v>
      </c>
    </row>
    <row r="7188" spans="1:3" x14ac:dyDescent="0.25">
      <c r="A7188" s="184">
        <v>44129</v>
      </c>
      <c r="B7188" s="167">
        <v>11</v>
      </c>
      <c r="C7188" s="238">
        <v>27.093318364999998</v>
      </c>
    </row>
    <row r="7189" spans="1:3" x14ac:dyDescent="0.25">
      <c r="A7189" s="184">
        <v>44129</v>
      </c>
      <c r="B7189" s="167">
        <v>12</v>
      </c>
      <c r="C7189" s="238">
        <v>26.696438531999998</v>
      </c>
    </row>
    <row r="7190" spans="1:3" x14ac:dyDescent="0.25">
      <c r="A7190" s="184">
        <v>44129</v>
      </c>
      <c r="B7190" s="167">
        <v>13</v>
      </c>
      <c r="C7190" s="238">
        <v>26.470507570000002</v>
      </c>
    </row>
    <row r="7191" spans="1:3" x14ac:dyDescent="0.25">
      <c r="A7191" s="184">
        <v>44129</v>
      </c>
      <c r="B7191" s="167">
        <v>14</v>
      </c>
      <c r="C7191" s="238">
        <v>26.165047237</v>
      </c>
    </row>
    <row r="7192" spans="1:3" x14ac:dyDescent="0.25">
      <c r="A7192" s="184">
        <v>44129</v>
      </c>
      <c r="B7192" s="167">
        <v>15</v>
      </c>
      <c r="C7192" s="238">
        <v>25.929330492000002</v>
      </c>
    </row>
    <row r="7193" spans="1:3" x14ac:dyDescent="0.25">
      <c r="A7193" s="184">
        <v>44129</v>
      </c>
      <c r="B7193" s="167">
        <v>16</v>
      </c>
      <c r="C7193" s="238">
        <v>26.288314857</v>
      </c>
    </row>
    <row r="7194" spans="1:3" x14ac:dyDescent="0.25">
      <c r="A7194" s="184">
        <v>44129</v>
      </c>
      <c r="B7194" s="167">
        <v>17</v>
      </c>
      <c r="C7194" s="238">
        <v>26.48844557</v>
      </c>
    </row>
    <row r="7195" spans="1:3" x14ac:dyDescent="0.25">
      <c r="A7195" s="184">
        <v>44129</v>
      </c>
      <c r="B7195" s="167">
        <v>18</v>
      </c>
      <c r="C7195" s="238">
        <v>25.770190243000002</v>
      </c>
    </row>
    <row r="7196" spans="1:3" x14ac:dyDescent="0.25">
      <c r="A7196" s="184">
        <v>44129</v>
      </c>
      <c r="B7196" s="167">
        <v>19</v>
      </c>
      <c r="C7196" s="238">
        <v>26.832623156</v>
      </c>
    </row>
    <row r="7197" spans="1:3" x14ac:dyDescent="0.25">
      <c r="A7197" s="184">
        <v>44129</v>
      </c>
      <c r="B7197" s="167">
        <v>20</v>
      </c>
      <c r="C7197" s="238">
        <v>27.302083200000002</v>
      </c>
    </row>
    <row r="7198" spans="1:3" x14ac:dyDescent="0.25">
      <c r="A7198" s="184">
        <v>44129</v>
      </c>
      <c r="B7198" s="167">
        <v>21</v>
      </c>
      <c r="C7198" s="238">
        <v>27.983694081000003</v>
      </c>
    </row>
    <row r="7199" spans="1:3" x14ac:dyDescent="0.25">
      <c r="A7199" s="184">
        <v>44129</v>
      </c>
      <c r="B7199" s="167">
        <v>22</v>
      </c>
      <c r="C7199" s="238">
        <v>27.726344858000001</v>
      </c>
    </row>
    <row r="7200" spans="1:3" x14ac:dyDescent="0.25">
      <c r="A7200" s="184">
        <v>44129</v>
      </c>
      <c r="B7200" s="167">
        <v>23</v>
      </c>
      <c r="C7200" s="238">
        <v>26.907585552</v>
      </c>
    </row>
    <row r="7201" spans="1:3" x14ac:dyDescent="0.25">
      <c r="A7201" s="184">
        <v>44129</v>
      </c>
      <c r="B7201" s="167">
        <v>24</v>
      </c>
      <c r="C7201" s="238">
        <v>26.330483893</v>
      </c>
    </row>
    <row r="7202" spans="1:3" x14ac:dyDescent="0.25">
      <c r="A7202" s="184">
        <v>44130</v>
      </c>
      <c r="B7202" s="167">
        <v>1</v>
      </c>
      <c r="C7202" s="238">
        <v>25.722418927</v>
      </c>
    </row>
    <row r="7203" spans="1:3" x14ac:dyDescent="0.25">
      <c r="A7203" s="184">
        <v>44130</v>
      </c>
      <c r="B7203" s="167">
        <v>2</v>
      </c>
      <c r="C7203" s="238">
        <v>25.991839459999998</v>
      </c>
    </row>
    <row r="7204" spans="1:3" x14ac:dyDescent="0.25">
      <c r="A7204" s="184">
        <v>44130</v>
      </c>
      <c r="B7204" s="167">
        <v>3</v>
      </c>
      <c r="C7204" s="238">
        <v>26.368886667999998</v>
      </c>
    </row>
    <row r="7205" spans="1:3" x14ac:dyDescent="0.25">
      <c r="A7205" s="184">
        <v>44130</v>
      </c>
      <c r="B7205" s="167">
        <v>4</v>
      </c>
      <c r="C7205" s="238">
        <v>26.156962830000001</v>
      </c>
    </row>
    <row r="7206" spans="1:3" x14ac:dyDescent="0.25">
      <c r="A7206" s="184">
        <v>44130</v>
      </c>
      <c r="B7206" s="167">
        <v>5</v>
      </c>
      <c r="C7206" s="238">
        <v>26.016397297000001</v>
      </c>
    </row>
    <row r="7207" spans="1:3" x14ac:dyDescent="0.25">
      <c r="A7207" s="184">
        <v>44130</v>
      </c>
      <c r="B7207" s="167">
        <v>6</v>
      </c>
      <c r="C7207" s="238">
        <v>26.446210193999999</v>
      </c>
    </row>
    <row r="7208" spans="1:3" x14ac:dyDescent="0.25">
      <c r="A7208" s="184">
        <v>44130</v>
      </c>
      <c r="B7208" s="167">
        <v>7</v>
      </c>
      <c r="C7208" s="238">
        <v>28.457498177000002</v>
      </c>
    </row>
    <row r="7209" spans="1:3" x14ac:dyDescent="0.25">
      <c r="A7209" s="184">
        <v>44130</v>
      </c>
      <c r="B7209" s="167">
        <v>8</v>
      </c>
      <c r="C7209" s="238">
        <v>31.806047002</v>
      </c>
    </row>
    <row r="7210" spans="1:3" x14ac:dyDescent="0.25">
      <c r="A7210" s="184">
        <v>44130</v>
      </c>
      <c r="B7210" s="167">
        <v>9</v>
      </c>
      <c r="C7210" s="238">
        <v>34.900116193999999</v>
      </c>
    </row>
    <row r="7211" spans="1:3" x14ac:dyDescent="0.25">
      <c r="A7211" s="184">
        <v>44130</v>
      </c>
      <c r="B7211" s="167">
        <v>10</v>
      </c>
      <c r="C7211" s="238">
        <v>39.182531032999997</v>
      </c>
    </row>
    <row r="7212" spans="1:3" x14ac:dyDescent="0.25">
      <c r="A7212" s="184">
        <v>44130</v>
      </c>
      <c r="B7212" s="167">
        <v>11</v>
      </c>
      <c r="C7212" s="238">
        <v>41.800725063000002</v>
      </c>
    </row>
    <row r="7213" spans="1:3" x14ac:dyDescent="0.25">
      <c r="A7213" s="184">
        <v>44130</v>
      </c>
      <c r="B7213" s="167">
        <v>12</v>
      </c>
      <c r="C7213" s="238">
        <v>44.176776253999996</v>
      </c>
    </row>
    <row r="7214" spans="1:3" x14ac:dyDescent="0.25">
      <c r="A7214" s="184">
        <v>44130</v>
      </c>
      <c r="B7214" s="167">
        <v>13</v>
      </c>
      <c r="C7214" s="238">
        <v>43.759010052000001</v>
      </c>
    </row>
    <row r="7215" spans="1:3" x14ac:dyDescent="0.25">
      <c r="A7215" s="184">
        <v>44130</v>
      </c>
      <c r="B7215" s="167">
        <v>14</v>
      </c>
      <c r="C7215" s="238">
        <v>43.582502098999996</v>
      </c>
    </row>
    <row r="7216" spans="1:3" x14ac:dyDescent="0.25">
      <c r="A7216" s="184">
        <v>44130</v>
      </c>
      <c r="B7216" s="167">
        <v>15</v>
      </c>
      <c r="C7216" s="238">
        <v>43.141167686999999</v>
      </c>
    </row>
    <row r="7217" spans="1:3" x14ac:dyDescent="0.25">
      <c r="A7217" s="184">
        <v>44130</v>
      </c>
      <c r="B7217" s="167">
        <v>16</v>
      </c>
      <c r="C7217" s="238">
        <v>44.041763133000003</v>
      </c>
    </row>
    <row r="7218" spans="1:3" x14ac:dyDescent="0.25">
      <c r="A7218" s="184">
        <v>44130</v>
      </c>
      <c r="B7218" s="167">
        <v>17</v>
      </c>
      <c r="C7218" s="238">
        <v>44.215864142000001</v>
      </c>
    </row>
    <row r="7219" spans="1:3" x14ac:dyDescent="0.25">
      <c r="A7219" s="184">
        <v>44130</v>
      </c>
      <c r="B7219" s="167">
        <v>18</v>
      </c>
      <c r="C7219" s="238">
        <v>43.408305984000002</v>
      </c>
    </row>
    <row r="7220" spans="1:3" x14ac:dyDescent="0.25">
      <c r="A7220" s="184">
        <v>44130</v>
      </c>
      <c r="B7220" s="167">
        <v>19</v>
      </c>
      <c r="C7220" s="238">
        <v>42.919555502000001</v>
      </c>
    </row>
    <row r="7221" spans="1:3" x14ac:dyDescent="0.25">
      <c r="A7221" s="184">
        <v>44130</v>
      </c>
      <c r="B7221" s="167">
        <v>20</v>
      </c>
      <c r="C7221" s="238">
        <v>43.340408385000003</v>
      </c>
    </row>
    <row r="7222" spans="1:3" x14ac:dyDescent="0.25">
      <c r="A7222" s="184">
        <v>44130</v>
      </c>
      <c r="B7222" s="167">
        <v>21</v>
      </c>
      <c r="C7222" s="238">
        <v>42.440516614000003</v>
      </c>
    </row>
    <row r="7223" spans="1:3" x14ac:dyDescent="0.25">
      <c r="A7223" s="184">
        <v>44130</v>
      </c>
      <c r="B7223" s="167">
        <v>22</v>
      </c>
      <c r="C7223" s="238">
        <v>42.141920126999999</v>
      </c>
    </row>
    <row r="7224" spans="1:3" x14ac:dyDescent="0.25">
      <c r="A7224" s="184">
        <v>44130</v>
      </c>
      <c r="B7224" s="167">
        <v>23</v>
      </c>
      <c r="C7224" s="238">
        <v>42.084472097999999</v>
      </c>
    </row>
    <row r="7225" spans="1:3" x14ac:dyDescent="0.25">
      <c r="A7225" s="184">
        <v>44130</v>
      </c>
      <c r="B7225" s="167">
        <v>24</v>
      </c>
      <c r="C7225" s="238">
        <v>41.519711450000003</v>
      </c>
    </row>
    <row r="7226" spans="1:3" x14ac:dyDescent="0.25">
      <c r="A7226" s="184">
        <v>44131</v>
      </c>
      <c r="B7226" s="167">
        <v>1</v>
      </c>
      <c r="C7226" s="238">
        <v>41.189989367999999</v>
      </c>
    </row>
    <row r="7227" spans="1:3" x14ac:dyDescent="0.25">
      <c r="A7227" s="184">
        <v>44131</v>
      </c>
      <c r="B7227" s="167">
        <v>2</v>
      </c>
      <c r="C7227" s="238">
        <v>41.529304928999998</v>
      </c>
    </row>
    <row r="7228" spans="1:3" x14ac:dyDescent="0.25">
      <c r="A7228" s="184">
        <v>44131</v>
      </c>
      <c r="B7228" s="167">
        <v>3</v>
      </c>
      <c r="C7228" s="238">
        <v>41.634118729000001</v>
      </c>
    </row>
    <row r="7229" spans="1:3" x14ac:dyDescent="0.25">
      <c r="A7229" s="184">
        <v>44131</v>
      </c>
      <c r="B7229" s="167">
        <v>4</v>
      </c>
      <c r="C7229" s="238">
        <v>41.128181548000001</v>
      </c>
    </row>
    <row r="7230" spans="1:3" x14ac:dyDescent="0.25">
      <c r="A7230" s="184">
        <v>44131</v>
      </c>
      <c r="B7230" s="167">
        <v>5</v>
      </c>
      <c r="C7230" s="238">
        <v>41.230200410999998</v>
      </c>
    </row>
    <row r="7231" spans="1:3" x14ac:dyDescent="0.25">
      <c r="A7231" s="184">
        <v>44131</v>
      </c>
      <c r="B7231" s="167">
        <v>6</v>
      </c>
      <c r="C7231" s="238">
        <v>41.757956368000002</v>
      </c>
    </row>
    <row r="7232" spans="1:3" x14ac:dyDescent="0.25">
      <c r="A7232" s="184">
        <v>44131</v>
      </c>
      <c r="B7232" s="167">
        <v>7</v>
      </c>
      <c r="C7232" s="238">
        <v>43.412096742999999</v>
      </c>
    </row>
    <row r="7233" spans="1:3" x14ac:dyDescent="0.25">
      <c r="A7233" s="184">
        <v>44131</v>
      </c>
      <c r="B7233" s="167">
        <v>8</v>
      </c>
      <c r="C7233" s="238">
        <v>46.692288306000002</v>
      </c>
    </row>
    <row r="7234" spans="1:3" x14ac:dyDescent="0.25">
      <c r="A7234" s="184">
        <v>44131</v>
      </c>
      <c r="B7234" s="167">
        <v>9</v>
      </c>
      <c r="C7234" s="238">
        <v>47.737267182000004</v>
      </c>
    </row>
    <row r="7235" spans="1:3" x14ac:dyDescent="0.25">
      <c r="A7235" s="184">
        <v>44131</v>
      </c>
      <c r="B7235" s="167">
        <v>10</v>
      </c>
      <c r="C7235" s="238">
        <v>47.191019490999999</v>
      </c>
    </row>
    <row r="7236" spans="1:3" x14ac:dyDescent="0.25">
      <c r="A7236" s="184">
        <v>44131</v>
      </c>
      <c r="B7236" s="167">
        <v>11</v>
      </c>
      <c r="C7236" s="238">
        <v>49.243646464000001</v>
      </c>
    </row>
    <row r="7237" spans="1:3" x14ac:dyDescent="0.25">
      <c r="A7237" s="184">
        <v>44131</v>
      </c>
      <c r="B7237" s="167">
        <v>12</v>
      </c>
      <c r="C7237" s="238">
        <v>49.288146976999997</v>
      </c>
    </row>
    <row r="7238" spans="1:3" x14ac:dyDescent="0.25">
      <c r="A7238" s="184">
        <v>44131</v>
      </c>
      <c r="B7238" s="167">
        <v>13</v>
      </c>
      <c r="C7238" s="238">
        <v>49.336754809999995</v>
      </c>
    </row>
    <row r="7239" spans="1:3" x14ac:dyDescent="0.25">
      <c r="A7239" s="184">
        <v>44131</v>
      </c>
      <c r="B7239" s="167">
        <v>14</v>
      </c>
      <c r="C7239" s="238">
        <v>50.612243096999997</v>
      </c>
    </row>
    <row r="7240" spans="1:3" x14ac:dyDescent="0.25">
      <c r="A7240" s="184">
        <v>44131</v>
      </c>
      <c r="B7240" s="167">
        <v>15</v>
      </c>
      <c r="C7240" s="238">
        <v>50.375015994000002</v>
      </c>
    </row>
    <row r="7241" spans="1:3" x14ac:dyDescent="0.25">
      <c r="A7241" s="184">
        <v>44131</v>
      </c>
      <c r="B7241" s="167">
        <v>16</v>
      </c>
      <c r="C7241" s="238">
        <v>49.624531434999994</v>
      </c>
    </row>
    <row r="7242" spans="1:3" x14ac:dyDescent="0.25">
      <c r="A7242" s="184">
        <v>44131</v>
      </c>
      <c r="B7242" s="167">
        <v>17</v>
      </c>
      <c r="C7242" s="238">
        <v>49.039491570999999</v>
      </c>
    </row>
    <row r="7243" spans="1:3" x14ac:dyDescent="0.25">
      <c r="A7243" s="184">
        <v>44131</v>
      </c>
      <c r="B7243" s="167">
        <v>18</v>
      </c>
      <c r="C7243" s="238">
        <v>48.732590424000001</v>
      </c>
    </row>
    <row r="7244" spans="1:3" x14ac:dyDescent="0.25">
      <c r="A7244" s="184">
        <v>44131</v>
      </c>
      <c r="B7244" s="167">
        <v>19</v>
      </c>
      <c r="C7244" s="238">
        <v>47.667991069999999</v>
      </c>
    </row>
    <row r="7245" spans="1:3" x14ac:dyDescent="0.25">
      <c r="A7245" s="184">
        <v>44131</v>
      </c>
      <c r="B7245" s="167">
        <v>20</v>
      </c>
      <c r="C7245" s="238">
        <v>47.605479507999995</v>
      </c>
    </row>
    <row r="7246" spans="1:3" x14ac:dyDescent="0.25">
      <c r="A7246" s="184">
        <v>44131</v>
      </c>
      <c r="B7246" s="167">
        <v>21</v>
      </c>
      <c r="C7246" s="238">
        <v>47.940315894000001</v>
      </c>
    </row>
    <row r="7247" spans="1:3" x14ac:dyDescent="0.25">
      <c r="A7247" s="184">
        <v>44131</v>
      </c>
      <c r="B7247" s="167">
        <v>22</v>
      </c>
      <c r="C7247" s="238">
        <v>47.553073529999999</v>
      </c>
    </row>
    <row r="7248" spans="1:3" x14ac:dyDescent="0.25">
      <c r="A7248" s="184">
        <v>44131</v>
      </c>
      <c r="B7248" s="167">
        <v>23</v>
      </c>
      <c r="C7248" s="238">
        <v>48.466666457000002</v>
      </c>
    </row>
    <row r="7249" spans="1:3" x14ac:dyDescent="0.25">
      <c r="A7249" s="184">
        <v>44131</v>
      </c>
      <c r="B7249" s="167">
        <v>24</v>
      </c>
      <c r="C7249" s="238">
        <v>49.037726128000003</v>
      </c>
    </row>
    <row r="7250" spans="1:3" x14ac:dyDescent="0.25">
      <c r="A7250" s="184">
        <v>44132</v>
      </c>
      <c r="B7250" s="167">
        <v>1</v>
      </c>
      <c r="C7250" s="238">
        <v>48.732833521000003</v>
      </c>
    </row>
    <row r="7251" spans="1:3" x14ac:dyDescent="0.25">
      <c r="A7251" s="184">
        <v>44132</v>
      </c>
      <c r="B7251" s="167">
        <v>2</v>
      </c>
      <c r="C7251" s="238">
        <v>48.529167639999997</v>
      </c>
    </row>
    <row r="7252" spans="1:3" x14ac:dyDescent="0.25">
      <c r="A7252" s="184">
        <v>44132</v>
      </c>
      <c r="B7252" s="167">
        <v>3</v>
      </c>
      <c r="C7252" s="238">
        <v>48.741043822999998</v>
      </c>
    </row>
    <row r="7253" spans="1:3" x14ac:dyDescent="0.25">
      <c r="A7253" s="184">
        <v>44132</v>
      </c>
      <c r="B7253" s="167">
        <v>4</v>
      </c>
      <c r="C7253" s="238">
        <v>49.238049775</v>
      </c>
    </row>
    <row r="7254" spans="1:3" x14ac:dyDescent="0.25">
      <c r="A7254" s="184">
        <v>44132</v>
      </c>
      <c r="B7254" s="167">
        <v>5</v>
      </c>
      <c r="C7254" s="238">
        <v>48.397418952999999</v>
      </c>
    </row>
    <row r="7255" spans="1:3" x14ac:dyDescent="0.25">
      <c r="A7255" s="184">
        <v>44132</v>
      </c>
      <c r="B7255" s="167">
        <v>6</v>
      </c>
      <c r="C7255" s="238">
        <v>48.777943243000003</v>
      </c>
    </row>
    <row r="7256" spans="1:3" x14ac:dyDescent="0.25">
      <c r="A7256" s="184">
        <v>44132</v>
      </c>
      <c r="B7256" s="167">
        <v>7</v>
      </c>
      <c r="C7256" s="238">
        <v>49.969445213</v>
      </c>
    </row>
    <row r="7257" spans="1:3" x14ac:dyDescent="0.25">
      <c r="A7257" s="184">
        <v>44132</v>
      </c>
      <c r="B7257" s="167">
        <v>8</v>
      </c>
      <c r="C7257" s="238">
        <v>51.807455570999998</v>
      </c>
    </row>
    <row r="7258" spans="1:3" x14ac:dyDescent="0.25">
      <c r="A7258" s="184">
        <v>44132</v>
      </c>
      <c r="B7258" s="167">
        <v>9</v>
      </c>
      <c r="C7258" s="238">
        <v>53.167712098000003</v>
      </c>
    </row>
    <row r="7259" spans="1:3" x14ac:dyDescent="0.25">
      <c r="A7259" s="184">
        <v>44132</v>
      </c>
      <c r="B7259" s="167">
        <v>10</v>
      </c>
      <c r="C7259" s="238">
        <v>53.901469705000004</v>
      </c>
    </row>
    <row r="7260" spans="1:3" x14ac:dyDescent="0.25">
      <c r="A7260" s="184">
        <v>44132</v>
      </c>
      <c r="B7260" s="167">
        <v>11</v>
      </c>
      <c r="C7260" s="238">
        <v>53.450032221000001</v>
      </c>
    </row>
    <row r="7261" spans="1:3" x14ac:dyDescent="0.25">
      <c r="A7261" s="184">
        <v>44132</v>
      </c>
      <c r="B7261" s="167">
        <v>12</v>
      </c>
      <c r="C7261" s="238">
        <v>52.926002187000002</v>
      </c>
    </row>
    <row r="7262" spans="1:3" x14ac:dyDescent="0.25">
      <c r="A7262" s="184">
        <v>44132</v>
      </c>
      <c r="B7262" s="167">
        <v>13</v>
      </c>
      <c r="C7262" s="238">
        <v>52.455699392</v>
      </c>
    </row>
    <row r="7263" spans="1:3" x14ac:dyDescent="0.25">
      <c r="A7263" s="184">
        <v>44132</v>
      </c>
      <c r="B7263" s="167">
        <v>14</v>
      </c>
      <c r="C7263" s="238">
        <v>51.804824546999996</v>
      </c>
    </row>
    <row r="7264" spans="1:3" x14ac:dyDescent="0.25">
      <c r="A7264" s="184">
        <v>44132</v>
      </c>
      <c r="B7264" s="167">
        <v>15</v>
      </c>
      <c r="C7264" s="238">
        <v>51.584414676000002</v>
      </c>
    </row>
    <row r="7265" spans="1:3" x14ac:dyDescent="0.25">
      <c r="A7265" s="184">
        <v>44132</v>
      </c>
      <c r="B7265" s="167">
        <v>16</v>
      </c>
      <c r="C7265" s="238">
        <v>49.532977824</v>
      </c>
    </row>
    <row r="7266" spans="1:3" x14ac:dyDescent="0.25">
      <c r="A7266" s="184">
        <v>44132</v>
      </c>
      <c r="B7266" s="167">
        <v>17</v>
      </c>
      <c r="C7266" s="238">
        <v>47.361275157999998</v>
      </c>
    </row>
    <row r="7267" spans="1:3" x14ac:dyDescent="0.25">
      <c r="A7267" s="184">
        <v>44132</v>
      </c>
      <c r="B7267" s="167">
        <v>18</v>
      </c>
      <c r="C7267" s="238">
        <v>43.478403912000005</v>
      </c>
    </row>
    <row r="7268" spans="1:3" x14ac:dyDescent="0.25">
      <c r="A7268" s="184">
        <v>44132</v>
      </c>
      <c r="B7268" s="167">
        <v>19</v>
      </c>
      <c r="C7268" s="238">
        <v>42.421222379</v>
      </c>
    </row>
    <row r="7269" spans="1:3" x14ac:dyDescent="0.25">
      <c r="A7269" s="184">
        <v>44132</v>
      </c>
      <c r="B7269" s="167">
        <v>20</v>
      </c>
      <c r="C7269" s="238">
        <v>42.403804190000002</v>
      </c>
    </row>
    <row r="7270" spans="1:3" x14ac:dyDescent="0.25">
      <c r="A7270" s="184">
        <v>44132</v>
      </c>
      <c r="B7270" s="167">
        <v>21</v>
      </c>
      <c r="C7270" s="238">
        <v>42.490144923000003</v>
      </c>
    </row>
    <row r="7271" spans="1:3" x14ac:dyDescent="0.25">
      <c r="A7271" s="184">
        <v>44132</v>
      </c>
      <c r="B7271" s="167">
        <v>22</v>
      </c>
      <c r="C7271" s="238">
        <v>42.650715921</v>
      </c>
    </row>
    <row r="7272" spans="1:3" x14ac:dyDescent="0.25">
      <c r="A7272" s="184">
        <v>44132</v>
      </c>
      <c r="B7272" s="167">
        <v>23</v>
      </c>
      <c r="C7272" s="238">
        <v>42.698477201000003</v>
      </c>
    </row>
    <row r="7273" spans="1:3" x14ac:dyDescent="0.25">
      <c r="A7273" s="184">
        <v>44132</v>
      </c>
      <c r="B7273" s="167">
        <v>24</v>
      </c>
      <c r="C7273" s="238">
        <v>43.131092360000004</v>
      </c>
    </row>
    <row r="7274" spans="1:3" x14ac:dyDescent="0.25">
      <c r="A7274" s="184">
        <v>44133</v>
      </c>
      <c r="B7274" s="167">
        <v>1</v>
      </c>
      <c r="C7274" s="238">
        <v>42.688397184999999</v>
      </c>
    </row>
    <row r="7275" spans="1:3" x14ac:dyDescent="0.25">
      <c r="A7275" s="184">
        <v>44133</v>
      </c>
      <c r="B7275" s="167">
        <v>2</v>
      </c>
      <c r="C7275" s="238">
        <v>43.027463734999998</v>
      </c>
    </row>
    <row r="7276" spans="1:3" x14ac:dyDescent="0.25">
      <c r="A7276" s="184">
        <v>44133</v>
      </c>
      <c r="B7276" s="167">
        <v>3</v>
      </c>
      <c r="C7276" s="238">
        <v>42.850516890999998</v>
      </c>
    </row>
    <row r="7277" spans="1:3" x14ac:dyDescent="0.25">
      <c r="A7277" s="184">
        <v>44133</v>
      </c>
      <c r="B7277" s="167">
        <v>4</v>
      </c>
      <c r="C7277" s="238">
        <v>42.328009131999998</v>
      </c>
    </row>
    <row r="7278" spans="1:3" x14ac:dyDescent="0.25">
      <c r="A7278" s="184">
        <v>44133</v>
      </c>
      <c r="B7278" s="167">
        <v>5</v>
      </c>
      <c r="C7278" s="238">
        <v>42.852188304000002</v>
      </c>
    </row>
    <row r="7279" spans="1:3" x14ac:dyDescent="0.25">
      <c r="A7279" s="184">
        <v>44133</v>
      </c>
      <c r="B7279" s="167">
        <v>6</v>
      </c>
      <c r="C7279" s="238">
        <v>43.367529524999995</v>
      </c>
    </row>
    <row r="7280" spans="1:3" x14ac:dyDescent="0.25">
      <c r="A7280" s="184">
        <v>44133</v>
      </c>
      <c r="B7280" s="167">
        <v>7</v>
      </c>
      <c r="C7280" s="238">
        <v>44.962774549000002</v>
      </c>
    </row>
    <row r="7281" spans="1:3" x14ac:dyDescent="0.25">
      <c r="A7281" s="184">
        <v>44133</v>
      </c>
      <c r="B7281" s="167">
        <v>8</v>
      </c>
      <c r="C7281" s="238">
        <v>46.788472298000002</v>
      </c>
    </row>
    <row r="7282" spans="1:3" x14ac:dyDescent="0.25">
      <c r="A7282" s="184">
        <v>44133</v>
      </c>
      <c r="B7282" s="167">
        <v>9</v>
      </c>
      <c r="C7282" s="238">
        <v>47.050167641999998</v>
      </c>
    </row>
    <row r="7283" spans="1:3" x14ac:dyDescent="0.25">
      <c r="A7283" s="184">
        <v>44133</v>
      </c>
      <c r="B7283" s="167">
        <v>10</v>
      </c>
      <c r="C7283" s="238">
        <v>45.618095623000002</v>
      </c>
    </row>
    <row r="7284" spans="1:3" x14ac:dyDescent="0.25">
      <c r="A7284" s="184">
        <v>44133</v>
      </c>
      <c r="B7284" s="167">
        <v>11</v>
      </c>
      <c r="C7284" s="238">
        <v>44.501368112999998</v>
      </c>
    </row>
    <row r="7285" spans="1:3" x14ac:dyDescent="0.25">
      <c r="A7285" s="184">
        <v>44133</v>
      </c>
      <c r="B7285" s="167">
        <v>12</v>
      </c>
      <c r="C7285" s="238">
        <v>44.285952674999997</v>
      </c>
    </row>
    <row r="7286" spans="1:3" x14ac:dyDescent="0.25">
      <c r="A7286" s="184">
        <v>44133</v>
      </c>
      <c r="B7286" s="167">
        <v>13</v>
      </c>
      <c r="C7286" s="238">
        <v>43.789696216999999</v>
      </c>
    </row>
    <row r="7287" spans="1:3" x14ac:dyDescent="0.25">
      <c r="A7287" s="184">
        <v>44133</v>
      </c>
      <c r="B7287" s="167">
        <v>14</v>
      </c>
      <c r="C7287" s="238">
        <v>45.100579717999999</v>
      </c>
    </row>
    <row r="7288" spans="1:3" x14ac:dyDescent="0.25">
      <c r="A7288" s="184">
        <v>44133</v>
      </c>
      <c r="B7288" s="167">
        <v>15</v>
      </c>
      <c r="C7288" s="238">
        <v>44.303542094999997</v>
      </c>
    </row>
    <row r="7289" spans="1:3" x14ac:dyDescent="0.25">
      <c r="A7289" s="184">
        <v>44133</v>
      </c>
      <c r="B7289" s="167">
        <v>16</v>
      </c>
      <c r="C7289" s="238">
        <v>45.894411198</v>
      </c>
    </row>
    <row r="7290" spans="1:3" x14ac:dyDescent="0.25">
      <c r="A7290" s="184">
        <v>44133</v>
      </c>
      <c r="B7290" s="167">
        <v>17</v>
      </c>
      <c r="C7290" s="238">
        <v>47.022659973000003</v>
      </c>
    </row>
    <row r="7291" spans="1:3" x14ac:dyDescent="0.25">
      <c r="A7291" s="184">
        <v>44133</v>
      </c>
      <c r="B7291" s="167">
        <v>18</v>
      </c>
      <c r="C7291" s="238">
        <v>47.434490468999996</v>
      </c>
    </row>
    <row r="7292" spans="1:3" x14ac:dyDescent="0.25">
      <c r="A7292" s="184">
        <v>44133</v>
      </c>
      <c r="B7292" s="167">
        <v>19</v>
      </c>
      <c r="C7292" s="238">
        <v>47.279108633000007</v>
      </c>
    </row>
    <row r="7293" spans="1:3" x14ac:dyDescent="0.25">
      <c r="A7293" s="184">
        <v>44133</v>
      </c>
      <c r="B7293" s="167">
        <v>20</v>
      </c>
      <c r="C7293" s="238">
        <v>47.066670514999998</v>
      </c>
    </row>
    <row r="7294" spans="1:3" x14ac:dyDescent="0.25">
      <c r="A7294" s="184">
        <v>44133</v>
      </c>
      <c r="B7294" s="167">
        <v>21</v>
      </c>
      <c r="C7294" s="238">
        <v>46.986893133999999</v>
      </c>
    </row>
    <row r="7295" spans="1:3" x14ac:dyDescent="0.25">
      <c r="A7295" s="184">
        <v>44133</v>
      </c>
      <c r="B7295" s="167">
        <v>22</v>
      </c>
      <c r="C7295" s="238">
        <v>47.064640159</v>
      </c>
    </row>
    <row r="7296" spans="1:3" x14ac:dyDescent="0.25">
      <c r="A7296" s="184">
        <v>44133</v>
      </c>
      <c r="B7296" s="167">
        <v>23</v>
      </c>
      <c r="C7296" s="238">
        <v>47.047988328000002</v>
      </c>
    </row>
    <row r="7297" spans="1:3" x14ac:dyDescent="0.25">
      <c r="A7297" s="184">
        <v>44133</v>
      </c>
      <c r="B7297" s="167">
        <v>24</v>
      </c>
      <c r="C7297" s="238">
        <v>47.175845320000001</v>
      </c>
    </row>
    <row r="7298" spans="1:3" x14ac:dyDescent="0.25">
      <c r="A7298" s="184">
        <v>44134</v>
      </c>
      <c r="B7298" s="167">
        <v>1</v>
      </c>
      <c r="C7298" s="238">
        <v>46.955927403000004</v>
      </c>
    </row>
    <row r="7299" spans="1:3" x14ac:dyDescent="0.25">
      <c r="A7299" s="184">
        <v>44134</v>
      </c>
      <c r="B7299" s="167">
        <v>2</v>
      </c>
      <c r="C7299" s="238">
        <v>46.548170585999998</v>
      </c>
    </row>
    <row r="7300" spans="1:3" x14ac:dyDescent="0.25">
      <c r="A7300" s="184">
        <v>44134</v>
      </c>
      <c r="B7300" s="167">
        <v>3</v>
      </c>
      <c r="C7300" s="238">
        <v>46.573103375000002</v>
      </c>
    </row>
    <row r="7301" spans="1:3" x14ac:dyDescent="0.25">
      <c r="A7301" s="184">
        <v>44134</v>
      </c>
      <c r="B7301" s="167">
        <v>4</v>
      </c>
      <c r="C7301" s="238">
        <v>46.004107563999995</v>
      </c>
    </row>
    <row r="7302" spans="1:3" x14ac:dyDescent="0.25">
      <c r="A7302" s="184">
        <v>44134</v>
      </c>
      <c r="B7302" s="167">
        <v>5</v>
      </c>
      <c r="C7302" s="238">
        <v>44.663333490999996</v>
      </c>
    </row>
    <row r="7303" spans="1:3" x14ac:dyDescent="0.25">
      <c r="A7303" s="184">
        <v>44134</v>
      </c>
      <c r="B7303" s="167">
        <v>6</v>
      </c>
      <c r="C7303" s="238">
        <v>44.714646779000006</v>
      </c>
    </row>
    <row r="7304" spans="1:3" x14ac:dyDescent="0.25">
      <c r="A7304" s="184">
        <v>44134</v>
      </c>
      <c r="B7304" s="167">
        <v>7</v>
      </c>
      <c r="C7304" s="238">
        <v>45.710285620000001</v>
      </c>
    </row>
    <row r="7305" spans="1:3" x14ac:dyDescent="0.25">
      <c r="A7305" s="184">
        <v>44134</v>
      </c>
      <c r="B7305" s="167">
        <v>8</v>
      </c>
      <c r="C7305" s="238">
        <v>47.640303938999999</v>
      </c>
    </row>
    <row r="7306" spans="1:3" x14ac:dyDescent="0.25">
      <c r="A7306" s="184">
        <v>44134</v>
      </c>
      <c r="B7306" s="167">
        <v>9</v>
      </c>
      <c r="C7306" s="238">
        <v>48.968230795000004</v>
      </c>
    </row>
    <row r="7307" spans="1:3" x14ac:dyDescent="0.25">
      <c r="A7307" s="184">
        <v>44134</v>
      </c>
      <c r="B7307" s="167">
        <v>10</v>
      </c>
      <c r="C7307" s="238">
        <v>49.841945191999997</v>
      </c>
    </row>
    <row r="7308" spans="1:3" x14ac:dyDescent="0.25">
      <c r="A7308" s="184">
        <v>44134</v>
      </c>
      <c r="B7308" s="167">
        <v>11</v>
      </c>
      <c r="C7308" s="238">
        <v>50.816168437000002</v>
      </c>
    </row>
    <row r="7309" spans="1:3" x14ac:dyDescent="0.25">
      <c r="A7309" s="184">
        <v>44134</v>
      </c>
      <c r="B7309" s="167">
        <v>12</v>
      </c>
      <c r="C7309" s="238">
        <v>50.925090708999996</v>
      </c>
    </row>
    <row r="7310" spans="1:3" x14ac:dyDescent="0.25">
      <c r="A7310" s="184">
        <v>44134</v>
      </c>
      <c r="B7310" s="167">
        <v>13</v>
      </c>
      <c r="C7310" s="238">
        <v>50.471224724000002</v>
      </c>
    </row>
    <row r="7311" spans="1:3" x14ac:dyDescent="0.25">
      <c r="A7311" s="184">
        <v>44134</v>
      </c>
      <c r="B7311" s="167">
        <v>14</v>
      </c>
      <c r="C7311" s="238">
        <v>50.837107441999997</v>
      </c>
    </row>
    <row r="7312" spans="1:3" x14ac:dyDescent="0.25">
      <c r="A7312" s="184">
        <v>44134</v>
      </c>
      <c r="B7312" s="167">
        <v>15</v>
      </c>
      <c r="C7312" s="238">
        <v>50.341446845999997</v>
      </c>
    </row>
    <row r="7313" spans="1:3" x14ac:dyDescent="0.25">
      <c r="A7313" s="184">
        <v>44134</v>
      </c>
      <c r="B7313" s="167">
        <v>16</v>
      </c>
      <c r="C7313" s="238">
        <v>48.623073993999995</v>
      </c>
    </row>
    <row r="7314" spans="1:3" x14ac:dyDescent="0.25">
      <c r="A7314" s="184">
        <v>44134</v>
      </c>
      <c r="B7314" s="167">
        <v>17</v>
      </c>
      <c r="C7314" s="238">
        <v>47.811021531000002</v>
      </c>
    </row>
    <row r="7315" spans="1:3" x14ac:dyDescent="0.25">
      <c r="A7315" s="184">
        <v>44134</v>
      </c>
      <c r="B7315" s="167">
        <v>18</v>
      </c>
      <c r="C7315" s="238">
        <v>47.338801846000003</v>
      </c>
    </row>
    <row r="7316" spans="1:3" x14ac:dyDescent="0.25">
      <c r="A7316" s="184">
        <v>44134</v>
      </c>
      <c r="B7316" s="167">
        <v>19</v>
      </c>
      <c r="C7316" s="238">
        <v>46.976656817000006</v>
      </c>
    </row>
    <row r="7317" spans="1:3" x14ac:dyDescent="0.25">
      <c r="A7317" s="184">
        <v>44134</v>
      </c>
      <c r="B7317" s="167">
        <v>20</v>
      </c>
      <c r="C7317" s="238">
        <v>46.733369895999999</v>
      </c>
    </row>
    <row r="7318" spans="1:3" x14ac:dyDescent="0.25">
      <c r="A7318" s="184">
        <v>44134</v>
      </c>
      <c r="B7318" s="167">
        <v>21</v>
      </c>
      <c r="C7318" s="238">
        <v>45.712905626999998</v>
      </c>
    </row>
    <row r="7319" spans="1:3" x14ac:dyDescent="0.25">
      <c r="A7319" s="184">
        <v>44134</v>
      </c>
      <c r="B7319" s="167">
        <v>22</v>
      </c>
      <c r="C7319" s="238">
        <v>45.570316571000006</v>
      </c>
    </row>
    <row r="7320" spans="1:3" x14ac:dyDescent="0.25">
      <c r="A7320" s="184">
        <v>44134</v>
      </c>
      <c r="B7320" s="167">
        <v>23</v>
      </c>
      <c r="C7320" s="238">
        <v>46.086159623</v>
      </c>
    </row>
    <row r="7321" spans="1:3" x14ac:dyDescent="0.25">
      <c r="A7321" s="184">
        <v>44134</v>
      </c>
      <c r="B7321" s="167">
        <v>24</v>
      </c>
      <c r="C7321" s="238">
        <v>45.900070080999996</v>
      </c>
    </row>
    <row r="7322" spans="1:3" x14ac:dyDescent="0.25">
      <c r="A7322" s="184">
        <v>44135</v>
      </c>
      <c r="B7322" s="167">
        <v>1</v>
      </c>
      <c r="C7322" s="238">
        <v>45.9084024</v>
      </c>
    </row>
    <row r="7323" spans="1:3" x14ac:dyDescent="0.25">
      <c r="A7323" s="184">
        <v>44135</v>
      </c>
      <c r="B7323" s="167">
        <v>2</v>
      </c>
      <c r="C7323" s="238">
        <v>45.633242303999999</v>
      </c>
    </row>
    <row r="7324" spans="1:3" x14ac:dyDescent="0.25">
      <c r="A7324" s="184">
        <v>44135</v>
      </c>
      <c r="B7324" s="167">
        <v>3</v>
      </c>
      <c r="C7324" s="238">
        <v>45.345298497999998</v>
      </c>
    </row>
    <row r="7325" spans="1:3" x14ac:dyDescent="0.25">
      <c r="A7325" s="184">
        <v>44135</v>
      </c>
      <c r="B7325" s="167">
        <v>4</v>
      </c>
      <c r="C7325" s="238">
        <v>43.998747113</v>
      </c>
    </row>
    <row r="7326" spans="1:3" x14ac:dyDescent="0.25">
      <c r="A7326" s="184">
        <v>44135</v>
      </c>
      <c r="B7326" s="167">
        <v>5</v>
      </c>
      <c r="C7326" s="238">
        <v>42.789245737999998</v>
      </c>
    </row>
    <row r="7327" spans="1:3" x14ac:dyDescent="0.25">
      <c r="A7327" s="184">
        <v>44135</v>
      </c>
      <c r="B7327" s="167">
        <v>6</v>
      </c>
      <c r="C7327" s="238">
        <v>42.880167628000002</v>
      </c>
    </row>
    <row r="7328" spans="1:3" x14ac:dyDescent="0.25">
      <c r="A7328" s="184">
        <v>44135</v>
      </c>
      <c r="B7328" s="167">
        <v>7</v>
      </c>
      <c r="C7328" s="238">
        <v>43.244190445999998</v>
      </c>
    </row>
    <row r="7329" spans="1:3" x14ac:dyDescent="0.25">
      <c r="A7329" s="184">
        <v>44135</v>
      </c>
      <c r="B7329" s="167">
        <v>8</v>
      </c>
      <c r="C7329" s="238">
        <v>43.558890809999994</v>
      </c>
    </row>
    <row r="7330" spans="1:3" x14ac:dyDescent="0.25">
      <c r="A7330" s="184">
        <v>44135</v>
      </c>
      <c r="B7330" s="167">
        <v>9</v>
      </c>
      <c r="C7330" s="238">
        <v>43.674022233000002</v>
      </c>
    </row>
    <row r="7331" spans="1:3" x14ac:dyDescent="0.25">
      <c r="A7331" s="184">
        <v>44135</v>
      </c>
      <c r="B7331" s="167">
        <v>10</v>
      </c>
      <c r="C7331" s="238">
        <v>43.472405954999999</v>
      </c>
    </row>
    <row r="7332" spans="1:3" x14ac:dyDescent="0.25">
      <c r="A7332" s="184">
        <v>44135</v>
      </c>
      <c r="B7332" s="167">
        <v>11</v>
      </c>
      <c r="C7332" s="238">
        <v>42.204701136999994</v>
      </c>
    </row>
    <row r="7333" spans="1:3" x14ac:dyDescent="0.25">
      <c r="A7333" s="184">
        <v>44135</v>
      </c>
      <c r="B7333" s="167">
        <v>12</v>
      </c>
      <c r="C7333" s="238">
        <v>40.101161288</v>
      </c>
    </row>
    <row r="7334" spans="1:3" x14ac:dyDescent="0.25">
      <c r="A7334" s="184">
        <v>44135</v>
      </c>
      <c r="B7334" s="167">
        <v>13</v>
      </c>
      <c r="C7334" s="238">
        <v>38.948983085000002</v>
      </c>
    </row>
    <row r="7335" spans="1:3" x14ac:dyDescent="0.25">
      <c r="A7335" s="184">
        <v>44135</v>
      </c>
      <c r="B7335" s="167">
        <v>14</v>
      </c>
      <c r="C7335" s="238">
        <v>38.439413743999999</v>
      </c>
    </row>
    <row r="7336" spans="1:3" x14ac:dyDescent="0.25">
      <c r="A7336" s="184">
        <v>44135</v>
      </c>
      <c r="B7336" s="167">
        <v>15</v>
      </c>
      <c r="C7336" s="238">
        <v>35.591757278999999</v>
      </c>
    </row>
    <row r="7337" spans="1:3" x14ac:dyDescent="0.25">
      <c r="A7337" s="184">
        <v>44135</v>
      </c>
      <c r="B7337" s="167">
        <v>16</v>
      </c>
      <c r="C7337" s="238">
        <v>31.957925136999997</v>
      </c>
    </row>
    <row r="7338" spans="1:3" x14ac:dyDescent="0.25">
      <c r="A7338" s="184">
        <v>44135</v>
      </c>
      <c r="B7338" s="167">
        <v>17</v>
      </c>
      <c r="C7338" s="238">
        <v>30.199572112999999</v>
      </c>
    </row>
    <row r="7339" spans="1:3" x14ac:dyDescent="0.25">
      <c r="A7339" s="184">
        <v>44135</v>
      </c>
      <c r="B7339" s="167">
        <v>18</v>
      </c>
      <c r="C7339" s="238">
        <v>29.938472292</v>
      </c>
    </row>
    <row r="7340" spans="1:3" x14ac:dyDescent="0.25">
      <c r="A7340" s="184">
        <v>44135</v>
      </c>
      <c r="B7340" s="167">
        <v>19</v>
      </c>
      <c r="C7340" s="238">
        <v>30.356004151</v>
      </c>
    </row>
    <row r="7341" spans="1:3" x14ac:dyDescent="0.25">
      <c r="A7341" s="184">
        <v>44135</v>
      </c>
      <c r="B7341" s="167">
        <v>20</v>
      </c>
      <c r="C7341" s="238">
        <v>30.172586448999997</v>
      </c>
    </row>
    <row r="7342" spans="1:3" x14ac:dyDescent="0.25">
      <c r="A7342" s="184">
        <v>44135</v>
      </c>
      <c r="B7342" s="167">
        <v>21</v>
      </c>
      <c r="C7342" s="238">
        <v>30.719792397000003</v>
      </c>
    </row>
    <row r="7343" spans="1:3" x14ac:dyDescent="0.25">
      <c r="A7343" s="184">
        <v>44135</v>
      </c>
      <c r="B7343" s="167">
        <v>22</v>
      </c>
      <c r="C7343" s="238">
        <v>30.119747324999999</v>
      </c>
    </row>
    <row r="7344" spans="1:3" x14ac:dyDescent="0.25">
      <c r="A7344" s="184">
        <v>44135</v>
      </c>
      <c r="B7344" s="167">
        <v>23</v>
      </c>
      <c r="C7344" s="238">
        <v>30.001449278999999</v>
      </c>
    </row>
    <row r="7345" spans="1:3" x14ac:dyDescent="0.25">
      <c r="A7345" s="184">
        <v>44135</v>
      </c>
      <c r="B7345" s="167">
        <v>24</v>
      </c>
      <c r="C7345" s="238">
        <v>30.033170501000001</v>
      </c>
    </row>
    <row r="7346" spans="1:3" x14ac:dyDescent="0.25">
      <c r="A7346" s="184">
        <v>44136</v>
      </c>
      <c r="B7346" s="167">
        <v>1</v>
      </c>
      <c r="C7346" s="238">
        <v>28.544546153999999</v>
      </c>
    </row>
    <row r="7347" spans="1:3" x14ac:dyDescent="0.25">
      <c r="A7347" s="184">
        <v>44136</v>
      </c>
      <c r="B7347" s="167">
        <v>2</v>
      </c>
      <c r="C7347" s="238">
        <v>28.300037217</v>
      </c>
    </row>
    <row r="7348" spans="1:3" x14ac:dyDescent="0.25">
      <c r="A7348" s="184">
        <v>44136</v>
      </c>
      <c r="B7348" s="167">
        <v>3</v>
      </c>
      <c r="C7348" s="238">
        <v>27.838362421999999</v>
      </c>
    </row>
    <row r="7349" spans="1:3" x14ac:dyDescent="0.25">
      <c r="A7349" s="184">
        <v>44136</v>
      </c>
      <c r="B7349" s="167">
        <v>4</v>
      </c>
      <c r="C7349" s="238">
        <v>27.524735167999999</v>
      </c>
    </row>
    <row r="7350" spans="1:3" x14ac:dyDescent="0.25">
      <c r="A7350" s="184">
        <v>44136</v>
      </c>
      <c r="B7350" s="167">
        <v>5</v>
      </c>
      <c r="C7350" s="238">
        <v>26.925146834</v>
      </c>
    </row>
    <row r="7351" spans="1:3" x14ac:dyDescent="0.25">
      <c r="A7351" s="184">
        <v>44136</v>
      </c>
      <c r="B7351" s="167">
        <v>6</v>
      </c>
      <c r="C7351" s="238">
        <v>27.236693088999999</v>
      </c>
    </row>
    <row r="7352" spans="1:3" x14ac:dyDescent="0.25">
      <c r="A7352" s="184">
        <v>44136</v>
      </c>
      <c r="B7352" s="167">
        <v>7</v>
      </c>
      <c r="C7352" s="238">
        <v>27.187949144999997</v>
      </c>
    </row>
    <row r="7353" spans="1:3" x14ac:dyDescent="0.25">
      <c r="A7353" s="184">
        <v>44136</v>
      </c>
      <c r="B7353" s="167">
        <v>8</v>
      </c>
      <c r="C7353" s="238">
        <v>26.109760132999998</v>
      </c>
    </row>
    <row r="7354" spans="1:3" x14ac:dyDescent="0.25">
      <c r="A7354" s="184">
        <v>44136</v>
      </c>
      <c r="B7354" s="167">
        <v>9</v>
      </c>
      <c r="C7354" s="238">
        <v>25.277231041</v>
      </c>
    </row>
    <row r="7355" spans="1:3" x14ac:dyDescent="0.25">
      <c r="A7355" s="184">
        <v>44136</v>
      </c>
      <c r="B7355" s="167">
        <v>10</v>
      </c>
      <c r="C7355" s="238">
        <v>23.627980009999998</v>
      </c>
    </row>
    <row r="7356" spans="1:3" x14ac:dyDescent="0.25">
      <c r="A7356" s="184">
        <v>44136</v>
      </c>
      <c r="B7356" s="167">
        <v>11</v>
      </c>
      <c r="C7356" s="238">
        <v>23.151976473999998</v>
      </c>
    </row>
    <row r="7357" spans="1:3" x14ac:dyDescent="0.25">
      <c r="A7357" s="184">
        <v>44136</v>
      </c>
      <c r="B7357" s="167">
        <v>12</v>
      </c>
      <c r="C7357" s="238">
        <v>23.050167254000002</v>
      </c>
    </row>
    <row r="7358" spans="1:3" x14ac:dyDescent="0.25">
      <c r="A7358" s="184">
        <v>44136</v>
      </c>
      <c r="B7358" s="167">
        <v>13</v>
      </c>
      <c r="C7358" s="238">
        <v>23.879727762999998</v>
      </c>
    </row>
    <row r="7359" spans="1:3" x14ac:dyDescent="0.25">
      <c r="A7359" s="184">
        <v>44136</v>
      </c>
      <c r="B7359" s="167">
        <v>14</v>
      </c>
      <c r="C7359" s="238">
        <v>23.671529075999999</v>
      </c>
    </row>
    <row r="7360" spans="1:3" x14ac:dyDescent="0.25">
      <c r="A7360" s="184">
        <v>44136</v>
      </c>
      <c r="B7360" s="167">
        <v>15</v>
      </c>
      <c r="C7360" s="238">
        <v>24.125677872000001</v>
      </c>
    </row>
    <row r="7361" spans="1:3" x14ac:dyDescent="0.25">
      <c r="A7361" s="184">
        <v>44136</v>
      </c>
      <c r="B7361" s="167">
        <v>16</v>
      </c>
      <c r="C7361" s="238">
        <v>24.253825897999999</v>
      </c>
    </row>
    <row r="7362" spans="1:3" x14ac:dyDescent="0.25">
      <c r="A7362" s="184">
        <v>44136</v>
      </c>
      <c r="B7362" s="167">
        <v>17</v>
      </c>
      <c r="C7362" s="238">
        <v>23.132378643999999</v>
      </c>
    </row>
    <row r="7363" spans="1:3" x14ac:dyDescent="0.25">
      <c r="A7363" s="184">
        <v>44136</v>
      </c>
      <c r="B7363" s="167">
        <v>18</v>
      </c>
      <c r="C7363" s="238">
        <v>22.304097369000001</v>
      </c>
    </row>
    <row r="7364" spans="1:3" x14ac:dyDescent="0.25">
      <c r="A7364" s="184">
        <v>44136</v>
      </c>
      <c r="B7364" s="167">
        <v>19</v>
      </c>
      <c r="C7364" s="238">
        <v>22.906401485</v>
      </c>
    </row>
    <row r="7365" spans="1:3" x14ac:dyDescent="0.25">
      <c r="A7365" s="184">
        <v>44136</v>
      </c>
      <c r="B7365" s="167">
        <v>20</v>
      </c>
      <c r="C7365" s="238">
        <v>24.227977063999997</v>
      </c>
    </row>
    <row r="7366" spans="1:3" x14ac:dyDescent="0.25">
      <c r="A7366" s="184">
        <v>44136</v>
      </c>
      <c r="B7366" s="167">
        <v>21</v>
      </c>
      <c r="C7366" s="238">
        <v>24.543511262999999</v>
      </c>
    </row>
    <row r="7367" spans="1:3" x14ac:dyDescent="0.25">
      <c r="A7367" s="184">
        <v>44136</v>
      </c>
      <c r="B7367" s="167">
        <v>22</v>
      </c>
      <c r="C7367" s="238">
        <v>24.812363644000001</v>
      </c>
    </row>
    <row r="7368" spans="1:3" x14ac:dyDescent="0.25">
      <c r="A7368" s="184">
        <v>44136</v>
      </c>
      <c r="B7368" s="167">
        <v>23</v>
      </c>
      <c r="C7368" s="238">
        <v>24.424146276999998</v>
      </c>
    </row>
    <row r="7369" spans="1:3" x14ac:dyDescent="0.25">
      <c r="A7369" s="184">
        <v>44136</v>
      </c>
      <c r="B7369" s="167">
        <v>24</v>
      </c>
      <c r="C7369" s="238">
        <v>23.788141738</v>
      </c>
    </row>
    <row r="7370" spans="1:3" x14ac:dyDescent="0.25">
      <c r="A7370" s="184">
        <v>44137</v>
      </c>
      <c r="B7370" s="167">
        <v>1</v>
      </c>
      <c r="C7370" s="238">
        <v>28.093911080000002</v>
      </c>
    </row>
    <row r="7371" spans="1:3" x14ac:dyDescent="0.25">
      <c r="A7371" s="184">
        <v>44137</v>
      </c>
      <c r="B7371" s="167">
        <v>2</v>
      </c>
      <c r="C7371" s="238">
        <v>24.404272749</v>
      </c>
    </row>
    <row r="7372" spans="1:3" x14ac:dyDescent="0.25">
      <c r="A7372" s="184">
        <v>44137</v>
      </c>
      <c r="B7372" s="167">
        <v>3</v>
      </c>
      <c r="C7372" s="238">
        <v>24.310763058999999</v>
      </c>
    </row>
    <row r="7373" spans="1:3" x14ac:dyDescent="0.25">
      <c r="A7373" s="184">
        <v>44137</v>
      </c>
      <c r="B7373" s="167">
        <v>4</v>
      </c>
      <c r="C7373" s="238">
        <v>24.156432161000001</v>
      </c>
    </row>
    <row r="7374" spans="1:3" x14ac:dyDescent="0.25">
      <c r="A7374" s="184">
        <v>44137</v>
      </c>
      <c r="B7374" s="167">
        <v>5</v>
      </c>
      <c r="C7374" s="238">
        <v>23.280617817</v>
      </c>
    </row>
    <row r="7375" spans="1:3" x14ac:dyDescent="0.25">
      <c r="A7375" s="184">
        <v>44137</v>
      </c>
      <c r="B7375" s="167">
        <v>6</v>
      </c>
      <c r="C7375" s="238">
        <v>22.280448811999999</v>
      </c>
    </row>
    <row r="7376" spans="1:3" x14ac:dyDescent="0.25">
      <c r="A7376" s="184">
        <v>44137</v>
      </c>
      <c r="B7376" s="167">
        <v>7</v>
      </c>
      <c r="C7376" s="238">
        <v>23.518556643</v>
      </c>
    </row>
    <row r="7377" spans="1:3" x14ac:dyDescent="0.25">
      <c r="A7377" s="184">
        <v>44137</v>
      </c>
      <c r="B7377" s="167">
        <v>8</v>
      </c>
      <c r="C7377" s="238">
        <v>26.493896105000001</v>
      </c>
    </row>
    <row r="7378" spans="1:3" x14ac:dyDescent="0.25">
      <c r="A7378" s="184">
        <v>44137</v>
      </c>
      <c r="B7378" s="167">
        <v>9</v>
      </c>
      <c r="C7378" s="238">
        <v>31.610317949999999</v>
      </c>
    </row>
    <row r="7379" spans="1:3" x14ac:dyDescent="0.25">
      <c r="A7379" s="184">
        <v>44137</v>
      </c>
      <c r="B7379" s="167">
        <v>10</v>
      </c>
      <c r="C7379" s="238">
        <v>33.796618494000001</v>
      </c>
    </row>
    <row r="7380" spans="1:3" x14ac:dyDescent="0.25">
      <c r="A7380" s="184">
        <v>44137</v>
      </c>
      <c r="B7380" s="167">
        <v>11</v>
      </c>
      <c r="C7380" s="238">
        <v>35.021527468000002</v>
      </c>
    </row>
    <row r="7381" spans="1:3" x14ac:dyDescent="0.25">
      <c r="A7381" s="184">
        <v>44137</v>
      </c>
      <c r="B7381" s="167">
        <v>12</v>
      </c>
      <c r="C7381" s="238">
        <v>35.495652262</v>
      </c>
    </row>
    <row r="7382" spans="1:3" x14ac:dyDescent="0.25">
      <c r="A7382" s="184">
        <v>44137</v>
      </c>
      <c r="B7382" s="167">
        <v>13</v>
      </c>
      <c r="C7382" s="238">
        <v>36.880421835</v>
      </c>
    </row>
    <row r="7383" spans="1:3" x14ac:dyDescent="0.25">
      <c r="A7383" s="184">
        <v>44137</v>
      </c>
      <c r="B7383" s="167">
        <v>14</v>
      </c>
      <c r="C7383" s="238">
        <v>37.536347925000001</v>
      </c>
    </row>
    <row r="7384" spans="1:3" x14ac:dyDescent="0.25">
      <c r="A7384" s="184">
        <v>44137</v>
      </c>
      <c r="B7384" s="167">
        <v>15</v>
      </c>
      <c r="C7384" s="238">
        <v>37.165959260000001</v>
      </c>
    </row>
    <row r="7385" spans="1:3" x14ac:dyDescent="0.25">
      <c r="A7385" s="184">
        <v>44137</v>
      </c>
      <c r="B7385" s="167">
        <v>16</v>
      </c>
      <c r="C7385" s="238">
        <v>38.072053604000004</v>
      </c>
    </row>
    <row r="7386" spans="1:3" x14ac:dyDescent="0.25">
      <c r="A7386" s="184">
        <v>44137</v>
      </c>
      <c r="B7386" s="167">
        <v>17</v>
      </c>
      <c r="C7386" s="238">
        <v>39.489599795000004</v>
      </c>
    </row>
    <row r="7387" spans="1:3" x14ac:dyDescent="0.25">
      <c r="A7387" s="184">
        <v>44137</v>
      </c>
      <c r="B7387" s="167">
        <v>18</v>
      </c>
      <c r="C7387" s="238">
        <v>39.052828485999996</v>
      </c>
    </row>
    <row r="7388" spans="1:3" x14ac:dyDescent="0.25">
      <c r="A7388" s="184">
        <v>44137</v>
      </c>
      <c r="B7388" s="167">
        <v>19</v>
      </c>
      <c r="C7388" s="238">
        <v>38.311404349999997</v>
      </c>
    </row>
    <row r="7389" spans="1:3" x14ac:dyDescent="0.25">
      <c r="A7389" s="184">
        <v>44137</v>
      </c>
      <c r="B7389" s="167">
        <v>20</v>
      </c>
      <c r="C7389" s="238">
        <v>37.696294054999996</v>
      </c>
    </row>
    <row r="7390" spans="1:3" x14ac:dyDescent="0.25">
      <c r="A7390" s="184">
        <v>44137</v>
      </c>
      <c r="B7390" s="167">
        <v>21</v>
      </c>
      <c r="C7390" s="238">
        <v>37.423726860000002</v>
      </c>
    </row>
    <row r="7391" spans="1:3" x14ac:dyDescent="0.25">
      <c r="A7391" s="184">
        <v>44137</v>
      </c>
      <c r="B7391" s="167">
        <v>22</v>
      </c>
      <c r="C7391" s="238">
        <v>37.390972761</v>
      </c>
    </row>
    <row r="7392" spans="1:3" x14ac:dyDescent="0.25">
      <c r="A7392" s="184">
        <v>44137</v>
      </c>
      <c r="B7392" s="167">
        <v>23</v>
      </c>
      <c r="C7392" s="238">
        <v>36.552093287000005</v>
      </c>
    </row>
    <row r="7393" spans="1:3" x14ac:dyDescent="0.25">
      <c r="A7393" s="184">
        <v>44137</v>
      </c>
      <c r="B7393" s="167">
        <v>24</v>
      </c>
      <c r="C7393" s="238">
        <v>36.933814893000005</v>
      </c>
    </row>
    <row r="7394" spans="1:3" x14ac:dyDescent="0.25">
      <c r="A7394" s="184">
        <v>44138</v>
      </c>
      <c r="B7394" s="167">
        <v>1</v>
      </c>
      <c r="C7394" s="238">
        <v>37.962730995000001</v>
      </c>
    </row>
    <row r="7395" spans="1:3" x14ac:dyDescent="0.25">
      <c r="A7395" s="184">
        <v>44138</v>
      </c>
      <c r="B7395" s="167">
        <v>2</v>
      </c>
      <c r="C7395" s="238">
        <v>37.755478688000004</v>
      </c>
    </row>
    <row r="7396" spans="1:3" x14ac:dyDescent="0.25">
      <c r="A7396" s="184">
        <v>44138</v>
      </c>
      <c r="B7396" s="167">
        <v>3</v>
      </c>
      <c r="C7396" s="238">
        <v>37.090652628000001</v>
      </c>
    </row>
    <row r="7397" spans="1:3" x14ac:dyDescent="0.25">
      <c r="A7397" s="184">
        <v>44138</v>
      </c>
      <c r="B7397" s="167">
        <v>4</v>
      </c>
      <c r="C7397" s="238">
        <v>36.820119306000002</v>
      </c>
    </row>
    <row r="7398" spans="1:3" x14ac:dyDescent="0.25">
      <c r="A7398" s="184">
        <v>44138</v>
      </c>
      <c r="B7398" s="167">
        <v>5</v>
      </c>
      <c r="C7398" s="238">
        <v>37.006442958000001</v>
      </c>
    </row>
    <row r="7399" spans="1:3" x14ac:dyDescent="0.25">
      <c r="A7399" s="184">
        <v>44138</v>
      </c>
      <c r="B7399" s="167">
        <v>6</v>
      </c>
      <c r="C7399" s="238">
        <v>36.950286468000002</v>
      </c>
    </row>
    <row r="7400" spans="1:3" x14ac:dyDescent="0.25">
      <c r="A7400" s="184">
        <v>44138</v>
      </c>
      <c r="B7400" s="167">
        <v>7</v>
      </c>
      <c r="C7400" s="238">
        <v>37.048718587000003</v>
      </c>
    </row>
    <row r="7401" spans="1:3" x14ac:dyDescent="0.25">
      <c r="A7401" s="184">
        <v>44138</v>
      </c>
      <c r="B7401" s="167">
        <v>8</v>
      </c>
      <c r="C7401" s="238">
        <v>39.053347572</v>
      </c>
    </row>
    <row r="7402" spans="1:3" x14ac:dyDescent="0.25">
      <c r="A7402" s="184">
        <v>44138</v>
      </c>
      <c r="B7402" s="167">
        <v>9</v>
      </c>
      <c r="C7402" s="238">
        <v>43.084086552000002</v>
      </c>
    </row>
    <row r="7403" spans="1:3" x14ac:dyDescent="0.25">
      <c r="A7403" s="184">
        <v>44138</v>
      </c>
      <c r="B7403" s="167">
        <v>10</v>
      </c>
      <c r="C7403" s="238">
        <v>43.900204814999995</v>
      </c>
    </row>
    <row r="7404" spans="1:3" x14ac:dyDescent="0.25">
      <c r="A7404" s="184">
        <v>44138</v>
      </c>
      <c r="B7404" s="167">
        <v>11</v>
      </c>
      <c r="C7404" s="238">
        <v>43.545773896999997</v>
      </c>
    </row>
    <row r="7405" spans="1:3" x14ac:dyDescent="0.25">
      <c r="A7405" s="184">
        <v>44138</v>
      </c>
      <c r="B7405" s="167">
        <v>12</v>
      </c>
      <c r="C7405" s="238">
        <v>43.513013620999999</v>
      </c>
    </row>
    <row r="7406" spans="1:3" x14ac:dyDescent="0.25">
      <c r="A7406" s="184">
        <v>44138</v>
      </c>
      <c r="B7406" s="167">
        <v>13</v>
      </c>
      <c r="C7406" s="238">
        <v>44.277946092000001</v>
      </c>
    </row>
    <row r="7407" spans="1:3" x14ac:dyDescent="0.25">
      <c r="A7407" s="184">
        <v>44138</v>
      </c>
      <c r="B7407" s="167">
        <v>14</v>
      </c>
      <c r="C7407" s="238">
        <v>43.412293250000005</v>
      </c>
    </row>
    <row r="7408" spans="1:3" x14ac:dyDescent="0.25">
      <c r="A7408" s="184">
        <v>44138</v>
      </c>
      <c r="B7408" s="167">
        <v>15</v>
      </c>
      <c r="C7408" s="238">
        <v>43.158690820000004</v>
      </c>
    </row>
    <row r="7409" spans="1:3" x14ac:dyDescent="0.25">
      <c r="A7409" s="184">
        <v>44138</v>
      </c>
      <c r="B7409" s="167">
        <v>16</v>
      </c>
      <c r="C7409" s="238">
        <v>43.124981891000004</v>
      </c>
    </row>
    <row r="7410" spans="1:3" x14ac:dyDescent="0.25">
      <c r="A7410" s="184">
        <v>44138</v>
      </c>
      <c r="B7410" s="167">
        <v>17</v>
      </c>
      <c r="C7410" s="238">
        <v>42.824356892999994</v>
      </c>
    </row>
    <row r="7411" spans="1:3" x14ac:dyDescent="0.25">
      <c r="A7411" s="184">
        <v>44138</v>
      </c>
      <c r="B7411" s="167">
        <v>18</v>
      </c>
      <c r="C7411" s="238">
        <v>42.417805166999997</v>
      </c>
    </row>
    <row r="7412" spans="1:3" x14ac:dyDescent="0.25">
      <c r="A7412" s="184">
        <v>44138</v>
      </c>
      <c r="B7412" s="167">
        <v>19</v>
      </c>
      <c r="C7412" s="238">
        <v>41.865178007000004</v>
      </c>
    </row>
    <row r="7413" spans="1:3" x14ac:dyDescent="0.25">
      <c r="A7413" s="184">
        <v>44138</v>
      </c>
      <c r="B7413" s="167">
        <v>20</v>
      </c>
      <c r="C7413" s="238">
        <v>41.278768455999995</v>
      </c>
    </row>
    <row r="7414" spans="1:3" x14ac:dyDescent="0.25">
      <c r="A7414" s="184">
        <v>44138</v>
      </c>
      <c r="B7414" s="167">
        <v>21</v>
      </c>
      <c r="C7414" s="238">
        <v>41.537402757000002</v>
      </c>
    </row>
    <row r="7415" spans="1:3" x14ac:dyDescent="0.25">
      <c r="A7415" s="184">
        <v>44138</v>
      </c>
      <c r="B7415" s="167">
        <v>22</v>
      </c>
      <c r="C7415" s="238">
        <v>41.540994884</v>
      </c>
    </row>
    <row r="7416" spans="1:3" x14ac:dyDescent="0.25">
      <c r="A7416" s="184">
        <v>44138</v>
      </c>
      <c r="B7416" s="167">
        <v>23</v>
      </c>
      <c r="C7416" s="238">
        <v>41.837858816999997</v>
      </c>
    </row>
    <row r="7417" spans="1:3" x14ac:dyDescent="0.25">
      <c r="A7417" s="184">
        <v>44138</v>
      </c>
      <c r="B7417" s="167">
        <v>24</v>
      </c>
      <c r="C7417" s="238">
        <v>41.743250269999997</v>
      </c>
    </row>
    <row r="7418" spans="1:3" x14ac:dyDescent="0.25">
      <c r="A7418" s="184">
        <v>44139</v>
      </c>
      <c r="B7418" s="167">
        <v>1</v>
      </c>
      <c r="C7418" s="238">
        <v>41.253619336</v>
      </c>
    </row>
    <row r="7419" spans="1:3" x14ac:dyDescent="0.25">
      <c r="A7419" s="184">
        <v>44139</v>
      </c>
      <c r="B7419" s="167">
        <v>2</v>
      </c>
      <c r="C7419" s="238">
        <v>41.454487951000004</v>
      </c>
    </row>
    <row r="7420" spans="1:3" x14ac:dyDescent="0.25">
      <c r="A7420" s="184">
        <v>44139</v>
      </c>
      <c r="B7420" s="167">
        <v>2</v>
      </c>
      <c r="C7420" s="238">
        <v>41.150888561000002</v>
      </c>
    </row>
    <row r="7421" spans="1:3" x14ac:dyDescent="0.25">
      <c r="A7421" s="184">
        <v>44139</v>
      </c>
      <c r="B7421" s="167">
        <v>3</v>
      </c>
      <c r="C7421" s="238">
        <v>40.678193786000001</v>
      </c>
    </row>
    <row r="7422" spans="1:3" x14ac:dyDescent="0.25">
      <c r="A7422" s="184">
        <v>44139</v>
      </c>
      <c r="B7422" s="167">
        <v>4</v>
      </c>
      <c r="C7422" s="238">
        <v>39.883384983999996</v>
      </c>
    </row>
    <row r="7423" spans="1:3" x14ac:dyDescent="0.25">
      <c r="A7423" s="184">
        <v>44139</v>
      </c>
      <c r="B7423" s="167">
        <v>5</v>
      </c>
      <c r="C7423" s="238">
        <v>39.849881376999996</v>
      </c>
    </row>
    <row r="7424" spans="1:3" x14ac:dyDescent="0.25">
      <c r="A7424" s="184">
        <v>44139</v>
      </c>
      <c r="B7424" s="167">
        <v>6</v>
      </c>
      <c r="C7424" s="238">
        <v>40.084097362000001</v>
      </c>
    </row>
    <row r="7425" spans="1:3" x14ac:dyDescent="0.25">
      <c r="A7425" s="184">
        <v>44139</v>
      </c>
      <c r="B7425" s="167">
        <v>7</v>
      </c>
      <c r="C7425" s="238">
        <v>41.626901291000003</v>
      </c>
    </row>
    <row r="7426" spans="1:3" x14ac:dyDescent="0.25">
      <c r="A7426" s="184">
        <v>44139</v>
      </c>
      <c r="B7426" s="167">
        <v>8</v>
      </c>
      <c r="C7426" s="238">
        <v>43.814377567000001</v>
      </c>
    </row>
    <row r="7427" spans="1:3" x14ac:dyDescent="0.25">
      <c r="A7427" s="184">
        <v>44139</v>
      </c>
      <c r="B7427" s="167">
        <v>9</v>
      </c>
      <c r="C7427" s="238">
        <v>44.252054543</v>
      </c>
    </row>
    <row r="7428" spans="1:3" x14ac:dyDescent="0.25">
      <c r="A7428" s="184">
        <v>44139</v>
      </c>
      <c r="B7428" s="167">
        <v>10</v>
      </c>
      <c r="C7428" s="238">
        <v>44.237567733000006</v>
      </c>
    </row>
    <row r="7429" spans="1:3" x14ac:dyDescent="0.25">
      <c r="A7429" s="184">
        <v>44139</v>
      </c>
      <c r="B7429" s="167">
        <v>11</v>
      </c>
      <c r="C7429" s="238">
        <v>44.271959166999999</v>
      </c>
    </row>
    <row r="7430" spans="1:3" x14ac:dyDescent="0.25">
      <c r="A7430" s="184">
        <v>44139</v>
      </c>
      <c r="B7430" s="167">
        <v>12</v>
      </c>
      <c r="C7430" s="238">
        <v>43.833245202999997</v>
      </c>
    </row>
    <row r="7431" spans="1:3" x14ac:dyDescent="0.25">
      <c r="A7431" s="184">
        <v>44139</v>
      </c>
      <c r="B7431" s="167">
        <v>13</v>
      </c>
      <c r="C7431" s="238">
        <v>43.195920627</v>
      </c>
    </row>
    <row r="7432" spans="1:3" x14ac:dyDescent="0.25">
      <c r="A7432" s="184">
        <v>44139</v>
      </c>
      <c r="B7432" s="167">
        <v>14</v>
      </c>
      <c r="C7432" s="238">
        <v>43.057477397</v>
      </c>
    </row>
    <row r="7433" spans="1:3" x14ac:dyDescent="0.25">
      <c r="A7433" s="184">
        <v>44139</v>
      </c>
      <c r="B7433" s="167">
        <v>15</v>
      </c>
      <c r="C7433" s="238">
        <v>43.329489710000004</v>
      </c>
    </row>
    <row r="7434" spans="1:3" x14ac:dyDescent="0.25">
      <c r="A7434" s="184">
        <v>44139</v>
      </c>
      <c r="B7434" s="167">
        <v>16</v>
      </c>
      <c r="C7434" s="238">
        <v>41.873587796999999</v>
      </c>
    </row>
    <row r="7435" spans="1:3" x14ac:dyDescent="0.25">
      <c r="A7435" s="184">
        <v>44139</v>
      </c>
      <c r="B7435" s="167">
        <v>17</v>
      </c>
      <c r="C7435" s="238">
        <v>40.486214289000003</v>
      </c>
    </row>
    <row r="7436" spans="1:3" x14ac:dyDescent="0.25">
      <c r="A7436" s="184">
        <v>44139</v>
      </c>
      <c r="B7436" s="167">
        <v>18</v>
      </c>
      <c r="C7436" s="238">
        <v>39.811843469000003</v>
      </c>
    </row>
    <row r="7437" spans="1:3" x14ac:dyDescent="0.25">
      <c r="A7437" s="184">
        <v>44139</v>
      </c>
      <c r="B7437" s="167">
        <v>19</v>
      </c>
      <c r="C7437" s="238">
        <v>39.692873261999999</v>
      </c>
    </row>
    <row r="7438" spans="1:3" x14ac:dyDescent="0.25">
      <c r="A7438" s="184">
        <v>44139</v>
      </c>
      <c r="B7438" s="167">
        <v>20</v>
      </c>
      <c r="C7438" s="238">
        <v>40.220370388000006</v>
      </c>
    </row>
    <row r="7439" spans="1:3" x14ac:dyDescent="0.25">
      <c r="A7439" s="184">
        <v>44139</v>
      </c>
      <c r="B7439" s="167">
        <v>21</v>
      </c>
      <c r="C7439" s="238">
        <v>40.316004158000005</v>
      </c>
    </row>
    <row r="7440" spans="1:3" x14ac:dyDescent="0.25">
      <c r="A7440" s="184">
        <v>44139</v>
      </c>
      <c r="B7440" s="167">
        <v>22</v>
      </c>
      <c r="C7440" s="238">
        <v>39.707898080999996</v>
      </c>
    </row>
    <row r="7441" spans="1:3" x14ac:dyDescent="0.25">
      <c r="A7441" s="184">
        <v>44139</v>
      </c>
      <c r="B7441" s="167">
        <v>23</v>
      </c>
      <c r="C7441" s="238">
        <v>40.229266488</v>
      </c>
    </row>
    <row r="7442" spans="1:3" x14ac:dyDescent="0.25">
      <c r="A7442" s="184">
        <v>44139</v>
      </c>
      <c r="B7442" s="167">
        <v>24</v>
      </c>
      <c r="C7442" s="238">
        <v>40.617814769999995</v>
      </c>
    </row>
    <row r="7443" spans="1:3" x14ac:dyDescent="0.25">
      <c r="A7443" s="184">
        <v>44140</v>
      </c>
      <c r="B7443" s="167">
        <v>1</v>
      </c>
      <c r="C7443" s="238">
        <v>39.844781539000003</v>
      </c>
    </row>
    <row r="7444" spans="1:3" x14ac:dyDescent="0.25">
      <c r="A7444" s="184">
        <v>44140</v>
      </c>
      <c r="B7444" s="167">
        <v>2</v>
      </c>
      <c r="C7444" s="238">
        <v>39.205044973999996</v>
      </c>
    </row>
    <row r="7445" spans="1:3" x14ac:dyDescent="0.25">
      <c r="A7445" s="184">
        <v>44140</v>
      </c>
      <c r="B7445" s="167">
        <v>3</v>
      </c>
      <c r="C7445" s="238">
        <v>39.023599816000001</v>
      </c>
    </row>
    <row r="7446" spans="1:3" x14ac:dyDescent="0.25">
      <c r="A7446" s="184">
        <v>44140</v>
      </c>
      <c r="B7446" s="167">
        <v>4</v>
      </c>
      <c r="C7446" s="238">
        <v>39.163109901999995</v>
      </c>
    </row>
    <row r="7447" spans="1:3" x14ac:dyDescent="0.25">
      <c r="A7447" s="184">
        <v>44140</v>
      </c>
      <c r="B7447" s="167">
        <v>5</v>
      </c>
      <c r="C7447" s="238">
        <v>39.195516001000001</v>
      </c>
    </row>
    <row r="7448" spans="1:3" x14ac:dyDescent="0.25">
      <c r="A7448" s="184">
        <v>44140</v>
      </c>
      <c r="B7448" s="167">
        <v>6</v>
      </c>
      <c r="C7448" s="238">
        <v>39.438859794000003</v>
      </c>
    </row>
    <row r="7449" spans="1:3" x14ac:dyDescent="0.25">
      <c r="A7449" s="184">
        <v>44140</v>
      </c>
      <c r="B7449" s="167">
        <v>7</v>
      </c>
      <c r="C7449" s="238">
        <v>40.734803225</v>
      </c>
    </row>
    <row r="7450" spans="1:3" x14ac:dyDescent="0.25">
      <c r="A7450" s="184">
        <v>44140</v>
      </c>
      <c r="B7450" s="167">
        <v>8</v>
      </c>
      <c r="C7450" s="238">
        <v>43.586634779999997</v>
      </c>
    </row>
    <row r="7451" spans="1:3" x14ac:dyDescent="0.25">
      <c r="A7451" s="184">
        <v>44140</v>
      </c>
      <c r="B7451" s="167">
        <v>9</v>
      </c>
      <c r="C7451" s="238">
        <v>46.726987604000001</v>
      </c>
    </row>
    <row r="7452" spans="1:3" x14ac:dyDescent="0.25">
      <c r="A7452" s="184">
        <v>44140</v>
      </c>
      <c r="B7452" s="167">
        <v>10</v>
      </c>
      <c r="C7452" s="238">
        <v>46.226892893999995</v>
      </c>
    </row>
    <row r="7453" spans="1:3" x14ac:dyDescent="0.25">
      <c r="A7453" s="184">
        <v>44140</v>
      </c>
      <c r="B7453" s="167">
        <v>11</v>
      </c>
      <c r="C7453" s="238">
        <v>46.642519243000002</v>
      </c>
    </row>
    <row r="7454" spans="1:3" x14ac:dyDescent="0.25">
      <c r="A7454" s="184">
        <v>44140</v>
      </c>
      <c r="B7454" s="167">
        <v>12</v>
      </c>
      <c r="C7454" s="238">
        <v>47.427015936999993</v>
      </c>
    </row>
    <row r="7455" spans="1:3" x14ac:dyDescent="0.25">
      <c r="A7455" s="184">
        <v>44140</v>
      </c>
      <c r="B7455" s="167">
        <v>13</v>
      </c>
      <c r="C7455" s="238">
        <v>47.816345208999998</v>
      </c>
    </row>
    <row r="7456" spans="1:3" x14ac:dyDescent="0.25">
      <c r="A7456" s="184">
        <v>44140</v>
      </c>
      <c r="B7456" s="167">
        <v>14</v>
      </c>
      <c r="C7456" s="238">
        <v>48.613620216000001</v>
      </c>
    </row>
    <row r="7457" spans="1:3" x14ac:dyDescent="0.25">
      <c r="A7457" s="184">
        <v>44140</v>
      </c>
      <c r="B7457" s="167">
        <v>15</v>
      </c>
      <c r="C7457" s="238">
        <v>48.411340023999998</v>
      </c>
    </row>
    <row r="7458" spans="1:3" x14ac:dyDescent="0.25">
      <c r="A7458" s="184">
        <v>44140</v>
      </c>
      <c r="B7458" s="167">
        <v>16</v>
      </c>
      <c r="C7458" s="238">
        <v>47.985830693999993</v>
      </c>
    </row>
    <row r="7459" spans="1:3" x14ac:dyDescent="0.25">
      <c r="A7459" s="184">
        <v>44140</v>
      </c>
      <c r="B7459" s="167">
        <v>17</v>
      </c>
      <c r="C7459" s="238">
        <v>46.804879055999997</v>
      </c>
    </row>
    <row r="7460" spans="1:3" x14ac:dyDescent="0.25">
      <c r="A7460" s="184">
        <v>44140</v>
      </c>
      <c r="B7460" s="167">
        <v>18</v>
      </c>
      <c r="C7460" s="238">
        <v>47.182962193999998</v>
      </c>
    </row>
    <row r="7461" spans="1:3" x14ac:dyDescent="0.25">
      <c r="A7461" s="184">
        <v>44140</v>
      </c>
      <c r="B7461" s="167">
        <v>19</v>
      </c>
      <c r="C7461" s="238">
        <v>46.617683458000002</v>
      </c>
    </row>
    <row r="7462" spans="1:3" x14ac:dyDescent="0.25">
      <c r="A7462" s="184">
        <v>44140</v>
      </c>
      <c r="B7462" s="167">
        <v>20</v>
      </c>
      <c r="C7462" s="238">
        <v>46.262953854000003</v>
      </c>
    </row>
    <row r="7463" spans="1:3" x14ac:dyDescent="0.25">
      <c r="A7463" s="184">
        <v>44140</v>
      </c>
      <c r="B7463" s="167">
        <v>21</v>
      </c>
      <c r="C7463" s="238">
        <v>45.711984094000002</v>
      </c>
    </row>
    <row r="7464" spans="1:3" x14ac:dyDescent="0.25">
      <c r="A7464" s="184">
        <v>44140</v>
      </c>
      <c r="B7464" s="167">
        <v>22</v>
      </c>
      <c r="C7464" s="238">
        <v>45.307965166000002</v>
      </c>
    </row>
    <row r="7465" spans="1:3" x14ac:dyDescent="0.25">
      <c r="A7465" s="184">
        <v>44140</v>
      </c>
      <c r="B7465" s="167">
        <v>23</v>
      </c>
      <c r="C7465" s="238">
        <v>45.318270301999995</v>
      </c>
    </row>
    <row r="7466" spans="1:3" x14ac:dyDescent="0.25">
      <c r="A7466" s="184">
        <v>44140</v>
      </c>
      <c r="B7466" s="167">
        <v>24</v>
      </c>
      <c r="C7466" s="238">
        <v>45.222646693000002</v>
      </c>
    </row>
    <row r="7467" spans="1:3" x14ac:dyDescent="0.25">
      <c r="A7467" s="184">
        <v>44141</v>
      </c>
      <c r="B7467" s="167">
        <v>1</v>
      </c>
      <c r="C7467" s="238">
        <v>45.432870577000003</v>
      </c>
    </row>
    <row r="7468" spans="1:3" x14ac:dyDescent="0.25">
      <c r="A7468" s="184">
        <v>44141</v>
      </c>
      <c r="B7468" s="167">
        <v>2</v>
      </c>
      <c r="C7468" s="238">
        <v>45.656080045000003</v>
      </c>
    </row>
    <row r="7469" spans="1:3" x14ac:dyDescent="0.25">
      <c r="A7469" s="184">
        <v>44141</v>
      </c>
      <c r="B7469" s="167">
        <v>3</v>
      </c>
      <c r="C7469" s="238">
        <v>45.585411551</v>
      </c>
    </row>
    <row r="7470" spans="1:3" x14ac:dyDescent="0.25">
      <c r="A7470" s="184">
        <v>44141</v>
      </c>
      <c r="B7470" s="167">
        <v>4</v>
      </c>
      <c r="C7470" s="238">
        <v>44.306704015000001</v>
      </c>
    </row>
    <row r="7471" spans="1:3" x14ac:dyDescent="0.25">
      <c r="A7471" s="184">
        <v>44141</v>
      </c>
      <c r="B7471" s="167">
        <v>5</v>
      </c>
      <c r="C7471" s="238">
        <v>43.295800223000001</v>
      </c>
    </row>
    <row r="7472" spans="1:3" x14ac:dyDescent="0.25">
      <c r="A7472" s="184">
        <v>44141</v>
      </c>
      <c r="B7472" s="167">
        <v>6</v>
      </c>
      <c r="C7472" s="238">
        <v>44.629667277999999</v>
      </c>
    </row>
    <row r="7473" spans="1:3" x14ac:dyDescent="0.25">
      <c r="A7473" s="184">
        <v>44141</v>
      </c>
      <c r="B7473" s="167">
        <v>7</v>
      </c>
      <c r="C7473" s="238">
        <v>46.333405841000001</v>
      </c>
    </row>
    <row r="7474" spans="1:3" x14ac:dyDescent="0.25">
      <c r="A7474" s="184">
        <v>44141</v>
      </c>
      <c r="B7474" s="167">
        <v>8</v>
      </c>
      <c r="C7474" s="238">
        <v>47.348018506000003</v>
      </c>
    </row>
    <row r="7475" spans="1:3" x14ac:dyDescent="0.25">
      <c r="A7475" s="184">
        <v>44141</v>
      </c>
      <c r="B7475" s="167">
        <v>9</v>
      </c>
      <c r="C7475" s="238">
        <v>46.620516738999996</v>
      </c>
    </row>
    <row r="7476" spans="1:3" x14ac:dyDescent="0.25">
      <c r="A7476" s="184">
        <v>44141</v>
      </c>
      <c r="B7476" s="167">
        <v>10</v>
      </c>
      <c r="C7476" s="238">
        <v>46.598878313</v>
      </c>
    </row>
    <row r="7477" spans="1:3" x14ac:dyDescent="0.25">
      <c r="A7477" s="184">
        <v>44141</v>
      </c>
      <c r="B7477" s="167">
        <v>11</v>
      </c>
      <c r="C7477" s="238">
        <v>44.967460120999995</v>
      </c>
    </row>
    <row r="7478" spans="1:3" x14ac:dyDescent="0.25">
      <c r="A7478" s="184">
        <v>44141</v>
      </c>
      <c r="B7478" s="167">
        <v>12</v>
      </c>
      <c r="C7478" s="238">
        <v>44.37869603</v>
      </c>
    </row>
    <row r="7479" spans="1:3" x14ac:dyDescent="0.25">
      <c r="A7479" s="184">
        <v>44141</v>
      </c>
      <c r="B7479" s="167">
        <v>13</v>
      </c>
      <c r="C7479" s="238">
        <v>44.540520623999996</v>
      </c>
    </row>
    <row r="7480" spans="1:3" x14ac:dyDescent="0.25">
      <c r="A7480" s="184">
        <v>44141</v>
      </c>
      <c r="B7480" s="167">
        <v>14</v>
      </c>
      <c r="C7480" s="238">
        <v>44.175982652000002</v>
      </c>
    </row>
    <row r="7481" spans="1:3" x14ac:dyDescent="0.25">
      <c r="A7481" s="184">
        <v>44141</v>
      </c>
      <c r="B7481" s="167">
        <v>15</v>
      </c>
      <c r="C7481" s="238">
        <v>44.252418138000003</v>
      </c>
    </row>
    <row r="7482" spans="1:3" x14ac:dyDescent="0.25">
      <c r="A7482" s="184">
        <v>44141</v>
      </c>
      <c r="B7482" s="167">
        <v>16</v>
      </c>
      <c r="C7482" s="238">
        <v>43.356353274</v>
      </c>
    </row>
    <row r="7483" spans="1:3" x14ac:dyDescent="0.25">
      <c r="A7483" s="184">
        <v>44141</v>
      </c>
      <c r="B7483" s="167">
        <v>17</v>
      </c>
      <c r="C7483" s="238">
        <v>42.968076664000002</v>
      </c>
    </row>
    <row r="7484" spans="1:3" x14ac:dyDescent="0.25">
      <c r="A7484" s="184">
        <v>44141</v>
      </c>
      <c r="B7484" s="167">
        <v>18</v>
      </c>
      <c r="C7484" s="238">
        <v>43.387986550000001</v>
      </c>
    </row>
    <row r="7485" spans="1:3" x14ac:dyDescent="0.25">
      <c r="A7485" s="184">
        <v>44141</v>
      </c>
      <c r="B7485" s="167">
        <v>19</v>
      </c>
      <c r="C7485" s="238">
        <v>44.436325723000003</v>
      </c>
    </row>
    <row r="7486" spans="1:3" x14ac:dyDescent="0.25">
      <c r="A7486" s="184">
        <v>44141</v>
      </c>
      <c r="B7486" s="167">
        <v>20</v>
      </c>
      <c r="C7486" s="238">
        <v>44.628175724000002</v>
      </c>
    </row>
    <row r="7487" spans="1:3" x14ac:dyDescent="0.25">
      <c r="A7487" s="184">
        <v>44141</v>
      </c>
      <c r="B7487" s="167">
        <v>21</v>
      </c>
      <c r="C7487" s="238">
        <v>44.568685447</v>
      </c>
    </row>
    <row r="7488" spans="1:3" x14ac:dyDescent="0.25">
      <c r="A7488" s="184">
        <v>44141</v>
      </c>
      <c r="B7488" s="167">
        <v>22</v>
      </c>
      <c r="C7488" s="238">
        <v>44.007676937999996</v>
      </c>
    </row>
    <row r="7489" spans="1:3" x14ac:dyDescent="0.25">
      <c r="A7489" s="184">
        <v>44141</v>
      </c>
      <c r="B7489" s="167">
        <v>23</v>
      </c>
      <c r="C7489" s="238">
        <v>43.935428062</v>
      </c>
    </row>
    <row r="7490" spans="1:3" x14ac:dyDescent="0.25">
      <c r="A7490" s="184">
        <v>44141</v>
      </c>
      <c r="B7490" s="167">
        <v>24</v>
      </c>
      <c r="C7490" s="238">
        <v>40.327172955000002</v>
      </c>
    </row>
    <row r="7491" spans="1:3" x14ac:dyDescent="0.25">
      <c r="A7491" s="184">
        <v>44142</v>
      </c>
      <c r="B7491" s="167">
        <v>1</v>
      </c>
      <c r="C7491" s="238">
        <v>37.844539497999996</v>
      </c>
    </row>
    <row r="7492" spans="1:3" x14ac:dyDescent="0.25">
      <c r="A7492" s="184">
        <v>44142</v>
      </c>
      <c r="B7492" s="167">
        <v>2</v>
      </c>
      <c r="C7492" s="238">
        <v>36.609311042000002</v>
      </c>
    </row>
    <row r="7493" spans="1:3" x14ac:dyDescent="0.25">
      <c r="A7493" s="184">
        <v>44142</v>
      </c>
      <c r="B7493" s="167">
        <v>3</v>
      </c>
      <c r="C7493" s="238">
        <v>36.936387773</v>
      </c>
    </row>
    <row r="7494" spans="1:3" x14ac:dyDescent="0.25">
      <c r="A7494" s="184">
        <v>44142</v>
      </c>
      <c r="B7494" s="167">
        <v>4</v>
      </c>
      <c r="C7494" s="238">
        <v>36.872673053</v>
      </c>
    </row>
    <row r="7495" spans="1:3" x14ac:dyDescent="0.25">
      <c r="A7495" s="184">
        <v>44142</v>
      </c>
      <c r="B7495" s="167">
        <v>5</v>
      </c>
      <c r="C7495" s="238">
        <v>36.590850872000004</v>
      </c>
    </row>
    <row r="7496" spans="1:3" x14ac:dyDescent="0.25">
      <c r="A7496" s="184">
        <v>44142</v>
      </c>
      <c r="B7496" s="167">
        <v>6</v>
      </c>
      <c r="C7496" s="238">
        <v>35.619834845999996</v>
      </c>
    </row>
    <row r="7497" spans="1:3" x14ac:dyDescent="0.25">
      <c r="A7497" s="184">
        <v>44142</v>
      </c>
      <c r="B7497" s="167">
        <v>7</v>
      </c>
      <c r="C7497" s="238">
        <v>35.604025436000001</v>
      </c>
    </row>
    <row r="7498" spans="1:3" x14ac:dyDescent="0.25">
      <c r="A7498" s="184">
        <v>44142</v>
      </c>
      <c r="B7498" s="167">
        <v>8</v>
      </c>
      <c r="C7498" s="238">
        <v>34.994321411999998</v>
      </c>
    </row>
    <row r="7499" spans="1:3" x14ac:dyDescent="0.25">
      <c r="A7499" s="184">
        <v>44142</v>
      </c>
      <c r="B7499" s="167">
        <v>9</v>
      </c>
      <c r="C7499" s="238">
        <v>33.344311011999999</v>
      </c>
    </row>
    <row r="7500" spans="1:3" x14ac:dyDescent="0.25">
      <c r="A7500" s="184">
        <v>44142</v>
      </c>
      <c r="B7500" s="167">
        <v>10</v>
      </c>
      <c r="C7500" s="238">
        <v>32.648621349999999</v>
      </c>
    </row>
    <row r="7501" spans="1:3" x14ac:dyDescent="0.25">
      <c r="A7501" s="184">
        <v>44142</v>
      </c>
      <c r="B7501" s="167">
        <v>11</v>
      </c>
      <c r="C7501" s="238">
        <v>32.568477324999996</v>
      </c>
    </row>
    <row r="7502" spans="1:3" x14ac:dyDescent="0.25">
      <c r="A7502" s="184">
        <v>44142</v>
      </c>
      <c r="B7502" s="167">
        <v>12</v>
      </c>
      <c r="C7502" s="238">
        <v>31.375354645999998</v>
      </c>
    </row>
    <row r="7503" spans="1:3" x14ac:dyDescent="0.25">
      <c r="A7503" s="184">
        <v>44142</v>
      </c>
      <c r="B7503" s="167">
        <v>13</v>
      </c>
      <c r="C7503" s="238">
        <v>30.962801534999997</v>
      </c>
    </row>
    <row r="7504" spans="1:3" x14ac:dyDescent="0.25">
      <c r="A7504" s="184">
        <v>44142</v>
      </c>
      <c r="B7504" s="167">
        <v>14</v>
      </c>
      <c r="C7504" s="238">
        <v>30.895335158999998</v>
      </c>
    </row>
    <row r="7505" spans="1:3" x14ac:dyDescent="0.25">
      <c r="A7505" s="184">
        <v>44142</v>
      </c>
      <c r="B7505" s="167">
        <v>15</v>
      </c>
      <c r="C7505" s="238">
        <v>31.334724225000002</v>
      </c>
    </row>
    <row r="7506" spans="1:3" x14ac:dyDescent="0.25">
      <c r="A7506" s="184">
        <v>44142</v>
      </c>
      <c r="B7506" s="167">
        <v>16</v>
      </c>
      <c r="C7506" s="238">
        <v>31.221338655</v>
      </c>
    </row>
    <row r="7507" spans="1:3" x14ac:dyDescent="0.25">
      <c r="A7507" s="184">
        <v>44142</v>
      </c>
      <c r="B7507" s="167">
        <v>17</v>
      </c>
      <c r="C7507" s="238">
        <v>29.503263690000001</v>
      </c>
    </row>
    <row r="7508" spans="1:3" x14ac:dyDescent="0.25">
      <c r="A7508" s="184">
        <v>44142</v>
      </c>
      <c r="B7508" s="167">
        <v>18</v>
      </c>
      <c r="C7508" s="238">
        <v>26.804927307000003</v>
      </c>
    </row>
    <row r="7509" spans="1:3" x14ac:dyDescent="0.25">
      <c r="A7509" s="184">
        <v>44142</v>
      </c>
      <c r="B7509" s="167">
        <v>19</v>
      </c>
      <c r="C7509" s="238">
        <v>25.718330192</v>
      </c>
    </row>
    <row r="7510" spans="1:3" x14ac:dyDescent="0.25">
      <c r="A7510" s="184">
        <v>44142</v>
      </c>
      <c r="B7510" s="167">
        <v>20</v>
      </c>
      <c r="C7510" s="238">
        <v>25.202181096</v>
      </c>
    </row>
    <row r="7511" spans="1:3" x14ac:dyDescent="0.25">
      <c r="A7511" s="184">
        <v>44142</v>
      </c>
      <c r="B7511" s="167">
        <v>21</v>
      </c>
      <c r="C7511" s="238">
        <v>25.118880973</v>
      </c>
    </row>
    <row r="7512" spans="1:3" x14ac:dyDescent="0.25">
      <c r="A7512" s="184">
        <v>44142</v>
      </c>
      <c r="B7512" s="167">
        <v>22</v>
      </c>
      <c r="C7512" s="238">
        <v>25.702395581000001</v>
      </c>
    </row>
    <row r="7513" spans="1:3" x14ac:dyDescent="0.25">
      <c r="A7513" s="184">
        <v>44142</v>
      </c>
      <c r="B7513" s="167">
        <v>23</v>
      </c>
      <c r="C7513" s="238">
        <v>25.398761628999999</v>
      </c>
    </row>
    <row r="7514" spans="1:3" x14ac:dyDescent="0.25">
      <c r="A7514" s="184">
        <v>44142</v>
      </c>
      <c r="B7514" s="167">
        <v>24</v>
      </c>
      <c r="C7514" s="238">
        <v>26.071080608999999</v>
      </c>
    </row>
    <row r="7515" spans="1:3" x14ac:dyDescent="0.25">
      <c r="A7515" s="184">
        <v>44143</v>
      </c>
      <c r="B7515" s="167">
        <v>1</v>
      </c>
      <c r="C7515" s="238">
        <v>26.258109006999998</v>
      </c>
    </row>
    <row r="7516" spans="1:3" x14ac:dyDescent="0.25">
      <c r="A7516" s="184">
        <v>44143</v>
      </c>
      <c r="B7516" s="167">
        <v>2</v>
      </c>
      <c r="C7516" s="238">
        <v>24.705424195999999</v>
      </c>
    </row>
    <row r="7517" spans="1:3" x14ac:dyDescent="0.25">
      <c r="A7517" s="184">
        <v>44143</v>
      </c>
      <c r="B7517" s="167">
        <v>3</v>
      </c>
      <c r="C7517" s="238">
        <v>23.777581461999997</v>
      </c>
    </row>
    <row r="7518" spans="1:3" x14ac:dyDescent="0.25">
      <c r="A7518" s="184">
        <v>44143</v>
      </c>
      <c r="B7518" s="167">
        <v>4</v>
      </c>
      <c r="C7518" s="238">
        <v>22.798051163</v>
      </c>
    </row>
    <row r="7519" spans="1:3" x14ac:dyDescent="0.25">
      <c r="A7519" s="184">
        <v>44143</v>
      </c>
      <c r="B7519" s="167">
        <v>5</v>
      </c>
      <c r="C7519" s="238">
        <v>22.658666813</v>
      </c>
    </row>
    <row r="7520" spans="1:3" x14ac:dyDescent="0.25">
      <c r="A7520" s="184">
        <v>44143</v>
      </c>
      <c r="B7520" s="167">
        <v>6</v>
      </c>
      <c r="C7520" s="238">
        <v>23.454992914999998</v>
      </c>
    </row>
    <row r="7521" spans="1:3" x14ac:dyDescent="0.25">
      <c r="A7521" s="184">
        <v>44143</v>
      </c>
      <c r="B7521" s="167">
        <v>7</v>
      </c>
      <c r="C7521" s="238">
        <v>22.914974558999997</v>
      </c>
    </row>
    <row r="7522" spans="1:3" x14ac:dyDescent="0.25">
      <c r="A7522" s="184">
        <v>44143</v>
      </c>
      <c r="B7522" s="167">
        <v>8</v>
      </c>
      <c r="C7522" s="238">
        <v>21.916712565999998</v>
      </c>
    </row>
    <row r="7523" spans="1:3" x14ac:dyDescent="0.25">
      <c r="A7523" s="184">
        <v>44143</v>
      </c>
      <c r="B7523" s="167">
        <v>9</v>
      </c>
      <c r="C7523" s="238">
        <v>21.896030094</v>
      </c>
    </row>
    <row r="7524" spans="1:3" x14ac:dyDescent="0.25">
      <c r="A7524" s="184">
        <v>44143</v>
      </c>
      <c r="B7524" s="167">
        <v>10</v>
      </c>
      <c r="C7524" s="238">
        <v>21.827869151999998</v>
      </c>
    </row>
    <row r="7525" spans="1:3" x14ac:dyDescent="0.25">
      <c r="A7525" s="184">
        <v>44143</v>
      </c>
      <c r="B7525" s="167">
        <v>11</v>
      </c>
      <c r="C7525" s="238">
        <v>20.845076782</v>
      </c>
    </row>
    <row r="7526" spans="1:3" x14ac:dyDescent="0.25">
      <c r="A7526" s="184">
        <v>44143</v>
      </c>
      <c r="B7526" s="167">
        <v>12</v>
      </c>
      <c r="C7526" s="238">
        <v>20.164580707000002</v>
      </c>
    </row>
    <row r="7527" spans="1:3" x14ac:dyDescent="0.25">
      <c r="A7527" s="184">
        <v>44143</v>
      </c>
      <c r="B7527" s="167">
        <v>13</v>
      </c>
      <c r="C7527" s="238">
        <v>20.256922621000001</v>
      </c>
    </row>
    <row r="7528" spans="1:3" x14ac:dyDescent="0.25">
      <c r="A7528" s="184">
        <v>44143</v>
      </c>
      <c r="B7528" s="167">
        <v>14</v>
      </c>
      <c r="C7528" s="238">
        <v>19.269578693</v>
      </c>
    </row>
    <row r="7529" spans="1:3" x14ac:dyDescent="0.25">
      <c r="A7529" s="184">
        <v>44143</v>
      </c>
      <c r="B7529" s="167">
        <v>15</v>
      </c>
      <c r="C7529" s="238">
        <v>19.313624076</v>
      </c>
    </row>
    <row r="7530" spans="1:3" x14ac:dyDescent="0.25">
      <c r="A7530" s="184">
        <v>44143</v>
      </c>
      <c r="B7530" s="167">
        <v>16</v>
      </c>
      <c r="C7530" s="238">
        <v>19.459825820999999</v>
      </c>
    </row>
    <row r="7531" spans="1:3" x14ac:dyDescent="0.25">
      <c r="A7531" s="184">
        <v>44143</v>
      </c>
      <c r="B7531" s="167">
        <v>17</v>
      </c>
      <c r="C7531" s="238">
        <v>19.382365895</v>
      </c>
    </row>
    <row r="7532" spans="1:3" x14ac:dyDescent="0.25">
      <c r="A7532" s="184">
        <v>44143</v>
      </c>
      <c r="B7532" s="167">
        <v>18</v>
      </c>
      <c r="C7532" s="238">
        <v>19.570023575</v>
      </c>
    </row>
    <row r="7533" spans="1:3" x14ac:dyDescent="0.25">
      <c r="A7533" s="184">
        <v>44143</v>
      </c>
      <c r="B7533" s="167">
        <v>19</v>
      </c>
      <c r="C7533" s="238">
        <v>20.399686458000001</v>
      </c>
    </row>
    <row r="7534" spans="1:3" x14ac:dyDescent="0.25">
      <c r="A7534" s="184">
        <v>44143</v>
      </c>
      <c r="B7534" s="167">
        <v>20</v>
      </c>
      <c r="C7534" s="238">
        <v>20.512460141999998</v>
      </c>
    </row>
    <row r="7535" spans="1:3" x14ac:dyDescent="0.25">
      <c r="A7535" s="184">
        <v>44143</v>
      </c>
      <c r="B7535" s="167">
        <v>21</v>
      </c>
      <c r="C7535" s="238">
        <v>20.645500511999998</v>
      </c>
    </row>
    <row r="7536" spans="1:3" x14ac:dyDescent="0.25">
      <c r="A7536" s="184">
        <v>44143</v>
      </c>
      <c r="B7536" s="167">
        <v>22</v>
      </c>
      <c r="C7536" s="238">
        <v>20.339577810999998</v>
      </c>
    </row>
    <row r="7537" spans="1:3" x14ac:dyDescent="0.25">
      <c r="A7537" s="184">
        <v>44143</v>
      </c>
      <c r="B7537" s="167">
        <v>23</v>
      </c>
      <c r="C7537" s="238">
        <v>20.971079750000001</v>
      </c>
    </row>
    <row r="7538" spans="1:3" x14ac:dyDescent="0.25">
      <c r="A7538" s="184">
        <v>44143</v>
      </c>
      <c r="B7538" s="167">
        <v>24</v>
      </c>
      <c r="C7538" s="238">
        <v>22.130510182999998</v>
      </c>
    </row>
    <row r="7539" spans="1:3" x14ac:dyDescent="0.25">
      <c r="A7539" s="184">
        <v>44144</v>
      </c>
      <c r="B7539" s="167">
        <v>1</v>
      </c>
      <c r="C7539" s="238">
        <v>22.145274679</v>
      </c>
    </row>
    <row r="7540" spans="1:3" x14ac:dyDescent="0.25">
      <c r="A7540" s="184">
        <v>44144</v>
      </c>
      <c r="B7540" s="167">
        <v>2</v>
      </c>
      <c r="C7540" s="238">
        <v>21.968453638</v>
      </c>
    </row>
    <row r="7541" spans="1:3" x14ac:dyDescent="0.25">
      <c r="A7541" s="184">
        <v>44144</v>
      </c>
      <c r="B7541" s="167">
        <v>3</v>
      </c>
      <c r="C7541" s="238">
        <v>20.921739952999999</v>
      </c>
    </row>
    <row r="7542" spans="1:3" x14ac:dyDescent="0.25">
      <c r="A7542" s="184">
        <v>44144</v>
      </c>
      <c r="B7542" s="167">
        <v>4</v>
      </c>
      <c r="C7542" s="238">
        <v>20.836091118999999</v>
      </c>
    </row>
    <row r="7543" spans="1:3" x14ac:dyDescent="0.25">
      <c r="A7543" s="184">
        <v>44144</v>
      </c>
      <c r="B7543" s="167">
        <v>5</v>
      </c>
      <c r="C7543" s="238">
        <v>20.576425710999999</v>
      </c>
    </row>
    <row r="7544" spans="1:3" x14ac:dyDescent="0.25">
      <c r="A7544" s="184">
        <v>44144</v>
      </c>
      <c r="B7544" s="167">
        <v>6</v>
      </c>
      <c r="C7544" s="238">
        <v>20.057395682999999</v>
      </c>
    </row>
    <row r="7545" spans="1:3" x14ac:dyDescent="0.25">
      <c r="A7545" s="184">
        <v>44144</v>
      </c>
      <c r="B7545" s="167">
        <v>7</v>
      </c>
      <c r="C7545" s="238">
        <v>20.538716747999999</v>
      </c>
    </row>
    <row r="7546" spans="1:3" x14ac:dyDescent="0.25">
      <c r="A7546" s="184">
        <v>44144</v>
      </c>
      <c r="B7546" s="167">
        <v>8</v>
      </c>
      <c r="C7546" s="238">
        <v>23.815013017000002</v>
      </c>
    </row>
    <row r="7547" spans="1:3" x14ac:dyDescent="0.25">
      <c r="A7547" s="184">
        <v>44144</v>
      </c>
      <c r="B7547" s="167">
        <v>9</v>
      </c>
      <c r="C7547" s="238">
        <v>26.143563601999997</v>
      </c>
    </row>
    <row r="7548" spans="1:3" x14ac:dyDescent="0.25">
      <c r="A7548" s="184">
        <v>44144</v>
      </c>
      <c r="B7548" s="167">
        <v>10</v>
      </c>
      <c r="C7548" s="238">
        <v>27.036390208</v>
      </c>
    </row>
    <row r="7549" spans="1:3" x14ac:dyDescent="0.25">
      <c r="A7549" s="184">
        <v>44144</v>
      </c>
      <c r="B7549" s="167">
        <v>11</v>
      </c>
      <c r="C7549" s="238">
        <v>26.941879192000002</v>
      </c>
    </row>
    <row r="7550" spans="1:3" x14ac:dyDescent="0.25">
      <c r="A7550" s="184">
        <v>44144</v>
      </c>
      <c r="B7550" s="167">
        <v>12</v>
      </c>
      <c r="C7550" s="238">
        <v>27.301159764000001</v>
      </c>
    </row>
    <row r="7551" spans="1:3" x14ac:dyDescent="0.25">
      <c r="A7551" s="184">
        <v>44144</v>
      </c>
      <c r="B7551" s="167">
        <v>13</v>
      </c>
      <c r="C7551" s="238">
        <v>27.894275062000002</v>
      </c>
    </row>
    <row r="7552" spans="1:3" x14ac:dyDescent="0.25">
      <c r="A7552" s="184">
        <v>44144</v>
      </c>
      <c r="B7552" s="167">
        <v>14</v>
      </c>
      <c r="C7552" s="238">
        <v>30.203697298999998</v>
      </c>
    </row>
    <row r="7553" spans="1:3" x14ac:dyDescent="0.25">
      <c r="A7553" s="184">
        <v>44144</v>
      </c>
      <c r="B7553" s="167">
        <v>15</v>
      </c>
      <c r="C7553" s="238">
        <v>29.241611689000003</v>
      </c>
    </row>
    <row r="7554" spans="1:3" x14ac:dyDescent="0.25">
      <c r="A7554" s="184">
        <v>44144</v>
      </c>
      <c r="B7554" s="167">
        <v>16</v>
      </c>
      <c r="C7554" s="238">
        <v>28.344227477</v>
      </c>
    </row>
    <row r="7555" spans="1:3" x14ac:dyDescent="0.25">
      <c r="A7555" s="184">
        <v>44144</v>
      </c>
      <c r="B7555" s="167">
        <v>17</v>
      </c>
      <c r="C7555" s="238">
        <v>27.269481533999997</v>
      </c>
    </row>
    <row r="7556" spans="1:3" x14ac:dyDescent="0.25">
      <c r="A7556" s="184">
        <v>44144</v>
      </c>
      <c r="B7556" s="167">
        <v>18</v>
      </c>
      <c r="C7556" s="238">
        <v>26.947248955999999</v>
      </c>
    </row>
    <row r="7557" spans="1:3" x14ac:dyDescent="0.25">
      <c r="A7557" s="184">
        <v>44144</v>
      </c>
      <c r="B7557" s="167">
        <v>19</v>
      </c>
      <c r="C7557" s="238">
        <v>26.871165093999998</v>
      </c>
    </row>
    <row r="7558" spans="1:3" x14ac:dyDescent="0.25">
      <c r="A7558" s="184">
        <v>44144</v>
      </c>
      <c r="B7558" s="167">
        <v>20</v>
      </c>
      <c r="C7558" s="238">
        <v>25.871878880000001</v>
      </c>
    </row>
    <row r="7559" spans="1:3" x14ac:dyDescent="0.25">
      <c r="A7559" s="184">
        <v>44144</v>
      </c>
      <c r="B7559" s="167">
        <v>21</v>
      </c>
      <c r="C7559" s="238">
        <v>25.754277753</v>
      </c>
    </row>
    <row r="7560" spans="1:3" x14ac:dyDescent="0.25">
      <c r="A7560" s="184">
        <v>44144</v>
      </c>
      <c r="B7560" s="167">
        <v>22</v>
      </c>
      <c r="C7560" s="238">
        <v>25.785770517</v>
      </c>
    </row>
    <row r="7561" spans="1:3" x14ac:dyDescent="0.25">
      <c r="A7561" s="184">
        <v>44144</v>
      </c>
      <c r="B7561" s="167">
        <v>23</v>
      </c>
      <c r="C7561" s="238">
        <v>25.849105672</v>
      </c>
    </row>
    <row r="7562" spans="1:3" x14ac:dyDescent="0.25">
      <c r="A7562" s="184">
        <v>44144</v>
      </c>
      <c r="B7562" s="167">
        <v>24</v>
      </c>
      <c r="C7562" s="238">
        <v>25.715685426</v>
      </c>
    </row>
    <row r="7563" spans="1:3" x14ac:dyDescent="0.25">
      <c r="A7563" s="184">
        <v>44145</v>
      </c>
      <c r="B7563" s="167">
        <v>1</v>
      </c>
      <c r="C7563" s="238">
        <v>25.642852603999998</v>
      </c>
    </row>
    <row r="7564" spans="1:3" x14ac:dyDescent="0.25">
      <c r="A7564" s="184">
        <v>44145</v>
      </c>
      <c r="B7564" s="167">
        <v>2</v>
      </c>
      <c r="C7564" s="238">
        <v>25.480581687999997</v>
      </c>
    </row>
    <row r="7565" spans="1:3" x14ac:dyDescent="0.25">
      <c r="A7565" s="184">
        <v>44145</v>
      </c>
      <c r="B7565" s="167">
        <v>3</v>
      </c>
      <c r="C7565" s="238">
        <v>24.404949994999999</v>
      </c>
    </row>
    <row r="7566" spans="1:3" x14ac:dyDescent="0.25">
      <c r="A7566" s="184">
        <v>44145</v>
      </c>
      <c r="B7566" s="167">
        <v>4</v>
      </c>
      <c r="C7566" s="238">
        <v>24.203366030000002</v>
      </c>
    </row>
    <row r="7567" spans="1:3" x14ac:dyDescent="0.25">
      <c r="A7567" s="184">
        <v>44145</v>
      </c>
      <c r="B7567" s="167">
        <v>5</v>
      </c>
      <c r="C7567" s="238">
        <v>24.884096357999997</v>
      </c>
    </row>
    <row r="7568" spans="1:3" x14ac:dyDescent="0.25">
      <c r="A7568" s="184">
        <v>44145</v>
      </c>
      <c r="B7568" s="167">
        <v>6</v>
      </c>
      <c r="C7568" s="238">
        <v>25.485148721000002</v>
      </c>
    </row>
    <row r="7569" spans="1:3" x14ac:dyDescent="0.25">
      <c r="A7569" s="184">
        <v>44145</v>
      </c>
      <c r="B7569" s="167">
        <v>7</v>
      </c>
      <c r="C7569" s="238">
        <v>25.763611327</v>
      </c>
    </row>
    <row r="7570" spans="1:3" x14ac:dyDescent="0.25">
      <c r="A7570" s="184">
        <v>44145</v>
      </c>
      <c r="B7570" s="167">
        <v>8</v>
      </c>
      <c r="C7570" s="238">
        <v>28.453808770999999</v>
      </c>
    </row>
    <row r="7571" spans="1:3" x14ac:dyDescent="0.25">
      <c r="A7571" s="184">
        <v>44145</v>
      </c>
      <c r="B7571" s="167">
        <v>9</v>
      </c>
      <c r="C7571" s="238">
        <v>29.990867181000002</v>
      </c>
    </row>
    <row r="7572" spans="1:3" x14ac:dyDescent="0.25">
      <c r="A7572" s="184">
        <v>44145</v>
      </c>
      <c r="B7572" s="167">
        <v>10</v>
      </c>
      <c r="C7572" s="238">
        <v>31.433542856999999</v>
      </c>
    </row>
    <row r="7573" spans="1:3" x14ac:dyDescent="0.25">
      <c r="A7573" s="184">
        <v>44145</v>
      </c>
      <c r="B7573" s="167">
        <v>11</v>
      </c>
      <c r="C7573" s="238">
        <v>31.265793012</v>
      </c>
    </row>
    <row r="7574" spans="1:3" x14ac:dyDescent="0.25">
      <c r="A7574" s="184">
        <v>44145</v>
      </c>
      <c r="B7574" s="167">
        <v>12</v>
      </c>
      <c r="C7574" s="238">
        <v>31.52482002</v>
      </c>
    </row>
    <row r="7575" spans="1:3" x14ac:dyDescent="0.25">
      <c r="A7575" s="184">
        <v>44145</v>
      </c>
      <c r="B7575" s="167">
        <v>13</v>
      </c>
      <c r="C7575" s="238">
        <v>32.095437656000001</v>
      </c>
    </row>
    <row r="7576" spans="1:3" x14ac:dyDescent="0.25">
      <c r="A7576" s="184">
        <v>44145</v>
      </c>
      <c r="B7576" s="167">
        <v>14</v>
      </c>
      <c r="C7576" s="238">
        <v>31.625915080999999</v>
      </c>
    </row>
    <row r="7577" spans="1:3" x14ac:dyDescent="0.25">
      <c r="A7577" s="184">
        <v>44145</v>
      </c>
      <c r="B7577" s="167">
        <v>15</v>
      </c>
      <c r="C7577" s="238">
        <v>31.966738291000002</v>
      </c>
    </row>
    <row r="7578" spans="1:3" x14ac:dyDescent="0.25">
      <c r="A7578" s="184">
        <v>44145</v>
      </c>
      <c r="B7578" s="167">
        <v>16</v>
      </c>
      <c r="C7578" s="238">
        <v>31.420345252000001</v>
      </c>
    </row>
    <row r="7579" spans="1:3" x14ac:dyDescent="0.25">
      <c r="A7579" s="184">
        <v>44145</v>
      </c>
      <c r="B7579" s="167">
        <v>17</v>
      </c>
      <c r="C7579" s="238">
        <v>31.566691906999999</v>
      </c>
    </row>
    <row r="7580" spans="1:3" x14ac:dyDescent="0.25">
      <c r="A7580" s="184">
        <v>44145</v>
      </c>
      <c r="B7580" s="167">
        <v>18</v>
      </c>
      <c r="C7580" s="238">
        <v>31.140207996000001</v>
      </c>
    </row>
    <row r="7581" spans="1:3" x14ac:dyDescent="0.25">
      <c r="A7581" s="184">
        <v>44145</v>
      </c>
      <c r="B7581" s="167">
        <v>19</v>
      </c>
      <c r="C7581" s="238">
        <v>30.401702687</v>
      </c>
    </row>
    <row r="7582" spans="1:3" x14ac:dyDescent="0.25">
      <c r="A7582" s="184">
        <v>44145</v>
      </c>
      <c r="B7582" s="167">
        <v>20</v>
      </c>
      <c r="C7582" s="238">
        <v>29.536040452000002</v>
      </c>
    </row>
    <row r="7583" spans="1:3" x14ac:dyDescent="0.25">
      <c r="A7583" s="184">
        <v>44145</v>
      </c>
      <c r="B7583" s="167">
        <v>21</v>
      </c>
      <c r="C7583" s="238">
        <v>29.580677785999999</v>
      </c>
    </row>
    <row r="7584" spans="1:3" x14ac:dyDescent="0.25">
      <c r="A7584" s="184">
        <v>44145</v>
      </c>
      <c r="B7584" s="167">
        <v>22</v>
      </c>
      <c r="C7584" s="238">
        <v>29.549030393000002</v>
      </c>
    </row>
    <row r="7585" spans="1:3" x14ac:dyDescent="0.25">
      <c r="A7585" s="184">
        <v>44145</v>
      </c>
      <c r="B7585" s="167">
        <v>23</v>
      </c>
      <c r="C7585" s="238">
        <v>30.409218271</v>
      </c>
    </row>
    <row r="7586" spans="1:3" x14ac:dyDescent="0.25">
      <c r="A7586" s="184">
        <v>44145</v>
      </c>
      <c r="B7586" s="167">
        <v>24</v>
      </c>
      <c r="C7586" s="238">
        <v>31.411646835999999</v>
      </c>
    </row>
    <row r="7587" spans="1:3" x14ac:dyDescent="0.25">
      <c r="A7587" s="184">
        <v>44146</v>
      </c>
      <c r="B7587" s="167">
        <v>1</v>
      </c>
      <c r="C7587" s="238">
        <v>31.680396698999999</v>
      </c>
    </row>
    <row r="7588" spans="1:3" x14ac:dyDescent="0.25">
      <c r="A7588" s="184">
        <v>44146</v>
      </c>
      <c r="B7588" s="167">
        <v>2</v>
      </c>
      <c r="C7588" s="238">
        <v>31.755163798000002</v>
      </c>
    </row>
    <row r="7589" spans="1:3" x14ac:dyDescent="0.25">
      <c r="A7589" s="184">
        <v>44146</v>
      </c>
      <c r="B7589" s="167">
        <v>3</v>
      </c>
      <c r="C7589" s="238">
        <v>31.532836947</v>
      </c>
    </row>
    <row r="7590" spans="1:3" x14ac:dyDescent="0.25">
      <c r="A7590" s="184">
        <v>44146</v>
      </c>
      <c r="B7590" s="167">
        <v>4</v>
      </c>
      <c r="C7590" s="238">
        <v>31.302960432999999</v>
      </c>
    </row>
    <row r="7591" spans="1:3" x14ac:dyDescent="0.25">
      <c r="A7591" s="184">
        <v>44146</v>
      </c>
      <c r="B7591" s="167">
        <v>5</v>
      </c>
      <c r="C7591" s="238">
        <v>31.140374548</v>
      </c>
    </row>
    <row r="7592" spans="1:3" x14ac:dyDescent="0.25">
      <c r="A7592" s="184">
        <v>44146</v>
      </c>
      <c r="B7592" s="167">
        <v>6</v>
      </c>
      <c r="C7592" s="238">
        <v>30.905810116000001</v>
      </c>
    </row>
    <row r="7593" spans="1:3" x14ac:dyDescent="0.25">
      <c r="A7593" s="184">
        <v>44146</v>
      </c>
      <c r="B7593" s="167">
        <v>7</v>
      </c>
      <c r="C7593" s="238">
        <v>31.145900087000001</v>
      </c>
    </row>
    <row r="7594" spans="1:3" x14ac:dyDescent="0.25">
      <c r="A7594" s="184">
        <v>44146</v>
      </c>
      <c r="B7594" s="167">
        <v>8</v>
      </c>
      <c r="C7594" s="238">
        <v>32.188882194000001</v>
      </c>
    </row>
    <row r="7595" spans="1:3" x14ac:dyDescent="0.25">
      <c r="A7595" s="184">
        <v>44146</v>
      </c>
      <c r="B7595" s="167">
        <v>9</v>
      </c>
      <c r="C7595" s="238">
        <v>31.804964220999999</v>
      </c>
    </row>
    <row r="7596" spans="1:3" x14ac:dyDescent="0.25">
      <c r="A7596" s="184">
        <v>44146</v>
      </c>
      <c r="B7596" s="167">
        <v>10</v>
      </c>
      <c r="C7596" s="238">
        <v>31.719922868000001</v>
      </c>
    </row>
    <row r="7597" spans="1:3" x14ac:dyDescent="0.25">
      <c r="A7597" s="184">
        <v>44146</v>
      </c>
      <c r="B7597" s="167">
        <v>11</v>
      </c>
      <c r="C7597" s="238">
        <v>33.888476350999994</v>
      </c>
    </row>
    <row r="7598" spans="1:3" x14ac:dyDescent="0.25">
      <c r="A7598" s="184">
        <v>44146</v>
      </c>
      <c r="B7598" s="167">
        <v>12</v>
      </c>
      <c r="C7598" s="238">
        <v>34.258453793999998</v>
      </c>
    </row>
    <row r="7599" spans="1:3" x14ac:dyDescent="0.25">
      <c r="A7599" s="184">
        <v>44146</v>
      </c>
      <c r="B7599" s="167">
        <v>13</v>
      </c>
      <c r="C7599" s="238">
        <v>34.650103969</v>
      </c>
    </row>
    <row r="7600" spans="1:3" x14ac:dyDescent="0.25">
      <c r="A7600" s="184">
        <v>44146</v>
      </c>
      <c r="B7600" s="167">
        <v>14</v>
      </c>
      <c r="C7600" s="238">
        <v>33.808758428000004</v>
      </c>
    </row>
    <row r="7601" spans="1:3" x14ac:dyDescent="0.25">
      <c r="A7601" s="184">
        <v>44146</v>
      </c>
      <c r="B7601" s="167">
        <v>15</v>
      </c>
      <c r="C7601" s="238">
        <v>32.253452887000002</v>
      </c>
    </row>
    <row r="7602" spans="1:3" x14ac:dyDescent="0.25">
      <c r="A7602" s="184">
        <v>44146</v>
      </c>
      <c r="B7602" s="167">
        <v>16</v>
      </c>
      <c r="C7602" s="238">
        <v>30.840648182000002</v>
      </c>
    </row>
    <row r="7603" spans="1:3" x14ac:dyDescent="0.25">
      <c r="A7603" s="184">
        <v>44146</v>
      </c>
      <c r="B7603" s="167">
        <v>17</v>
      </c>
      <c r="C7603" s="238">
        <v>30.561708313</v>
      </c>
    </row>
    <row r="7604" spans="1:3" x14ac:dyDescent="0.25">
      <c r="A7604" s="184">
        <v>44146</v>
      </c>
      <c r="B7604" s="167">
        <v>18</v>
      </c>
      <c r="C7604" s="238">
        <v>29.931250717999998</v>
      </c>
    </row>
    <row r="7605" spans="1:3" x14ac:dyDescent="0.25">
      <c r="A7605" s="184">
        <v>44146</v>
      </c>
      <c r="B7605" s="167">
        <v>19</v>
      </c>
      <c r="C7605" s="238">
        <v>29.701276613000001</v>
      </c>
    </row>
    <row r="7606" spans="1:3" x14ac:dyDescent="0.25">
      <c r="A7606" s="184">
        <v>44146</v>
      </c>
      <c r="B7606" s="167">
        <v>20</v>
      </c>
      <c r="C7606" s="238">
        <v>29.728968469999998</v>
      </c>
    </row>
    <row r="7607" spans="1:3" x14ac:dyDescent="0.25">
      <c r="A7607" s="184">
        <v>44146</v>
      </c>
      <c r="B7607" s="167">
        <v>21</v>
      </c>
      <c r="C7607" s="238">
        <v>30.008245334999998</v>
      </c>
    </row>
    <row r="7608" spans="1:3" x14ac:dyDescent="0.25">
      <c r="A7608" s="184">
        <v>44146</v>
      </c>
      <c r="B7608" s="167">
        <v>22</v>
      </c>
      <c r="C7608" s="238">
        <v>30.429145547000001</v>
      </c>
    </row>
    <row r="7609" spans="1:3" x14ac:dyDescent="0.25">
      <c r="A7609" s="184">
        <v>44146</v>
      </c>
      <c r="B7609" s="167">
        <v>23</v>
      </c>
      <c r="C7609" s="238">
        <v>30.603249357999999</v>
      </c>
    </row>
    <row r="7610" spans="1:3" x14ac:dyDescent="0.25">
      <c r="A7610" s="184">
        <v>44146</v>
      </c>
      <c r="B7610" s="167">
        <v>24</v>
      </c>
      <c r="C7610" s="238">
        <v>30.503734533999999</v>
      </c>
    </row>
    <row r="7611" spans="1:3" x14ac:dyDescent="0.25">
      <c r="A7611" s="184">
        <v>44147</v>
      </c>
      <c r="B7611" s="167">
        <v>1</v>
      </c>
      <c r="C7611" s="238">
        <v>30.231833712</v>
      </c>
    </row>
    <row r="7612" spans="1:3" x14ac:dyDescent="0.25">
      <c r="A7612" s="184">
        <v>44147</v>
      </c>
      <c r="B7612" s="167">
        <v>2</v>
      </c>
      <c r="C7612" s="238">
        <v>30.227508858</v>
      </c>
    </row>
    <row r="7613" spans="1:3" x14ac:dyDescent="0.25">
      <c r="A7613" s="184">
        <v>44147</v>
      </c>
      <c r="B7613" s="167">
        <v>3</v>
      </c>
      <c r="C7613" s="238">
        <v>29.817328051</v>
      </c>
    </row>
    <row r="7614" spans="1:3" x14ac:dyDescent="0.25">
      <c r="A7614" s="184">
        <v>44147</v>
      </c>
      <c r="B7614" s="167">
        <v>4</v>
      </c>
      <c r="C7614" s="238">
        <v>29.529897565999999</v>
      </c>
    </row>
    <row r="7615" spans="1:3" x14ac:dyDescent="0.25">
      <c r="A7615" s="184">
        <v>44147</v>
      </c>
      <c r="B7615" s="167">
        <v>5</v>
      </c>
      <c r="C7615" s="238">
        <v>29.018163046999998</v>
      </c>
    </row>
    <row r="7616" spans="1:3" x14ac:dyDescent="0.25">
      <c r="A7616" s="184">
        <v>44147</v>
      </c>
      <c r="B7616" s="167">
        <v>6</v>
      </c>
      <c r="C7616" s="238">
        <v>28.872300874</v>
      </c>
    </row>
    <row r="7617" spans="1:3" x14ac:dyDescent="0.25">
      <c r="A7617" s="184">
        <v>44147</v>
      </c>
      <c r="B7617" s="167">
        <v>7</v>
      </c>
      <c r="C7617" s="238">
        <v>28.963240978999998</v>
      </c>
    </row>
    <row r="7618" spans="1:3" x14ac:dyDescent="0.25">
      <c r="A7618" s="184">
        <v>44147</v>
      </c>
      <c r="B7618" s="167">
        <v>8</v>
      </c>
      <c r="C7618" s="238">
        <v>29.959910762</v>
      </c>
    </row>
    <row r="7619" spans="1:3" x14ac:dyDescent="0.25">
      <c r="A7619" s="184">
        <v>44147</v>
      </c>
      <c r="B7619" s="167">
        <v>9</v>
      </c>
      <c r="C7619" s="238">
        <v>31.45637567</v>
      </c>
    </row>
    <row r="7620" spans="1:3" x14ac:dyDescent="0.25">
      <c r="A7620" s="184">
        <v>44147</v>
      </c>
      <c r="B7620" s="167">
        <v>10</v>
      </c>
      <c r="C7620" s="238">
        <v>31.566997630000003</v>
      </c>
    </row>
    <row r="7621" spans="1:3" x14ac:dyDescent="0.25">
      <c r="A7621" s="184">
        <v>44147</v>
      </c>
      <c r="B7621" s="167">
        <v>11</v>
      </c>
      <c r="C7621" s="238">
        <v>31.669945467000002</v>
      </c>
    </row>
    <row r="7622" spans="1:3" x14ac:dyDescent="0.25">
      <c r="A7622" s="184">
        <v>44147</v>
      </c>
      <c r="B7622" s="167">
        <v>12</v>
      </c>
      <c r="C7622" s="238">
        <v>31.154294668999999</v>
      </c>
    </row>
    <row r="7623" spans="1:3" x14ac:dyDescent="0.25">
      <c r="A7623" s="184">
        <v>44147</v>
      </c>
      <c r="B7623" s="167">
        <v>13</v>
      </c>
      <c r="C7623" s="238">
        <v>30.712332550999999</v>
      </c>
    </row>
    <row r="7624" spans="1:3" x14ac:dyDescent="0.25">
      <c r="A7624" s="184">
        <v>44147</v>
      </c>
      <c r="B7624" s="167">
        <v>14</v>
      </c>
      <c r="C7624" s="238">
        <v>30.484406288999999</v>
      </c>
    </row>
    <row r="7625" spans="1:3" x14ac:dyDescent="0.25">
      <c r="A7625" s="184">
        <v>44147</v>
      </c>
      <c r="B7625" s="167">
        <v>15</v>
      </c>
      <c r="C7625" s="238">
        <v>28.228215298999999</v>
      </c>
    </row>
    <row r="7626" spans="1:3" x14ac:dyDescent="0.25">
      <c r="A7626" s="184">
        <v>44147</v>
      </c>
      <c r="B7626" s="167">
        <v>16</v>
      </c>
      <c r="C7626" s="238">
        <v>28.884332479000001</v>
      </c>
    </row>
    <row r="7627" spans="1:3" x14ac:dyDescent="0.25">
      <c r="A7627" s="184">
        <v>44147</v>
      </c>
      <c r="B7627" s="167">
        <v>17</v>
      </c>
      <c r="C7627" s="238">
        <v>29.029607828</v>
      </c>
    </row>
    <row r="7628" spans="1:3" x14ac:dyDescent="0.25">
      <c r="A7628" s="184">
        <v>44147</v>
      </c>
      <c r="B7628" s="167">
        <v>18</v>
      </c>
      <c r="C7628" s="238">
        <v>28.856501019</v>
      </c>
    </row>
    <row r="7629" spans="1:3" x14ac:dyDescent="0.25">
      <c r="A7629" s="184">
        <v>44147</v>
      </c>
      <c r="B7629" s="167">
        <v>19</v>
      </c>
      <c r="C7629" s="238">
        <v>27.780832353000001</v>
      </c>
    </row>
    <row r="7630" spans="1:3" x14ac:dyDescent="0.25">
      <c r="A7630" s="184">
        <v>44147</v>
      </c>
      <c r="B7630" s="167">
        <v>20</v>
      </c>
      <c r="C7630" s="238">
        <v>27.991496179000002</v>
      </c>
    </row>
    <row r="7631" spans="1:3" x14ac:dyDescent="0.25">
      <c r="A7631" s="184">
        <v>44147</v>
      </c>
      <c r="B7631" s="167">
        <v>21</v>
      </c>
      <c r="C7631" s="238">
        <v>28.344872560999999</v>
      </c>
    </row>
    <row r="7632" spans="1:3" x14ac:dyDescent="0.25">
      <c r="A7632" s="184">
        <v>44147</v>
      </c>
      <c r="B7632" s="167">
        <v>22</v>
      </c>
      <c r="C7632" s="238">
        <v>28.221878098000001</v>
      </c>
    </row>
    <row r="7633" spans="1:3" x14ac:dyDescent="0.25">
      <c r="A7633" s="184">
        <v>44147</v>
      </c>
      <c r="B7633" s="167">
        <v>23</v>
      </c>
      <c r="C7633" s="238">
        <v>28.325661200999999</v>
      </c>
    </row>
    <row r="7634" spans="1:3" x14ac:dyDescent="0.25">
      <c r="A7634" s="184">
        <v>44147</v>
      </c>
      <c r="B7634" s="167">
        <v>24</v>
      </c>
      <c r="C7634" s="238">
        <v>27.195518758999999</v>
      </c>
    </row>
    <row r="7635" spans="1:3" x14ac:dyDescent="0.25">
      <c r="A7635" s="184">
        <v>44148</v>
      </c>
      <c r="B7635" s="167">
        <v>1</v>
      </c>
      <c r="C7635" s="238">
        <v>28.068281359</v>
      </c>
    </row>
    <row r="7636" spans="1:3" x14ac:dyDescent="0.25">
      <c r="A7636" s="184">
        <v>44148</v>
      </c>
      <c r="B7636" s="167">
        <v>2</v>
      </c>
      <c r="C7636" s="238">
        <v>28.6047434</v>
      </c>
    </row>
    <row r="7637" spans="1:3" x14ac:dyDescent="0.25">
      <c r="A7637" s="184">
        <v>44148</v>
      </c>
      <c r="B7637" s="167">
        <v>3</v>
      </c>
      <c r="C7637" s="238">
        <v>29.142167342</v>
      </c>
    </row>
    <row r="7638" spans="1:3" x14ac:dyDescent="0.25">
      <c r="A7638" s="184">
        <v>44148</v>
      </c>
      <c r="B7638" s="167">
        <v>4</v>
      </c>
      <c r="C7638" s="238">
        <v>29.020774470999999</v>
      </c>
    </row>
    <row r="7639" spans="1:3" x14ac:dyDescent="0.25">
      <c r="A7639" s="184">
        <v>44148</v>
      </c>
      <c r="B7639" s="167">
        <v>5</v>
      </c>
      <c r="C7639" s="238">
        <v>28.734466042000001</v>
      </c>
    </row>
    <row r="7640" spans="1:3" x14ac:dyDescent="0.25">
      <c r="A7640" s="184">
        <v>44148</v>
      </c>
      <c r="B7640" s="167">
        <v>6</v>
      </c>
      <c r="C7640" s="238">
        <v>28.458867839</v>
      </c>
    </row>
    <row r="7641" spans="1:3" x14ac:dyDescent="0.25">
      <c r="A7641" s="184">
        <v>44148</v>
      </c>
      <c r="B7641" s="167">
        <v>7</v>
      </c>
      <c r="C7641" s="238">
        <v>28.980936305</v>
      </c>
    </row>
    <row r="7642" spans="1:3" x14ac:dyDescent="0.25">
      <c r="A7642" s="184">
        <v>44148</v>
      </c>
      <c r="B7642" s="167">
        <v>8</v>
      </c>
      <c r="C7642" s="238">
        <v>29.705973623999999</v>
      </c>
    </row>
    <row r="7643" spans="1:3" x14ac:dyDescent="0.25">
      <c r="A7643" s="184">
        <v>44148</v>
      </c>
      <c r="B7643" s="167">
        <v>9</v>
      </c>
      <c r="C7643" s="238">
        <v>30.279322191999999</v>
      </c>
    </row>
    <row r="7644" spans="1:3" x14ac:dyDescent="0.25">
      <c r="A7644" s="184">
        <v>44148</v>
      </c>
      <c r="B7644" s="167">
        <v>10</v>
      </c>
      <c r="C7644" s="238">
        <v>30.461336829</v>
      </c>
    </row>
    <row r="7645" spans="1:3" x14ac:dyDescent="0.25">
      <c r="A7645" s="184">
        <v>44148</v>
      </c>
      <c r="B7645" s="167">
        <v>11</v>
      </c>
      <c r="C7645" s="238">
        <v>31.672053714999997</v>
      </c>
    </row>
    <row r="7646" spans="1:3" x14ac:dyDescent="0.25">
      <c r="A7646" s="184">
        <v>44148</v>
      </c>
      <c r="B7646" s="167">
        <v>12</v>
      </c>
      <c r="C7646" s="238">
        <v>32.052298667999999</v>
      </c>
    </row>
    <row r="7647" spans="1:3" x14ac:dyDescent="0.25">
      <c r="A7647" s="184">
        <v>44148</v>
      </c>
      <c r="B7647" s="167">
        <v>13</v>
      </c>
      <c r="C7647" s="238">
        <v>31.563642953999999</v>
      </c>
    </row>
    <row r="7648" spans="1:3" x14ac:dyDescent="0.25">
      <c r="A7648" s="184">
        <v>44148</v>
      </c>
      <c r="B7648" s="167">
        <v>14</v>
      </c>
      <c r="C7648" s="238">
        <v>31.103107416</v>
      </c>
    </row>
    <row r="7649" spans="1:3" x14ac:dyDescent="0.25">
      <c r="A7649" s="184">
        <v>44148</v>
      </c>
      <c r="B7649" s="167">
        <v>15</v>
      </c>
      <c r="C7649" s="238">
        <v>30.645933103000001</v>
      </c>
    </row>
    <row r="7650" spans="1:3" x14ac:dyDescent="0.25">
      <c r="A7650" s="184">
        <v>44148</v>
      </c>
      <c r="B7650" s="167">
        <v>16</v>
      </c>
      <c r="C7650" s="238">
        <v>28.153977332</v>
      </c>
    </row>
    <row r="7651" spans="1:3" x14ac:dyDescent="0.25">
      <c r="A7651" s="184">
        <v>44148</v>
      </c>
      <c r="B7651" s="167">
        <v>17</v>
      </c>
      <c r="C7651" s="238">
        <v>25.272704602999998</v>
      </c>
    </row>
    <row r="7652" spans="1:3" x14ac:dyDescent="0.25">
      <c r="A7652" s="184">
        <v>44148</v>
      </c>
      <c r="B7652" s="167">
        <v>18</v>
      </c>
      <c r="C7652" s="238">
        <v>24.185772817</v>
      </c>
    </row>
    <row r="7653" spans="1:3" x14ac:dyDescent="0.25">
      <c r="A7653" s="184">
        <v>44148</v>
      </c>
      <c r="B7653" s="167">
        <v>19</v>
      </c>
      <c r="C7653" s="238">
        <v>24.063915774000002</v>
      </c>
    </row>
    <row r="7654" spans="1:3" x14ac:dyDescent="0.25">
      <c r="A7654" s="184">
        <v>44148</v>
      </c>
      <c r="B7654" s="167">
        <v>20</v>
      </c>
      <c r="C7654" s="238">
        <v>25.101810369999999</v>
      </c>
    </row>
    <row r="7655" spans="1:3" x14ac:dyDescent="0.25">
      <c r="A7655" s="184">
        <v>44148</v>
      </c>
      <c r="B7655" s="167">
        <v>21</v>
      </c>
      <c r="C7655" s="238">
        <v>25.730105558999998</v>
      </c>
    </row>
    <row r="7656" spans="1:3" x14ac:dyDescent="0.25">
      <c r="A7656" s="184">
        <v>44148</v>
      </c>
      <c r="B7656" s="167">
        <v>22</v>
      </c>
      <c r="C7656" s="238">
        <v>25.753425947</v>
      </c>
    </row>
    <row r="7657" spans="1:3" x14ac:dyDescent="0.25">
      <c r="A7657" s="184">
        <v>44148</v>
      </c>
      <c r="B7657" s="167">
        <v>23</v>
      </c>
      <c r="C7657" s="238">
        <v>24.916898679999999</v>
      </c>
    </row>
    <row r="7658" spans="1:3" x14ac:dyDescent="0.25">
      <c r="A7658" s="184">
        <v>44148</v>
      </c>
      <c r="B7658" s="167">
        <v>24</v>
      </c>
      <c r="C7658" s="238">
        <v>25.000161704</v>
      </c>
    </row>
    <row r="7659" spans="1:3" x14ac:dyDescent="0.25">
      <c r="A7659" s="184">
        <v>44149</v>
      </c>
      <c r="B7659" s="167">
        <v>1</v>
      </c>
      <c r="C7659" s="238">
        <v>25.269602262999999</v>
      </c>
    </row>
    <row r="7660" spans="1:3" x14ac:dyDescent="0.25">
      <c r="A7660" s="184">
        <v>44149</v>
      </c>
      <c r="B7660" s="167">
        <v>2</v>
      </c>
      <c r="C7660" s="238">
        <v>25.461389583999999</v>
      </c>
    </row>
    <row r="7661" spans="1:3" x14ac:dyDescent="0.25">
      <c r="A7661" s="184">
        <v>44149</v>
      </c>
      <c r="B7661" s="167">
        <v>3</v>
      </c>
      <c r="C7661" s="238">
        <v>25.377720709000002</v>
      </c>
    </row>
    <row r="7662" spans="1:3" x14ac:dyDescent="0.25">
      <c r="A7662" s="184">
        <v>44149</v>
      </c>
      <c r="B7662" s="167">
        <v>4</v>
      </c>
      <c r="C7662" s="238">
        <v>24.929203137000002</v>
      </c>
    </row>
    <row r="7663" spans="1:3" x14ac:dyDescent="0.25">
      <c r="A7663" s="184">
        <v>44149</v>
      </c>
      <c r="B7663" s="167">
        <v>5</v>
      </c>
      <c r="C7663" s="238">
        <v>24.389509601999997</v>
      </c>
    </row>
    <row r="7664" spans="1:3" x14ac:dyDescent="0.25">
      <c r="A7664" s="184">
        <v>44149</v>
      </c>
      <c r="B7664" s="167">
        <v>6</v>
      </c>
      <c r="C7664" s="238">
        <v>24.707079344999997</v>
      </c>
    </row>
    <row r="7665" spans="1:3" x14ac:dyDescent="0.25">
      <c r="A7665" s="184">
        <v>44149</v>
      </c>
      <c r="B7665" s="167">
        <v>7</v>
      </c>
      <c r="C7665" s="238">
        <v>25.056766321999998</v>
      </c>
    </row>
    <row r="7666" spans="1:3" x14ac:dyDescent="0.25">
      <c r="A7666" s="184">
        <v>44149</v>
      </c>
      <c r="B7666" s="167">
        <v>8</v>
      </c>
      <c r="C7666" s="238">
        <v>25.050467925</v>
      </c>
    </row>
    <row r="7667" spans="1:3" x14ac:dyDescent="0.25">
      <c r="A7667" s="184">
        <v>44149</v>
      </c>
      <c r="B7667" s="167">
        <v>9</v>
      </c>
      <c r="C7667" s="238">
        <v>25.260563554000001</v>
      </c>
    </row>
    <row r="7668" spans="1:3" x14ac:dyDescent="0.25">
      <c r="A7668" s="184">
        <v>44149</v>
      </c>
      <c r="B7668" s="167">
        <v>10</v>
      </c>
      <c r="C7668" s="238">
        <v>24.878000676999999</v>
      </c>
    </row>
    <row r="7669" spans="1:3" x14ac:dyDescent="0.25">
      <c r="A7669" s="184">
        <v>44149</v>
      </c>
      <c r="B7669" s="167">
        <v>11</v>
      </c>
      <c r="C7669" s="238">
        <v>24.505502020000002</v>
      </c>
    </row>
    <row r="7670" spans="1:3" x14ac:dyDescent="0.25">
      <c r="A7670" s="184">
        <v>44149</v>
      </c>
      <c r="B7670" s="167">
        <v>12</v>
      </c>
      <c r="C7670" s="238">
        <v>24.437911348</v>
      </c>
    </row>
    <row r="7671" spans="1:3" x14ac:dyDescent="0.25">
      <c r="A7671" s="184">
        <v>44149</v>
      </c>
      <c r="B7671" s="167">
        <v>13</v>
      </c>
      <c r="C7671" s="238">
        <v>24.454731758999998</v>
      </c>
    </row>
    <row r="7672" spans="1:3" x14ac:dyDescent="0.25">
      <c r="A7672" s="184">
        <v>44149</v>
      </c>
      <c r="B7672" s="167">
        <v>14</v>
      </c>
      <c r="C7672" s="238">
        <v>24.818981107999999</v>
      </c>
    </row>
    <row r="7673" spans="1:3" x14ac:dyDescent="0.25">
      <c r="A7673" s="184">
        <v>44149</v>
      </c>
      <c r="B7673" s="167">
        <v>15</v>
      </c>
      <c r="C7673" s="238">
        <v>24.235405853</v>
      </c>
    </row>
    <row r="7674" spans="1:3" x14ac:dyDescent="0.25">
      <c r="A7674" s="184">
        <v>44149</v>
      </c>
      <c r="B7674" s="167">
        <v>16</v>
      </c>
      <c r="C7674" s="238">
        <v>24.032182371999998</v>
      </c>
    </row>
    <row r="7675" spans="1:3" x14ac:dyDescent="0.25">
      <c r="A7675" s="184">
        <v>44149</v>
      </c>
      <c r="B7675" s="167">
        <v>17</v>
      </c>
      <c r="C7675" s="238">
        <v>23.621969646</v>
      </c>
    </row>
    <row r="7676" spans="1:3" x14ac:dyDescent="0.25">
      <c r="A7676" s="184">
        <v>44149</v>
      </c>
      <c r="B7676" s="167">
        <v>18</v>
      </c>
      <c r="C7676" s="238">
        <v>23.048060549999999</v>
      </c>
    </row>
    <row r="7677" spans="1:3" x14ac:dyDescent="0.25">
      <c r="A7677" s="184">
        <v>44149</v>
      </c>
      <c r="B7677" s="167">
        <v>19</v>
      </c>
      <c r="C7677" s="238">
        <v>22.965861413999999</v>
      </c>
    </row>
    <row r="7678" spans="1:3" x14ac:dyDescent="0.25">
      <c r="A7678" s="184">
        <v>44149</v>
      </c>
      <c r="B7678" s="167">
        <v>20</v>
      </c>
      <c r="C7678" s="238">
        <v>23.606055053999999</v>
      </c>
    </row>
    <row r="7679" spans="1:3" x14ac:dyDescent="0.25">
      <c r="A7679" s="184">
        <v>44149</v>
      </c>
      <c r="B7679" s="167">
        <v>21</v>
      </c>
      <c r="C7679" s="238">
        <v>23.767107103999997</v>
      </c>
    </row>
    <row r="7680" spans="1:3" x14ac:dyDescent="0.25">
      <c r="A7680" s="184">
        <v>44149</v>
      </c>
      <c r="B7680" s="167">
        <v>22</v>
      </c>
      <c r="C7680" s="238">
        <v>23.607117435999999</v>
      </c>
    </row>
    <row r="7681" spans="1:3" x14ac:dyDescent="0.25">
      <c r="A7681" s="184">
        <v>44149</v>
      </c>
      <c r="B7681" s="167">
        <v>23</v>
      </c>
      <c r="C7681" s="238">
        <v>24.029616025999999</v>
      </c>
    </row>
    <row r="7682" spans="1:3" x14ac:dyDescent="0.25">
      <c r="A7682" s="184">
        <v>44149</v>
      </c>
      <c r="B7682" s="167">
        <v>24</v>
      </c>
      <c r="C7682" s="238">
        <v>22.814439642</v>
      </c>
    </row>
    <row r="7683" spans="1:3" x14ac:dyDescent="0.25">
      <c r="A7683" s="184">
        <v>44150</v>
      </c>
      <c r="B7683" s="167">
        <v>1</v>
      </c>
      <c r="C7683" s="238">
        <v>22.451473823000001</v>
      </c>
    </row>
    <row r="7684" spans="1:3" x14ac:dyDescent="0.25">
      <c r="A7684" s="184">
        <v>44150</v>
      </c>
      <c r="B7684" s="167">
        <v>2</v>
      </c>
      <c r="C7684" s="238">
        <v>22.846698236000002</v>
      </c>
    </row>
    <row r="7685" spans="1:3" x14ac:dyDescent="0.25">
      <c r="A7685" s="184">
        <v>44150</v>
      </c>
      <c r="B7685" s="167">
        <v>3</v>
      </c>
      <c r="C7685" s="238">
        <v>22.122026408</v>
      </c>
    </row>
    <row r="7686" spans="1:3" x14ac:dyDescent="0.25">
      <c r="A7686" s="184">
        <v>44150</v>
      </c>
      <c r="B7686" s="167">
        <v>4</v>
      </c>
      <c r="C7686" s="238">
        <v>22.000314120999999</v>
      </c>
    </row>
    <row r="7687" spans="1:3" x14ac:dyDescent="0.25">
      <c r="A7687" s="184">
        <v>44150</v>
      </c>
      <c r="B7687" s="167">
        <v>5</v>
      </c>
      <c r="C7687" s="238">
        <v>21.695692143999999</v>
      </c>
    </row>
    <row r="7688" spans="1:3" x14ac:dyDescent="0.25">
      <c r="A7688" s="184">
        <v>44150</v>
      </c>
      <c r="B7688" s="167">
        <v>6</v>
      </c>
      <c r="C7688" s="238">
        <v>21.552742225999999</v>
      </c>
    </row>
    <row r="7689" spans="1:3" x14ac:dyDescent="0.25">
      <c r="A7689" s="184">
        <v>44150</v>
      </c>
      <c r="B7689" s="167">
        <v>7</v>
      </c>
      <c r="C7689" s="238">
        <v>21.311174502</v>
      </c>
    </row>
    <row r="7690" spans="1:3" x14ac:dyDescent="0.25">
      <c r="A7690" s="184">
        <v>44150</v>
      </c>
      <c r="B7690" s="167">
        <v>8</v>
      </c>
      <c r="C7690" s="238">
        <v>21.048636589000001</v>
      </c>
    </row>
    <row r="7691" spans="1:3" x14ac:dyDescent="0.25">
      <c r="A7691" s="184">
        <v>44150</v>
      </c>
      <c r="B7691" s="167">
        <v>9</v>
      </c>
      <c r="C7691" s="238">
        <v>21.085581142999999</v>
      </c>
    </row>
    <row r="7692" spans="1:3" x14ac:dyDescent="0.25">
      <c r="A7692" s="184">
        <v>44150</v>
      </c>
      <c r="B7692" s="167">
        <v>10</v>
      </c>
      <c r="C7692" s="238">
        <v>20.930352346999999</v>
      </c>
    </row>
    <row r="7693" spans="1:3" x14ac:dyDescent="0.25">
      <c r="A7693" s="184">
        <v>44150</v>
      </c>
      <c r="B7693" s="167">
        <v>11</v>
      </c>
      <c r="C7693" s="238">
        <v>20.517734713000003</v>
      </c>
    </row>
    <row r="7694" spans="1:3" x14ac:dyDescent="0.25">
      <c r="A7694" s="184">
        <v>44150</v>
      </c>
      <c r="B7694" s="167">
        <v>12</v>
      </c>
      <c r="C7694" s="238">
        <v>20.599297365999998</v>
      </c>
    </row>
    <row r="7695" spans="1:3" x14ac:dyDescent="0.25">
      <c r="A7695" s="184">
        <v>44150</v>
      </c>
      <c r="B7695" s="167">
        <v>13</v>
      </c>
      <c r="C7695" s="238">
        <v>20.551301165000002</v>
      </c>
    </row>
    <row r="7696" spans="1:3" x14ac:dyDescent="0.25">
      <c r="A7696" s="184">
        <v>44150</v>
      </c>
      <c r="B7696" s="167">
        <v>14</v>
      </c>
      <c r="C7696" s="238">
        <v>21.109223047</v>
      </c>
    </row>
    <row r="7697" spans="1:3" x14ac:dyDescent="0.25">
      <c r="A7697" s="184">
        <v>44150</v>
      </c>
      <c r="B7697" s="167">
        <v>15</v>
      </c>
      <c r="C7697" s="238">
        <v>21.046012481999998</v>
      </c>
    </row>
    <row r="7698" spans="1:3" x14ac:dyDescent="0.25">
      <c r="A7698" s="184">
        <v>44150</v>
      </c>
      <c r="B7698" s="167">
        <v>16</v>
      </c>
      <c r="C7698" s="238">
        <v>20.673619032999998</v>
      </c>
    </row>
    <row r="7699" spans="1:3" x14ac:dyDescent="0.25">
      <c r="A7699" s="184">
        <v>44150</v>
      </c>
      <c r="B7699" s="167">
        <v>17</v>
      </c>
      <c r="C7699" s="238">
        <v>20.376877334</v>
      </c>
    </row>
    <row r="7700" spans="1:3" x14ac:dyDescent="0.25">
      <c r="A7700" s="184">
        <v>44150</v>
      </c>
      <c r="B7700" s="167">
        <v>18</v>
      </c>
      <c r="C7700" s="238">
        <v>20.231807409000002</v>
      </c>
    </row>
    <row r="7701" spans="1:3" x14ac:dyDescent="0.25">
      <c r="A7701" s="184">
        <v>44150</v>
      </c>
      <c r="B7701" s="167">
        <v>19</v>
      </c>
      <c r="C7701" s="238">
        <v>19.143803811000002</v>
      </c>
    </row>
    <row r="7702" spans="1:3" x14ac:dyDescent="0.25">
      <c r="A7702" s="184">
        <v>44150</v>
      </c>
      <c r="B7702" s="167">
        <v>20</v>
      </c>
      <c r="C7702" s="238">
        <v>18.721361933000001</v>
      </c>
    </row>
    <row r="7703" spans="1:3" x14ac:dyDescent="0.25">
      <c r="A7703" s="184">
        <v>44150</v>
      </c>
      <c r="B7703" s="167">
        <v>21</v>
      </c>
      <c r="C7703" s="238">
        <v>19.076067236</v>
      </c>
    </row>
    <row r="7704" spans="1:3" x14ac:dyDescent="0.25">
      <c r="A7704" s="184">
        <v>44150</v>
      </c>
      <c r="B7704" s="167">
        <v>22</v>
      </c>
      <c r="C7704" s="238">
        <v>19.440166187999999</v>
      </c>
    </row>
    <row r="7705" spans="1:3" x14ac:dyDescent="0.25">
      <c r="A7705" s="184">
        <v>44150</v>
      </c>
      <c r="B7705" s="167">
        <v>23</v>
      </c>
      <c r="C7705" s="238">
        <v>19.775448011000002</v>
      </c>
    </row>
    <row r="7706" spans="1:3" x14ac:dyDescent="0.25">
      <c r="A7706" s="184">
        <v>44150</v>
      </c>
      <c r="B7706" s="167">
        <v>24</v>
      </c>
      <c r="C7706" s="238">
        <v>20.008178891</v>
      </c>
    </row>
    <row r="7707" spans="1:3" x14ac:dyDescent="0.25">
      <c r="A7707" s="184">
        <v>44151</v>
      </c>
      <c r="B7707" s="167">
        <v>1</v>
      </c>
      <c r="C7707" s="238">
        <v>19.852442530000001</v>
      </c>
    </row>
    <row r="7708" spans="1:3" x14ac:dyDescent="0.25">
      <c r="A7708" s="184">
        <v>44151</v>
      </c>
      <c r="B7708" s="167">
        <v>2</v>
      </c>
      <c r="C7708" s="238">
        <v>20.056493252999999</v>
      </c>
    </row>
    <row r="7709" spans="1:3" x14ac:dyDescent="0.25">
      <c r="A7709" s="184">
        <v>44151</v>
      </c>
      <c r="B7709" s="167">
        <v>3</v>
      </c>
      <c r="C7709" s="238">
        <v>19.366417852999998</v>
      </c>
    </row>
    <row r="7710" spans="1:3" x14ac:dyDescent="0.25">
      <c r="A7710" s="184">
        <v>44151</v>
      </c>
      <c r="B7710" s="167">
        <v>4</v>
      </c>
      <c r="C7710" s="238">
        <v>18.861308343000001</v>
      </c>
    </row>
    <row r="7711" spans="1:3" x14ac:dyDescent="0.25">
      <c r="A7711" s="184">
        <v>44151</v>
      </c>
      <c r="B7711" s="167">
        <v>5</v>
      </c>
      <c r="C7711" s="238">
        <v>18.745362997000001</v>
      </c>
    </row>
    <row r="7712" spans="1:3" x14ac:dyDescent="0.25">
      <c r="A7712" s="184">
        <v>44151</v>
      </c>
      <c r="B7712" s="167">
        <v>6</v>
      </c>
      <c r="C7712" s="238">
        <v>19.884047711000001</v>
      </c>
    </row>
    <row r="7713" spans="1:3" x14ac:dyDescent="0.25">
      <c r="A7713" s="184">
        <v>44151</v>
      </c>
      <c r="B7713" s="167">
        <v>7</v>
      </c>
      <c r="C7713" s="238">
        <v>23.17525981</v>
      </c>
    </row>
    <row r="7714" spans="1:3" x14ac:dyDescent="0.25">
      <c r="A7714" s="184">
        <v>44151</v>
      </c>
      <c r="B7714" s="167">
        <v>8</v>
      </c>
      <c r="C7714" s="238">
        <v>25.094424148999998</v>
      </c>
    </row>
    <row r="7715" spans="1:3" x14ac:dyDescent="0.25">
      <c r="A7715" s="184">
        <v>44151</v>
      </c>
      <c r="B7715" s="167">
        <v>9</v>
      </c>
      <c r="C7715" s="238">
        <v>27.490523571000001</v>
      </c>
    </row>
    <row r="7716" spans="1:3" x14ac:dyDescent="0.25">
      <c r="A7716" s="184">
        <v>44151</v>
      </c>
      <c r="B7716" s="167">
        <v>10</v>
      </c>
      <c r="C7716" s="238">
        <v>28.989715714000003</v>
      </c>
    </row>
    <row r="7717" spans="1:3" x14ac:dyDescent="0.25">
      <c r="A7717" s="184">
        <v>44151</v>
      </c>
      <c r="B7717" s="167">
        <v>11</v>
      </c>
      <c r="C7717" s="238">
        <v>29.879175303</v>
      </c>
    </row>
    <row r="7718" spans="1:3" x14ac:dyDescent="0.25">
      <c r="A7718" s="184">
        <v>44151</v>
      </c>
      <c r="B7718" s="167">
        <v>12</v>
      </c>
      <c r="C7718" s="238">
        <v>30.910005536</v>
      </c>
    </row>
    <row r="7719" spans="1:3" x14ac:dyDescent="0.25">
      <c r="A7719" s="184">
        <v>44151</v>
      </c>
      <c r="B7719" s="167">
        <v>13</v>
      </c>
      <c r="C7719" s="238">
        <v>31.097341766000003</v>
      </c>
    </row>
    <row r="7720" spans="1:3" x14ac:dyDescent="0.25">
      <c r="A7720" s="184">
        <v>44151</v>
      </c>
      <c r="B7720" s="167">
        <v>14</v>
      </c>
      <c r="C7720" s="238">
        <v>31.536993942000002</v>
      </c>
    </row>
    <row r="7721" spans="1:3" x14ac:dyDescent="0.25">
      <c r="A7721" s="184">
        <v>44151</v>
      </c>
      <c r="B7721" s="167">
        <v>15</v>
      </c>
      <c r="C7721" s="238">
        <v>32.271957358000002</v>
      </c>
    </row>
    <row r="7722" spans="1:3" x14ac:dyDescent="0.25">
      <c r="A7722" s="184">
        <v>44151</v>
      </c>
      <c r="B7722" s="167">
        <v>16</v>
      </c>
      <c r="C7722" s="238">
        <v>31.939293438</v>
      </c>
    </row>
    <row r="7723" spans="1:3" x14ac:dyDescent="0.25">
      <c r="A7723" s="184">
        <v>44151</v>
      </c>
      <c r="B7723" s="167">
        <v>17</v>
      </c>
      <c r="C7723" s="238">
        <v>30.738052256</v>
      </c>
    </row>
    <row r="7724" spans="1:3" x14ac:dyDescent="0.25">
      <c r="A7724" s="184">
        <v>44151</v>
      </c>
      <c r="B7724" s="167">
        <v>18</v>
      </c>
      <c r="C7724" s="238">
        <v>30.218997608999999</v>
      </c>
    </row>
    <row r="7725" spans="1:3" x14ac:dyDescent="0.25">
      <c r="A7725" s="184">
        <v>44151</v>
      </c>
      <c r="B7725" s="167">
        <v>19</v>
      </c>
      <c r="C7725" s="238">
        <v>29.867615423</v>
      </c>
    </row>
    <row r="7726" spans="1:3" x14ac:dyDescent="0.25">
      <c r="A7726" s="184">
        <v>44151</v>
      </c>
      <c r="B7726" s="167">
        <v>20</v>
      </c>
      <c r="C7726" s="238">
        <v>29.506728068000001</v>
      </c>
    </row>
    <row r="7727" spans="1:3" x14ac:dyDescent="0.25">
      <c r="A7727" s="184">
        <v>44151</v>
      </c>
      <c r="B7727" s="167">
        <v>21</v>
      </c>
      <c r="C7727" s="238">
        <v>30.271750402999999</v>
      </c>
    </row>
    <row r="7728" spans="1:3" x14ac:dyDescent="0.25">
      <c r="A7728" s="184">
        <v>44151</v>
      </c>
      <c r="B7728" s="167">
        <v>22</v>
      </c>
      <c r="C7728" s="238">
        <v>31.417421049000001</v>
      </c>
    </row>
    <row r="7729" spans="1:3" x14ac:dyDescent="0.25">
      <c r="A7729" s="184">
        <v>44151</v>
      </c>
      <c r="B7729" s="167">
        <v>23</v>
      </c>
      <c r="C7729" s="238">
        <v>31.908876908</v>
      </c>
    </row>
    <row r="7730" spans="1:3" x14ac:dyDescent="0.25">
      <c r="A7730" s="184">
        <v>44151</v>
      </c>
      <c r="B7730" s="167">
        <v>24</v>
      </c>
      <c r="C7730" s="238">
        <v>32.074697012000001</v>
      </c>
    </row>
    <row r="7731" spans="1:3" x14ac:dyDescent="0.25">
      <c r="A7731" s="184">
        <v>44152</v>
      </c>
      <c r="B7731" s="167">
        <v>1</v>
      </c>
      <c r="C7731" s="238">
        <v>32.072950978999998</v>
      </c>
    </row>
    <row r="7732" spans="1:3" x14ac:dyDescent="0.25">
      <c r="A7732" s="184">
        <v>44152</v>
      </c>
      <c r="B7732" s="167">
        <v>2</v>
      </c>
      <c r="C7732" s="238">
        <v>31.965906846000003</v>
      </c>
    </row>
    <row r="7733" spans="1:3" x14ac:dyDescent="0.25">
      <c r="A7733" s="184">
        <v>44152</v>
      </c>
      <c r="B7733" s="167">
        <v>3</v>
      </c>
      <c r="C7733" s="238">
        <v>31.58114007</v>
      </c>
    </row>
    <row r="7734" spans="1:3" x14ac:dyDescent="0.25">
      <c r="A7734" s="184">
        <v>44152</v>
      </c>
      <c r="B7734" s="167">
        <v>4</v>
      </c>
      <c r="C7734" s="238">
        <v>29.288327604999999</v>
      </c>
    </row>
    <row r="7735" spans="1:3" x14ac:dyDescent="0.25">
      <c r="A7735" s="184">
        <v>44152</v>
      </c>
      <c r="B7735" s="167">
        <v>5</v>
      </c>
      <c r="C7735" s="238">
        <v>28.463354016</v>
      </c>
    </row>
    <row r="7736" spans="1:3" x14ac:dyDescent="0.25">
      <c r="A7736" s="184">
        <v>44152</v>
      </c>
      <c r="B7736" s="167">
        <v>6</v>
      </c>
      <c r="C7736" s="238">
        <v>28.341819872999999</v>
      </c>
    </row>
    <row r="7737" spans="1:3" x14ac:dyDescent="0.25">
      <c r="A7737" s="184">
        <v>44152</v>
      </c>
      <c r="B7737" s="167">
        <v>7</v>
      </c>
      <c r="C7737" s="238">
        <v>28.527717034000002</v>
      </c>
    </row>
    <row r="7738" spans="1:3" x14ac:dyDescent="0.25">
      <c r="A7738" s="184">
        <v>44152</v>
      </c>
      <c r="B7738" s="167">
        <v>8</v>
      </c>
      <c r="C7738" s="238">
        <v>30.216858775000002</v>
      </c>
    </row>
    <row r="7739" spans="1:3" x14ac:dyDescent="0.25">
      <c r="A7739" s="184">
        <v>44152</v>
      </c>
      <c r="B7739" s="167">
        <v>9</v>
      </c>
      <c r="C7739" s="238">
        <v>32.152706782999999</v>
      </c>
    </row>
    <row r="7740" spans="1:3" x14ac:dyDescent="0.25">
      <c r="A7740" s="184">
        <v>44152</v>
      </c>
      <c r="B7740" s="167">
        <v>10</v>
      </c>
      <c r="C7740" s="238">
        <v>33.715045106999995</v>
      </c>
    </row>
    <row r="7741" spans="1:3" x14ac:dyDescent="0.25">
      <c r="A7741" s="184">
        <v>44152</v>
      </c>
      <c r="B7741" s="167">
        <v>11</v>
      </c>
      <c r="C7741" s="238">
        <v>34.805434479000006</v>
      </c>
    </row>
    <row r="7742" spans="1:3" x14ac:dyDescent="0.25">
      <c r="A7742" s="184">
        <v>44152</v>
      </c>
      <c r="B7742" s="167">
        <v>12</v>
      </c>
      <c r="C7742" s="238">
        <v>36.313752484999995</v>
      </c>
    </row>
    <row r="7743" spans="1:3" x14ac:dyDescent="0.25">
      <c r="A7743" s="184">
        <v>44152</v>
      </c>
      <c r="B7743" s="167">
        <v>13</v>
      </c>
      <c r="C7743" s="238">
        <v>36.670125811999995</v>
      </c>
    </row>
    <row r="7744" spans="1:3" x14ac:dyDescent="0.25">
      <c r="A7744" s="184">
        <v>44152</v>
      </c>
      <c r="B7744" s="167">
        <v>14</v>
      </c>
      <c r="C7744" s="238">
        <v>37.732123487999999</v>
      </c>
    </row>
    <row r="7745" spans="1:3" x14ac:dyDescent="0.25">
      <c r="A7745" s="184">
        <v>44152</v>
      </c>
      <c r="B7745" s="167">
        <v>15</v>
      </c>
      <c r="C7745" s="238">
        <v>37.133128120999999</v>
      </c>
    </row>
    <row r="7746" spans="1:3" x14ac:dyDescent="0.25">
      <c r="A7746" s="184">
        <v>44152</v>
      </c>
      <c r="B7746" s="167">
        <v>16</v>
      </c>
      <c r="C7746" s="238">
        <v>36.607945217000001</v>
      </c>
    </row>
    <row r="7747" spans="1:3" x14ac:dyDescent="0.25">
      <c r="A7747" s="184">
        <v>44152</v>
      </c>
      <c r="B7747" s="167">
        <v>17</v>
      </c>
      <c r="C7747" s="238">
        <v>35.132829728999994</v>
      </c>
    </row>
    <row r="7748" spans="1:3" x14ac:dyDescent="0.25">
      <c r="A7748" s="184">
        <v>44152</v>
      </c>
      <c r="B7748" s="167">
        <v>18</v>
      </c>
      <c r="C7748" s="238">
        <v>33.504432460999993</v>
      </c>
    </row>
    <row r="7749" spans="1:3" x14ac:dyDescent="0.25">
      <c r="A7749" s="184">
        <v>44152</v>
      </c>
      <c r="B7749" s="167">
        <v>19</v>
      </c>
      <c r="C7749" s="238">
        <v>32.920662128000004</v>
      </c>
    </row>
    <row r="7750" spans="1:3" x14ac:dyDescent="0.25">
      <c r="A7750" s="184">
        <v>44152</v>
      </c>
      <c r="B7750" s="167">
        <v>20</v>
      </c>
      <c r="C7750" s="238">
        <v>34.044624554000002</v>
      </c>
    </row>
    <row r="7751" spans="1:3" x14ac:dyDescent="0.25">
      <c r="A7751" s="184">
        <v>44152</v>
      </c>
      <c r="B7751" s="167">
        <v>21</v>
      </c>
      <c r="C7751" s="238">
        <v>37.106403679000003</v>
      </c>
    </row>
    <row r="7752" spans="1:3" x14ac:dyDescent="0.25">
      <c r="A7752" s="184">
        <v>44152</v>
      </c>
      <c r="B7752" s="167">
        <v>22</v>
      </c>
      <c r="C7752" s="238">
        <v>37.346496744999996</v>
      </c>
    </row>
    <row r="7753" spans="1:3" x14ac:dyDescent="0.25">
      <c r="A7753" s="184">
        <v>44152</v>
      </c>
      <c r="B7753" s="167">
        <v>23</v>
      </c>
      <c r="C7753" s="238">
        <v>37.681428679999996</v>
      </c>
    </row>
    <row r="7754" spans="1:3" x14ac:dyDescent="0.25">
      <c r="A7754" s="184">
        <v>44152</v>
      </c>
      <c r="B7754" s="167">
        <v>24</v>
      </c>
      <c r="C7754" s="238">
        <v>37.511612722999999</v>
      </c>
    </row>
    <row r="7755" spans="1:3" x14ac:dyDescent="0.25">
      <c r="A7755" s="184">
        <v>44153</v>
      </c>
      <c r="B7755" s="167">
        <v>1</v>
      </c>
      <c r="C7755" s="238">
        <v>37.148503405</v>
      </c>
    </row>
    <row r="7756" spans="1:3" x14ac:dyDescent="0.25">
      <c r="A7756" s="184">
        <v>44153</v>
      </c>
      <c r="B7756" s="167">
        <v>2</v>
      </c>
      <c r="C7756" s="238">
        <v>37.656018119999999</v>
      </c>
    </row>
    <row r="7757" spans="1:3" x14ac:dyDescent="0.25">
      <c r="A7757" s="184">
        <v>44153</v>
      </c>
      <c r="B7757" s="167">
        <v>3</v>
      </c>
      <c r="C7757" s="238">
        <v>37.875295086000001</v>
      </c>
    </row>
    <row r="7758" spans="1:3" x14ac:dyDescent="0.25">
      <c r="A7758" s="184">
        <v>44153</v>
      </c>
      <c r="B7758" s="167">
        <v>4</v>
      </c>
      <c r="C7758" s="238">
        <v>37.666062579999995</v>
      </c>
    </row>
    <row r="7759" spans="1:3" x14ac:dyDescent="0.25">
      <c r="A7759" s="184">
        <v>44153</v>
      </c>
      <c r="B7759" s="167">
        <v>5</v>
      </c>
      <c r="C7759" s="238">
        <v>36.759499472000002</v>
      </c>
    </row>
    <row r="7760" spans="1:3" x14ac:dyDescent="0.25">
      <c r="A7760" s="184">
        <v>44153</v>
      </c>
      <c r="B7760" s="167">
        <v>6</v>
      </c>
      <c r="C7760" s="238">
        <v>36.911604898999997</v>
      </c>
    </row>
    <row r="7761" spans="1:3" x14ac:dyDescent="0.25">
      <c r="A7761" s="184">
        <v>44153</v>
      </c>
      <c r="B7761" s="167">
        <v>7</v>
      </c>
      <c r="C7761" s="238">
        <v>37.809877158000006</v>
      </c>
    </row>
    <row r="7762" spans="1:3" x14ac:dyDescent="0.25">
      <c r="A7762" s="184">
        <v>44153</v>
      </c>
      <c r="B7762" s="167">
        <v>8</v>
      </c>
      <c r="C7762" s="238">
        <v>37.786562328999999</v>
      </c>
    </row>
    <row r="7763" spans="1:3" x14ac:dyDescent="0.25">
      <c r="A7763" s="184">
        <v>44153</v>
      </c>
      <c r="B7763" s="167">
        <v>9</v>
      </c>
      <c r="C7763" s="238">
        <v>35.648783149000003</v>
      </c>
    </row>
    <row r="7764" spans="1:3" x14ac:dyDescent="0.25">
      <c r="A7764" s="184">
        <v>44153</v>
      </c>
      <c r="B7764" s="167">
        <v>10</v>
      </c>
      <c r="C7764" s="238">
        <v>35.772539180999999</v>
      </c>
    </row>
    <row r="7765" spans="1:3" x14ac:dyDescent="0.25">
      <c r="A7765" s="184">
        <v>44153</v>
      </c>
      <c r="B7765" s="167">
        <v>11</v>
      </c>
      <c r="C7765" s="238">
        <v>36.017379464000001</v>
      </c>
    </row>
    <row r="7766" spans="1:3" x14ac:dyDescent="0.25">
      <c r="A7766" s="184">
        <v>44153</v>
      </c>
      <c r="B7766" s="167">
        <v>12</v>
      </c>
      <c r="C7766" s="238">
        <v>35.797992469</v>
      </c>
    </row>
    <row r="7767" spans="1:3" x14ac:dyDescent="0.25">
      <c r="A7767" s="184">
        <v>44153</v>
      </c>
      <c r="B7767" s="167">
        <v>13</v>
      </c>
      <c r="C7767" s="238">
        <v>35.859566123999997</v>
      </c>
    </row>
    <row r="7768" spans="1:3" x14ac:dyDescent="0.25">
      <c r="A7768" s="184">
        <v>44153</v>
      </c>
      <c r="B7768" s="167">
        <v>14</v>
      </c>
      <c r="C7768" s="238">
        <v>34.341507550999999</v>
      </c>
    </row>
    <row r="7769" spans="1:3" x14ac:dyDescent="0.25">
      <c r="A7769" s="184">
        <v>44153</v>
      </c>
      <c r="B7769" s="167">
        <v>15</v>
      </c>
      <c r="C7769" s="238">
        <v>34.233052864999998</v>
      </c>
    </row>
    <row r="7770" spans="1:3" x14ac:dyDescent="0.25">
      <c r="A7770" s="184">
        <v>44153</v>
      </c>
      <c r="B7770" s="167">
        <v>16</v>
      </c>
      <c r="C7770" s="238">
        <v>33.063345750000003</v>
      </c>
    </row>
    <row r="7771" spans="1:3" x14ac:dyDescent="0.25">
      <c r="A7771" s="184">
        <v>44153</v>
      </c>
      <c r="B7771" s="167">
        <v>17</v>
      </c>
      <c r="C7771" s="238">
        <v>31.823877535000001</v>
      </c>
    </row>
    <row r="7772" spans="1:3" x14ac:dyDescent="0.25">
      <c r="A7772" s="184">
        <v>44153</v>
      </c>
      <c r="B7772" s="167">
        <v>18</v>
      </c>
      <c r="C7772" s="238">
        <v>32.933530822000002</v>
      </c>
    </row>
    <row r="7773" spans="1:3" x14ac:dyDescent="0.25">
      <c r="A7773" s="184">
        <v>44153</v>
      </c>
      <c r="B7773" s="167">
        <v>19</v>
      </c>
      <c r="C7773" s="238">
        <v>34.139399519000001</v>
      </c>
    </row>
    <row r="7774" spans="1:3" x14ac:dyDescent="0.25">
      <c r="A7774" s="184">
        <v>44153</v>
      </c>
      <c r="B7774" s="167">
        <v>20</v>
      </c>
      <c r="C7774" s="238">
        <v>33.69700727</v>
      </c>
    </row>
    <row r="7775" spans="1:3" x14ac:dyDescent="0.25">
      <c r="A7775" s="184">
        <v>44153</v>
      </c>
      <c r="B7775" s="167">
        <v>21</v>
      </c>
      <c r="C7775" s="238">
        <v>33.336562825000001</v>
      </c>
    </row>
    <row r="7776" spans="1:3" x14ac:dyDescent="0.25">
      <c r="A7776" s="184">
        <v>44153</v>
      </c>
      <c r="B7776" s="167">
        <v>22</v>
      </c>
      <c r="C7776" s="238">
        <v>33.142844691999997</v>
      </c>
    </row>
    <row r="7777" spans="1:3" x14ac:dyDescent="0.25">
      <c r="A7777" s="184">
        <v>44153</v>
      </c>
      <c r="B7777" s="167">
        <v>23</v>
      </c>
      <c r="C7777" s="238">
        <v>33.067944429000001</v>
      </c>
    </row>
    <row r="7778" spans="1:3" x14ac:dyDescent="0.25">
      <c r="A7778" s="184">
        <v>44153</v>
      </c>
      <c r="B7778" s="167">
        <v>24</v>
      </c>
      <c r="C7778" s="238">
        <v>33.086183101000003</v>
      </c>
    </row>
    <row r="7779" spans="1:3" x14ac:dyDescent="0.25">
      <c r="A7779" s="184">
        <v>44154</v>
      </c>
      <c r="B7779" s="167">
        <v>1</v>
      </c>
      <c r="C7779" s="238">
        <v>33.379007713999997</v>
      </c>
    </row>
    <row r="7780" spans="1:3" x14ac:dyDescent="0.25">
      <c r="A7780" s="184">
        <v>44154</v>
      </c>
      <c r="B7780" s="167">
        <v>2</v>
      </c>
      <c r="C7780" s="238">
        <v>33.189859533000003</v>
      </c>
    </row>
    <row r="7781" spans="1:3" x14ac:dyDescent="0.25">
      <c r="A7781" s="184">
        <v>44154</v>
      </c>
      <c r="B7781" s="167">
        <v>3</v>
      </c>
      <c r="C7781" s="238">
        <v>32.723878769000002</v>
      </c>
    </row>
    <row r="7782" spans="1:3" x14ac:dyDescent="0.25">
      <c r="A7782" s="184">
        <v>44154</v>
      </c>
      <c r="B7782" s="167">
        <v>4</v>
      </c>
      <c r="C7782" s="238">
        <v>32.608572872000003</v>
      </c>
    </row>
    <row r="7783" spans="1:3" x14ac:dyDescent="0.25">
      <c r="A7783" s="184">
        <v>44154</v>
      </c>
      <c r="B7783" s="167">
        <v>5</v>
      </c>
      <c r="C7783" s="238">
        <v>33.132580159999996</v>
      </c>
    </row>
    <row r="7784" spans="1:3" x14ac:dyDescent="0.25">
      <c r="A7784" s="184">
        <v>44154</v>
      </c>
      <c r="B7784" s="167">
        <v>6</v>
      </c>
      <c r="C7784" s="238">
        <v>33.607500121999998</v>
      </c>
    </row>
    <row r="7785" spans="1:3" x14ac:dyDescent="0.25">
      <c r="A7785" s="184">
        <v>44154</v>
      </c>
      <c r="B7785" s="167">
        <v>7</v>
      </c>
      <c r="C7785" s="238">
        <v>33.940777316999998</v>
      </c>
    </row>
    <row r="7786" spans="1:3" x14ac:dyDescent="0.25">
      <c r="A7786" s="184">
        <v>44154</v>
      </c>
      <c r="B7786" s="167">
        <v>8</v>
      </c>
      <c r="C7786" s="238">
        <v>34.270371696000005</v>
      </c>
    </row>
    <row r="7787" spans="1:3" x14ac:dyDescent="0.25">
      <c r="A7787" s="184">
        <v>44154</v>
      </c>
      <c r="B7787" s="167">
        <v>9</v>
      </c>
      <c r="C7787" s="238">
        <v>35.344263167999998</v>
      </c>
    </row>
    <row r="7788" spans="1:3" x14ac:dyDescent="0.25">
      <c r="A7788" s="184">
        <v>44154</v>
      </c>
      <c r="B7788" s="167">
        <v>10</v>
      </c>
      <c r="C7788" s="238">
        <v>35.811234755000001</v>
      </c>
    </row>
    <row r="7789" spans="1:3" x14ac:dyDescent="0.25">
      <c r="A7789" s="184">
        <v>44154</v>
      </c>
      <c r="B7789" s="167">
        <v>11</v>
      </c>
      <c r="C7789" s="238">
        <v>35.144190238</v>
      </c>
    </row>
    <row r="7790" spans="1:3" x14ac:dyDescent="0.25">
      <c r="A7790" s="184">
        <v>44154</v>
      </c>
      <c r="B7790" s="167">
        <v>12</v>
      </c>
      <c r="C7790" s="238">
        <v>33.148964715000005</v>
      </c>
    </row>
    <row r="7791" spans="1:3" x14ac:dyDescent="0.25">
      <c r="A7791" s="184">
        <v>44154</v>
      </c>
      <c r="B7791" s="167">
        <v>13</v>
      </c>
      <c r="C7791" s="238">
        <v>32.107606554999997</v>
      </c>
    </row>
    <row r="7792" spans="1:3" x14ac:dyDescent="0.25">
      <c r="A7792" s="184">
        <v>44154</v>
      </c>
      <c r="B7792" s="167">
        <v>14</v>
      </c>
      <c r="C7792" s="238">
        <v>30.923930971999997</v>
      </c>
    </row>
    <row r="7793" spans="1:3" x14ac:dyDescent="0.25">
      <c r="A7793" s="184">
        <v>44154</v>
      </c>
      <c r="B7793" s="167">
        <v>15</v>
      </c>
      <c r="C7793" s="238">
        <v>30.851851498999999</v>
      </c>
    </row>
    <row r="7794" spans="1:3" x14ac:dyDescent="0.25">
      <c r="A7794" s="184">
        <v>44154</v>
      </c>
      <c r="B7794" s="167">
        <v>16</v>
      </c>
      <c r="C7794" s="238">
        <v>30.303721596999999</v>
      </c>
    </row>
    <row r="7795" spans="1:3" x14ac:dyDescent="0.25">
      <c r="A7795" s="184">
        <v>44154</v>
      </c>
      <c r="B7795" s="167">
        <v>17</v>
      </c>
      <c r="C7795" s="238">
        <v>29.028115017000001</v>
      </c>
    </row>
    <row r="7796" spans="1:3" x14ac:dyDescent="0.25">
      <c r="A7796" s="184">
        <v>44154</v>
      </c>
      <c r="B7796" s="167">
        <v>18</v>
      </c>
      <c r="C7796" s="238">
        <v>29.831435028000001</v>
      </c>
    </row>
    <row r="7797" spans="1:3" x14ac:dyDescent="0.25">
      <c r="A7797" s="184">
        <v>44154</v>
      </c>
      <c r="B7797" s="167">
        <v>19</v>
      </c>
      <c r="C7797" s="238">
        <v>29.712874981000002</v>
      </c>
    </row>
    <row r="7798" spans="1:3" x14ac:dyDescent="0.25">
      <c r="A7798" s="184">
        <v>44154</v>
      </c>
      <c r="B7798" s="167">
        <v>20</v>
      </c>
      <c r="C7798" s="238">
        <v>29.847406199000002</v>
      </c>
    </row>
    <row r="7799" spans="1:3" x14ac:dyDescent="0.25">
      <c r="A7799" s="184">
        <v>44154</v>
      </c>
      <c r="B7799" s="167">
        <v>21</v>
      </c>
      <c r="C7799" s="238">
        <v>30.307312018000001</v>
      </c>
    </row>
    <row r="7800" spans="1:3" x14ac:dyDescent="0.25">
      <c r="A7800" s="184">
        <v>44154</v>
      </c>
      <c r="B7800" s="167">
        <v>22</v>
      </c>
      <c r="C7800" s="238">
        <v>30.11409051</v>
      </c>
    </row>
    <row r="7801" spans="1:3" x14ac:dyDescent="0.25">
      <c r="A7801" s="184">
        <v>44154</v>
      </c>
      <c r="B7801" s="167">
        <v>23</v>
      </c>
      <c r="C7801" s="238">
        <v>30.172243919</v>
      </c>
    </row>
    <row r="7802" spans="1:3" x14ac:dyDescent="0.25">
      <c r="A7802" s="184">
        <v>44154</v>
      </c>
      <c r="B7802" s="167">
        <v>24</v>
      </c>
      <c r="C7802" s="238">
        <v>30.205752455000002</v>
      </c>
    </row>
    <row r="7803" spans="1:3" x14ac:dyDescent="0.25">
      <c r="A7803" s="184">
        <v>44155</v>
      </c>
      <c r="B7803" s="167">
        <v>1</v>
      </c>
      <c r="C7803" s="238">
        <v>30.595673935000001</v>
      </c>
    </row>
    <row r="7804" spans="1:3" x14ac:dyDescent="0.25">
      <c r="A7804" s="184">
        <v>44155</v>
      </c>
      <c r="B7804" s="167">
        <v>2</v>
      </c>
      <c r="C7804" s="238">
        <v>30.185653842000001</v>
      </c>
    </row>
    <row r="7805" spans="1:3" x14ac:dyDescent="0.25">
      <c r="A7805" s="184">
        <v>44155</v>
      </c>
      <c r="B7805" s="167">
        <v>3</v>
      </c>
      <c r="C7805" s="238">
        <v>29.931556199999999</v>
      </c>
    </row>
    <row r="7806" spans="1:3" x14ac:dyDescent="0.25">
      <c r="A7806" s="184">
        <v>44155</v>
      </c>
      <c r="B7806" s="167">
        <v>4</v>
      </c>
      <c r="C7806" s="238">
        <v>29.203604308999999</v>
      </c>
    </row>
    <row r="7807" spans="1:3" x14ac:dyDescent="0.25">
      <c r="A7807" s="184">
        <v>44155</v>
      </c>
      <c r="B7807" s="167">
        <v>5</v>
      </c>
      <c r="C7807" s="238">
        <v>29.339775902</v>
      </c>
    </row>
    <row r="7808" spans="1:3" x14ac:dyDescent="0.25">
      <c r="A7808" s="184">
        <v>44155</v>
      </c>
      <c r="B7808" s="167">
        <v>6</v>
      </c>
      <c r="C7808" s="238">
        <v>29.869221120999999</v>
      </c>
    </row>
    <row r="7809" spans="1:3" x14ac:dyDescent="0.25">
      <c r="A7809" s="184">
        <v>44155</v>
      </c>
      <c r="B7809" s="167">
        <v>7</v>
      </c>
      <c r="C7809" s="238">
        <v>30.812205393999999</v>
      </c>
    </row>
    <row r="7810" spans="1:3" x14ac:dyDescent="0.25">
      <c r="A7810" s="184">
        <v>44155</v>
      </c>
      <c r="B7810" s="167">
        <v>8</v>
      </c>
      <c r="C7810" s="238">
        <v>32.675073322999999</v>
      </c>
    </row>
    <row r="7811" spans="1:3" x14ac:dyDescent="0.25">
      <c r="A7811" s="184">
        <v>44155</v>
      </c>
      <c r="B7811" s="167">
        <v>9</v>
      </c>
      <c r="C7811" s="238">
        <v>31.990255133999998</v>
      </c>
    </row>
    <row r="7812" spans="1:3" x14ac:dyDescent="0.25">
      <c r="A7812" s="184">
        <v>44155</v>
      </c>
      <c r="B7812" s="167">
        <v>10</v>
      </c>
      <c r="C7812" s="238">
        <v>32.665327038000001</v>
      </c>
    </row>
    <row r="7813" spans="1:3" x14ac:dyDescent="0.25">
      <c r="A7813" s="184">
        <v>44155</v>
      </c>
      <c r="B7813" s="167">
        <v>11</v>
      </c>
      <c r="C7813" s="238">
        <v>33.006012372999997</v>
      </c>
    </row>
    <row r="7814" spans="1:3" x14ac:dyDescent="0.25">
      <c r="A7814" s="184">
        <v>44155</v>
      </c>
      <c r="B7814" s="167">
        <v>12</v>
      </c>
      <c r="C7814" s="238">
        <v>32.484703699999997</v>
      </c>
    </row>
    <row r="7815" spans="1:3" x14ac:dyDescent="0.25">
      <c r="A7815" s="184">
        <v>44155</v>
      </c>
      <c r="B7815" s="167">
        <v>13</v>
      </c>
      <c r="C7815" s="238">
        <v>31.731565873000001</v>
      </c>
    </row>
    <row r="7816" spans="1:3" x14ac:dyDescent="0.25">
      <c r="A7816" s="184">
        <v>44155</v>
      </c>
      <c r="B7816" s="167">
        <v>14</v>
      </c>
      <c r="C7816" s="238">
        <v>31.706369992999999</v>
      </c>
    </row>
    <row r="7817" spans="1:3" x14ac:dyDescent="0.25">
      <c r="A7817" s="184">
        <v>44155</v>
      </c>
      <c r="B7817" s="167">
        <v>15</v>
      </c>
      <c r="C7817" s="238">
        <v>31.613498995999997</v>
      </c>
    </row>
    <row r="7818" spans="1:3" x14ac:dyDescent="0.25">
      <c r="A7818" s="184">
        <v>44155</v>
      </c>
      <c r="B7818" s="167">
        <v>16</v>
      </c>
      <c r="C7818" s="238">
        <v>31.588650915999999</v>
      </c>
    </row>
    <row r="7819" spans="1:3" x14ac:dyDescent="0.25">
      <c r="A7819" s="184">
        <v>44155</v>
      </c>
      <c r="B7819" s="167">
        <v>17</v>
      </c>
      <c r="C7819" s="238">
        <v>30.665972584999999</v>
      </c>
    </row>
    <row r="7820" spans="1:3" x14ac:dyDescent="0.25">
      <c r="A7820" s="184">
        <v>44155</v>
      </c>
      <c r="B7820" s="167">
        <v>18</v>
      </c>
      <c r="C7820" s="238">
        <v>29.755526349</v>
      </c>
    </row>
    <row r="7821" spans="1:3" x14ac:dyDescent="0.25">
      <c r="A7821" s="184">
        <v>44155</v>
      </c>
      <c r="B7821" s="167">
        <v>19</v>
      </c>
      <c r="C7821" s="238">
        <v>28.531495046</v>
      </c>
    </row>
    <row r="7822" spans="1:3" x14ac:dyDescent="0.25">
      <c r="A7822" s="184">
        <v>44155</v>
      </c>
      <c r="B7822" s="167">
        <v>20</v>
      </c>
      <c r="C7822" s="238">
        <v>28.194181541999999</v>
      </c>
    </row>
    <row r="7823" spans="1:3" x14ac:dyDescent="0.25">
      <c r="A7823" s="184">
        <v>44155</v>
      </c>
      <c r="B7823" s="167">
        <v>21</v>
      </c>
      <c r="C7823" s="238">
        <v>27.940315043999998</v>
      </c>
    </row>
    <row r="7824" spans="1:3" x14ac:dyDescent="0.25">
      <c r="A7824" s="184">
        <v>44155</v>
      </c>
      <c r="B7824" s="167">
        <v>22</v>
      </c>
      <c r="C7824" s="238">
        <v>27.94934275</v>
      </c>
    </row>
    <row r="7825" spans="1:3" x14ac:dyDescent="0.25">
      <c r="A7825" s="184">
        <v>44155</v>
      </c>
      <c r="B7825" s="167">
        <v>23</v>
      </c>
      <c r="C7825" s="238">
        <v>27.729702563</v>
      </c>
    </row>
    <row r="7826" spans="1:3" x14ac:dyDescent="0.25">
      <c r="A7826" s="184">
        <v>44155</v>
      </c>
      <c r="B7826" s="167">
        <v>24</v>
      </c>
      <c r="C7826" s="238">
        <v>27.695718719000002</v>
      </c>
    </row>
    <row r="7827" spans="1:3" x14ac:dyDescent="0.25">
      <c r="A7827" s="184">
        <v>44156</v>
      </c>
      <c r="B7827" s="167">
        <v>1</v>
      </c>
      <c r="C7827" s="238">
        <v>27.332941332999997</v>
      </c>
    </row>
    <row r="7828" spans="1:3" x14ac:dyDescent="0.25">
      <c r="A7828" s="184">
        <v>44156</v>
      </c>
      <c r="B7828" s="167">
        <v>2</v>
      </c>
      <c r="C7828" s="238">
        <v>27.218979605000001</v>
      </c>
    </row>
    <row r="7829" spans="1:3" x14ac:dyDescent="0.25">
      <c r="A7829" s="184">
        <v>44156</v>
      </c>
      <c r="B7829" s="167">
        <v>3</v>
      </c>
      <c r="C7829" s="238">
        <v>26.964533691</v>
      </c>
    </row>
    <row r="7830" spans="1:3" x14ac:dyDescent="0.25">
      <c r="A7830" s="184">
        <v>44156</v>
      </c>
      <c r="B7830" s="167">
        <v>4</v>
      </c>
      <c r="C7830" s="238">
        <v>27.057013376</v>
      </c>
    </row>
    <row r="7831" spans="1:3" x14ac:dyDescent="0.25">
      <c r="A7831" s="184">
        <v>44156</v>
      </c>
      <c r="B7831" s="167">
        <v>5</v>
      </c>
      <c r="C7831" s="238">
        <v>26.725520071999998</v>
      </c>
    </row>
    <row r="7832" spans="1:3" x14ac:dyDescent="0.25">
      <c r="A7832" s="184">
        <v>44156</v>
      </c>
      <c r="B7832" s="167">
        <v>6</v>
      </c>
      <c r="C7832" s="238">
        <v>26.594391377000001</v>
      </c>
    </row>
    <row r="7833" spans="1:3" x14ac:dyDescent="0.25">
      <c r="A7833" s="184">
        <v>44156</v>
      </c>
      <c r="B7833" s="167">
        <v>7</v>
      </c>
      <c r="C7833" s="238">
        <v>27.060993151999998</v>
      </c>
    </row>
    <row r="7834" spans="1:3" x14ac:dyDescent="0.25">
      <c r="A7834" s="184">
        <v>44156</v>
      </c>
      <c r="B7834" s="167">
        <v>8</v>
      </c>
      <c r="C7834" s="238">
        <v>26.363694472999999</v>
      </c>
    </row>
    <row r="7835" spans="1:3" x14ac:dyDescent="0.25">
      <c r="A7835" s="184">
        <v>44156</v>
      </c>
      <c r="B7835" s="167">
        <v>9</v>
      </c>
      <c r="C7835" s="238">
        <v>26.219270078000001</v>
      </c>
    </row>
    <row r="7836" spans="1:3" x14ac:dyDescent="0.25">
      <c r="A7836" s="184">
        <v>44156</v>
      </c>
      <c r="B7836" s="167">
        <v>10</v>
      </c>
      <c r="C7836" s="238">
        <v>25.721439397999998</v>
      </c>
    </row>
    <row r="7837" spans="1:3" x14ac:dyDescent="0.25">
      <c r="A7837" s="184">
        <v>44156</v>
      </c>
      <c r="B7837" s="167">
        <v>11</v>
      </c>
      <c r="C7837" s="238">
        <v>25.3651597</v>
      </c>
    </row>
    <row r="7838" spans="1:3" x14ac:dyDescent="0.25">
      <c r="A7838" s="184">
        <v>44156</v>
      </c>
      <c r="B7838" s="167">
        <v>12</v>
      </c>
      <c r="C7838" s="238">
        <v>24.806651892999998</v>
      </c>
    </row>
    <row r="7839" spans="1:3" x14ac:dyDescent="0.25">
      <c r="A7839" s="184">
        <v>44156</v>
      </c>
      <c r="B7839" s="167">
        <v>13</v>
      </c>
      <c r="C7839" s="238">
        <v>24.689777845000002</v>
      </c>
    </row>
    <row r="7840" spans="1:3" x14ac:dyDescent="0.25">
      <c r="A7840" s="184">
        <v>44156</v>
      </c>
      <c r="B7840" s="167">
        <v>14</v>
      </c>
      <c r="C7840" s="238">
        <v>25.001493247999999</v>
      </c>
    </row>
    <row r="7841" spans="1:3" x14ac:dyDescent="0.25">
      <c r="A7841" s="184">
        <v>44156</v>
      </c>
      <c r="B7841" s="167">
        <v>15</v>
      </c>
      <c r="C7841" s="238">
        <v>24.166154245000001</v>
      </c>
    </row>
    <row r="7842" spans="1:3" x14ac:dyDescent="0.25">
      <c r="A7842" s="184">
        <v>44156</v>
      </c>
      <c r="B7842" s="167">
        <v>16</v>
      </c>
      <c r="C7842" s="238">
        <v>24.132884074</v>
      </c>
    </row>
    <row r="7843" spans="1:3" x14ac:dyDescent="0.25">
      <c r="A7843" s="184">
        <v>44156</v>
      </c>
      <c r="B7843" s="167">
        <v>17</v>
      </c>
      <c r="C7843" s="238">
        <v>23.957206156000002</v>
      </c>
    </row>
    <row r="7844" spans="1:3" x14ac:dyDescent="0.25">
      <c r="A7844" s="184">
        <v>44156</v>
      </c>
      <c r="B7844" s="167">
        <v>18</v>
      </c>
      <c r="C7844" s="238">
        <v>23.879822920999999</v>
      </c>
    </row>
    <row r="7845" spans="1:3" x14ac:dyDescent="0.25">
      <c r="A7845" s="184">
        <v>44156</v>
      </c>
      <c r="B7845" s="167">
        <v>19</v>
      </c>
      <c r="C7845" s="238">
        <v>23.250019338999998</v>
      </c>
    </row>
    <row r="7846" spans="1:3" x14ac:dyDescent="0.25">
      <c r="A7846" s="184">
        <v>44156</v>
      </c>
      <c r="B7846" s="167">
        <v>20</v>
      </c>
      <c r="C7846" s="238">
        <v>23.5190166</v>
      </c>
    </row>
    <row r="7847" spans="1:3" x14ac:dyDescent="0.25">
      <c r="A7847" s="184">
        <v>44156</v>
      </c>
      <c r="B7847" s="167">
        <v>21</v>
      </c>
      <c r="C7847" s="238">
        <v>23.496607334</v>
      </c>
    </row>
    <row r="7848" spans="1:3" x14ac:dyDescent="0.25">
      <c r="A7848" s="184">
        <v>44156</v>
      </c>
      <c r="B7848" s="167">
        <v>22</v>
      </c>
      <c r="C7848" s="238">
        <v>23.851071758</v>
      </c>
    </row>
    <row r="7849" spans="1:3" x14ac:dyDescent="0.25">
      <c r="A7849" s="184">
        <v>44156</v>
      </c>
      <c r="B7849" s="167">
        <v>23</v>
      </c>
      <c r="C7849" s="238">
        <v>23.401323667</v>
      </c>
    </row>
    <row r="7850" spans="1:3" x14ac:dyDescent="0.25">
      <c r="A7850" s="184">
        <v>44156</v>
      </c>
      <c r="B7850" s="167">
        <v>24</v>
      </c>
      <c r="C7850" s="238">
        <v>22.817903171000001</v>
      </c>
    </row>
    <row r="7851" spans="1:3" x14ac:dyDescent="0.25">
      <c r="A7851" s="184">
        <v>44157</v>
      </c>
      <c r="B7851" s="167">
        <v>1</v>
      </c>
      <c r="C7851" s="238">
        <v>22.439198043000001</v>
      </c>
    </row>
    <row r="7852" spans="1:3" x14ac:dyDescent="0.25">
      <c r="A7852" s="184">
        <v>44157</v>
      </c>
      <c r="B7852" s="167">
        <v>2</v>
      </c>
      <c r="C7852" s="238">
        <v>22.375202395999999</v>
      </c>
    </row>
    <row r="7853" spans="1:3" x14ac:dyDescent="0.25">
      <c r="A7853" s="184">
        <v>44157</v>
      </c>
      <c r="B7853" s="167">
        <v>3</v>
      </c>
      <c r="C7853" s="238">
        <v>22.448703675000001</v>
      </c>
    </row>
    <row r="7854" spans="1:3" x14ac:dyDescent="0.25">
      <c r="A7854" s="184">
        <v>44157</v>
      </c>
      <c r="B7854" s="167">
        <v>4</v>
      </c>
      <c r="C7854" s="238">
        <v>22.065903261999999</v>
      </c>
    </row>
    <row r="7855" spans="1:3" x14ac:dyDescent="0.25">
      <c r="A7855" s="184">
        <v>44157</v>
      </c>
      <c r="B7855" s="167">
        <v>5</v>
      </c>
      <c r="C7855" s="238">
        <v>21.859342196</v>
      </c>
    </row>
    <row r="7856" spans="1:3" x14ac:dyDescent="0.25">
      <c r="A7856" s="184">
        <v>44157</v>
      </c>
      <c r="B7856" s="167">
        <v>6</v>
      </c>
      <c r="C7856" s="238">
        <v>21.581056019999998</v>
      </c>
    </row>
    <row r="7857" spans="1:3" x14ac:dyDescent="0.25">
      <c r="A7857" s="184">
        <v>44157</v>
      </c>
      <c r="B7857" s="167">
        <v>7</v>
      </c>
      <c r="C7857" s="238">
        <v>21.631410961</v>
      </c>
    </row>
    <row r="7858" spans="1:3" x14ac:dyDescent="0.25">
      <c r="A7858" s="184">
        <v>44157</v>
      </c>
      <c r="B7858" s="167">
        <v>8</v>
      </c>
      <c r="C7858" s="238">
        <v>20.495786192000001</v>
      </c>
    </row>
    <row r="7859" spans="1:3" x14ac:dyDescent="0.25">
      <c r="A7859" s="184">
        <v>44157</v>
      </c>
      <c r="B7859" s="167">
        <v>9</v>
      </c>
      <c r="C7859" s="238">
        <v>19.106584299999998</v>
      </c>
    </row>
    <row r="7860" spans="1:3" x14ac:dyDescent="0.25">
      <c r="A7860" s="184">
        <v>44157</v>
      </c>
      <c r="B7860" s="167">
        <v>10</v>
      </c>
      <c r="C7860" s="238">
        <v>18.683592762</v>
      </c>
    </row>
    <row r="7861" spans="1:3" x14ac:dyDescent="0.25">
      <c r="A7861" s="184">
        <v>44157</v>
      </c>
      <c r="B7861" s="167">
        <v>11</v>
      </c>
      <c r="C7861" s="238">
        <v>18.487979127999999</v>
      </c>
    </row>
    <row r="7862" spans="1:3" x14ac:dyDescent="0.25">
      <c r="A7862" s="184">
        <v>44157</v>
      </c>
      <c r="B7862" s="167">
        <v>12</v>
      </c>
      <c r="C7862" s="238">
        <v>18.547550864000002</v>
      </c>
    </row>
    <row r="7863" spans="1:3" x14ac:dyDescent="0.25">
      <c r="A7863" s="184">
        <v>44157</v>
      </c>
      <c r="B7863" s="167">
        <v>13</v>
      </c>
      <c r="C7863" s="238">
        <v>18.182009505000003</v>
      </c>
    </row>
    <row r="7864" spans="1:3" x14ac:dyDescent="0.25">
      <c r="A7864" s="184">
        <v>44157</v>
      </c>
      <c r="B7864" s="167">
        <v>14</v>
      </c>
      <c r="C7864" s="238">
        <v>18.649087483999999</v>
      </c>
    </row>
    <row r="7865" spans="1:3" x14ac:dyDescent="0.25">
      <c r="A7865" s="184">
        <v>44157</v>
      </c>
      <c r="B7865" s="167">
        <v>15</v>
      </c>
      <c r="C7865" s="238">
        <v>19.136015643</v>
      </c>
    </row>
    <row r="7866" spans="1:3" x14ac:dyDescent="0.25">
      <c r="A7866" s="184">
        <v>44157</v>
      </c>
      <c r="B7866" s="167">
        <v>16</v>
      </c>
      <c r="C7866" s="238">
        <v>19.359946636</v>
      </c>
    </row>
    <row r="7867" spans="1:3" x14ac:dyDescent="0.25">
      <c r="A7867" s="184">
        <v>44157</v>
      </c>
      <c r="B7867" s="167">
        <v>17</v>
      </c>
      <c r="C7867" s="238">
        <v>19.401658547</v>
      </c>
    </row>
    <row r="7868" spans="1:3" x14ac:dyDescent="0.25">
      <c r="A7868" s="184">
        <v>44157</v>
      </c>
      <c r="B7868" s="167">
        <v>18</v>
      </c>
      <c r="C7868" s="238">
        <v>19.596483795000001</v>
      </c>
    </row>
    <row r="7869" spans="1:3" x14ac:dyDescent="0.25">
      <c r="A7869" s="184">
        <v>44157</v>
      </c>
      <c r="B7869" s="167">
        <v>19</v>
      </c>
      <c r="C7869" s="238">
        <v>20.344752731</v>
      </c>
    </row>
    <row r="7870" spans="1:3" x14ac:dyDescent="0.25">
      <c r="A7870" s="184">
        <v>44157</v>
      </c>
      <c r="B7870" s="167">
        <v>20</v>
      </c>
      <c r="C7870" s="238">
        <v>20.429479071000003</v>
      </c>
    </row>
    <row r="7871" spans="1:3" x14ac:dyDescent="0.25">
      <c r="A7871" s="184">
        <v>44157</v>
      </c>
      <c r="B7871" s="167">
        <v>21</v>
      </c>
      <c r="C7871" s="238">
        <v>20.123853470999997</v>
      </c>
    </row>
    <row r="7872" spans="1:3" x14ac:dyDescent="0.25">
      <c r="A7872" s="184">
        <v>44157</v>
      </c>
      <c r="B7872" s="167">
        <v>22</v>
      </c>
      <c r="C7872" s="238">
        <v>19.799405396999997</v>
      </c>
    </row>
    <row r="7873" spans="1:3" x14ac:dyDescent="0.25">
      <c r="A7873" s="184">
        <v>44157</v>
      </c>
      <c r="B7873" s="167">
        <v>23</v>
      </c>
      <c r="C7873" s="238">
        <v>19.633099615999999</v>
      </c>
    </row>
    <row r="7874" spans="1:3" x14ac:dyDescent="0.25">
      <c r="A7874" s="184">
        <v>44157</v>
      </c>
      <c r="B7874" s="167">
        <v>24</v>
      </c>
      <c r="C7874" s="238">
        <v>19.627745747000002</v>
      </c>
    </row>
    <row r="7875" spans="1:3" x14ac:dyDescent="0.25">
      <c r="A7875" s="184">
        <v>44158</v>
      </c>
      <c r="B7875" s="167">
        <v>1</v>
      </c>
      <c r="C7875" s="238">
        <v>20.149791859</v>
      </c>
    </row>
    <row r="7876" spans="1:3" x14ac:dyDescent="0.25">
      <c r="A7876" s="184">
        <v>44158</v>
      </c>
      <c r="B7876" s="167">
        <v>2</v>
      </c>
      <c r="C7876" s="238">
        <v>20.038645765000002</v>
      </c>
    </row>
    <row r="7877" spans="1:3" x14ac:dyDescent="0.25">
      <c r="A7877" s="184">
        <v>44158</v>
      </c>
      <c r="B7877" s="167">
        <v>3</v>
      </c>
      <c r="C7877" s="238">
        <v>20.128192944999999</v>
      </c>
    </row>
    <row r="7878" spans="1:3" x14ac:dyDescent="0.25">
      <c r="A7878" s="184">
        <v>44158</v>
      </c>
      <c r="B7878" s="167">
        <v>4</v>
      </c>
      <c r="C7878" s="238">
        <v>20.308732999</v>
      </c>
    </row>
    <row r="7879" spans="1:3" x14ac:dyDescent="0.25">
      <c r="A7879" s="184">
        <v>44158</v>
      </c>
      <c r="B7879" s="167">
        <v>5</v>
      </c>
      <c r="C7879" s="238">
        <v>20.521299189</v>
      </c>
    </row>
    <row r="7880" spans="1:3" x14ac:dyDescent="0.25">
      <c r="A7880" s="184">
        <v>44158</v>
      </c>
      <c r="B7880" s="167">
        <v>6</v>
      </c>
      <c r="C7880" s="238">
        <v>21.114794136</v>
      </c>
    </row>
    <row r="7881" spans="1:3" x14ac:dyDescent="0.25">
      <c r="A7881" s="184">
        <v>44158</v>
      </c>
      <c r="B7881" s="167">
        <v>7</v>
      </c>
      <c r="C7881" s="238">
        <v>23.761210757000001</v>
      </c>
    </row>
    <row r="7882" spans="1:3" x14ac:dyDescent="0.25">
      <c r="A7882" s="184">
        <v>44158</v>
      </c>
      <c r="B7882" s="167">
        <v>8</v>
      </c>
      <c r="C7882" s="238">
        <v>25.587555546000001</v>
      </c>
    </row>
    <row r="7883" spans="1:3" x14ac:dyDescent="0.25">
      <c r="A7883" s="184">
        <v>44158</v>
      </c>
      <c r="B7883" s="167">
        <v>9</v>
      </c>
      <c r="C7883" s="238">
        <v>27.278807175000001</v>
      </c>
    </row>
    <row r="7884" spans="1:3" x14ac:dyDescent="0.25">
      <c r="A7884" s="184">
        <v>44158</v>
      </c>
      <c r="B7884" s="167">
        <v>10</v>
      </c>
      <c r="C7884" s="238">
        <v>27.930475905999998</v>
      </c>
    </row>
    <row r="7885" spans="1:3" x14ac:dyDescent="0.25">
      <c r="A7885" s="184">
        <v>44158</v>
      </c>
      <c r="B7885" s="167">
        <v>11</v>
      </c>
      <c r="C7885" s="238">
        <v>27.981505533</v>
      </c>
    </row>
    <row r="7886" spans="1:3" x14ac:dyDescent="0.25">
      <c r="A7886" s="184">
        <v>44158</v>
      </c>
      <c r="B7886" s="167">
        <v>12</v>
      </c>
      <c r="C7886" s="238">
        <v>27.665922289999997</v>
      </c>
    </row>
    <row r="7887" spans="1:3" x14ac:dyDescent="0.25">
      <c r="A7887" s="184">
        <v>44158</v>
      </c>
      <c r="B7887" s="167">
        <v>13</v>
      </c>
      <c r="C7887" s="238">
        <v>27.507373232000003</v>
      </c>
    </row>
    <row r="7888" spans="1:3" x14ac:dyDescent="0.25">
      <c r="A7888" s="184">
        <v>44158</v>
      </c>
      <c r="B7888" s="167">
        <v>14</v>
      </c>
      <c r="C7888" s="238">
        <v>27.090932298999999</v>
      </c>
    </row>
    <row r="7889" spans="1:3" x14ac:dyDescent="0.25">
      <c r="A7889" s="184">
        <v>44158</v>
      </c>
      <c r="B7889" s="167">
        <v>15</v>
      </c>
      <c r="C7889" s="238">
        <v>27.770245249999999</v>
      </c>
    </row>
    <row r="7890" spans="1:3" x14ac:dyDescent="0.25">
      <c r="A7890" s="184">
        <v>44158</v>
      </c>
      <c r="B7890" s="167">
        <v>16</v>
      </c>
      <c r="C7890" s="238">
        <v>28.205449367</v>
      </c>
    </row>
    <row r="7891" spans="1:3" x14ac:dyDescent="0.25">
      <c r="A7891" s="184">
        <v>44158</v>
      </c>
      <c r="B7891" s="167">
        <v>17</v>
      </c>
      <c r="C7891" s="238">
        <v>28.262601294</v>
      </c>
    </row>
    <row r="7892" spans="1:3" x14ac:dyDescent="0.25">
      <c r="A7892" s="184">
        <v>44158</v>
      </c>
      <c r="B7892" s="167">
        <v>18</v>
      </c>
      <c r="C7892" s="238">
        <v>27.804055053999999</v>
      </c>
    </row>
    <row r="7893" spans="1:3" x14ac:dyDescent="0.25">
      <c r="A7893" s="184">
        <v>44158</v>
      </c>
      <c r="B7893" s="167">
        <v>19</v>
      </c>
      <c r="C7893" s="238">
        <v>27.560916668999997</v>
      </c>
    </row>
    <row r="7894" spans="1:3" x14ac:dyDescent="0.25">
      <c r="A7894" s="184">
        <v>44158</v>
      </c>
      <c r="B7894" s="167">
        <v>20</v>
      </c>
      <c r="C7894" s="238">
        <v>27.963207648000001</v>
      </c>
    </row>
    <row r="7895" spans="1:3" x14ac:dyDescent="0.25">
      <c r="A7895" s="184">
        <v>44158</v>
      </c>
      <c r="B7895" s="167">
        <v>21</v>
      </c>
      <c r="C7895" s="238">
        <v>27.787613166</v>
      </c>
    </row>
    <row r="7896" spans="1:3" x14ac:dyDescent="0.25">
      <c r="A7896" s="184">
        <v>44158</v>
      </c>
      <c r="B7896" s="167">
        <v>22</v>
      </c>
      <c r="C7896" s="238">
        <v>28.413934346999998</v>
      </c>
    </row>
    <row r="7897" spans="1:3" x14ac:dyDescent="0.25">
      <c r="A7897" s="184">
        <v>44158</v>
      </c>
      <c r="B7897" s="167">
        <v>23</v>
      </c>
      <c r="C7897" s="238">
        <v>28.262015759999997</v>
      </c>
    </row>
    <row r="7898" spans="1:3" x14ac:dyDescent="0.25">
      <c r="A7898" s="184">
        <v>44158</v>
      </c>
      <c r="B7898" s="167">
        <v>24</v>
      </c>
      <c r="C7898" s="238">
        <v>28.597541309</v>
      </c>
    </row>
    <row r="7899" spans="1:3" x14ac:dyDescent="0.25">
      <c r="A7899" s="184">
        <v>44159</v>
      </c>
      <c r="B7899" s="167">
        <v>1</v>
      </c>
      <c r="C7899" s="238">
        <v>28.440219599999999</v>
      </c>
    </row>
    <row r="7900" spans="1:3" x14ac:dyDescent="0.25">
      <c r="A7900" s="184">
        <v>44159</v>
      </c>
      <c r="B7900" s="167">
        <v>2</v>
      </c>
      <c r="C7900" s="238">
        <v>28.328057830000002</v>
      </c>
    </row>
    <row r="7901" spans="1:3" x14ac:dyDescent="0.25">
      <c r="A7901" s="184">
        <v>44159</v>
      </c>
      <c r="B7901" s="167">
        <v>3</v>
      </c>
      <c r="C7901" s="238">
        <v>28.405773935000003</v>
      </c>
    </row>
    <row r="7902" spans="1:3" x14ac:dyDescent="0.25">
      <c r="A7902" s="184">
        <v>44159</v>
      </c>
      <c r="B7902" s="167">
        <v>4</v>
      </c>
      <c r="C7902" s="238">
        <v>28.219634311999997</v>
      </c>
    </row>
    <row r="7903" spans="1:3" x14ac:dyDescent="0.25">
      <c r="A7903" s="184">
        <v>44159</v>
      </c>
      <c r="B7903" s="167">
        <v>5</v>
      </c>
      <c r="C7903" s="238">
        <v>28.015861143999999</v>
      </c>
    </row>
    <row r="7904" spans="1:3" x14ac:dyDescent="0.25">
      <c r="A7904" s="184">
        <v>44159</v>
      </c>
      <c r="B7904" s="167">
        <v>6</v>
      </c>
      <c r="C7904" s="238">
        <v>28.341248131</v>
      </c>
    </row>
    <row r="7905" spans="1:3" x14ac:dyDescent="0.25">
      <c r="A7905" s="184">
        <v>44159</v>
      </c>
      <c r="B7905" s="167">
        <v>7</v>
      </c>
      <c r="C7905" s="238">
        <v>29.204878734000001</v>
      </c>
    </row>
    <row r="7906" spans="1:3" x14ac:dyDescent="0.25">
      <c r="A7906" s="184">
        <v>44159</v>
      </c>
      <c r="B7906" s="167">
        <v>8</v>
      </c>
      <c r="C7906" s="238">
        <v>30.435765027000002</v>
      </c>
    </row>
    <row r="7907" spans="1:3" x14ac:dyDescent="0.25">
      <c r="A7907" s="184">
        <v>44159</v>
      </c>
      <c r="B7907" s="167">
        <v>9</v>
      </c>
      <c r="C7907" s="238">
        <v>31.238504432999999</v>
      </c>
    </row>
    <row r="7908" spans="1:3" x14ac:dyDescent="0.25">
      <c r="A7908" s="184">
        <v>44159</v>
      </c>
      <c r="B7908" s="167">
        <v>10</v>
      </c>
      <c r="C7908" s="238">
        <v>31.805970905999999</v>
      </c>
    </row>
    <row r="7909" spans="1:3" x14ac:dyDescent="0.25">
      <c r="A7909" s="184">
        <v>44159</v>
      </c>
      <c r="B7909" s="167">
        <v>11</v>
      </c>
      <c r="C7909" s="238">
        <v>32.309803049999999</v>
      </c>
    </row>
    <row r="7910" spans="1:3" x14ac:dyDescent="0.25">
      <c r="A7910" s="184">
        <v>44159</v>
      </c>
      <c r="B7910" s="167">
        <v>12</v>
      </c>
      <c r="C7910" s="238">
        <v>32.461838383</v>
      </c>
    </row>
    <row r="7911" spans="1:3" x14ac:dyDescent="0.25">
      <c r="A7911" s="184">
        <v>44159</v>
      </c>
      <c r="B7911" s="167">
        <v>13</v>
      </c>
      <c r="C7911" s="238">
        <v>32.314601061000005</v>
      </c>
    </row>
    <row r="7912" spans="1:3" x14ac:dyDescent="0.25">
      <c r="A7912" s="184">
        <v>44159</v>
      </c>
      <c r="B7912" s="167">
        <v>14</v>
      </c>
      <c r="C7912" s="238">
        <v>32.07619837</v>
      </c>
    </row>
    <row r="7913" spans="1:3" x14ac:dyDescent="0.25">
      <c r="A7913" s="184">
        <v>44159</v>
      </c>
      <c r="B7913" s="167">
        <v>15</v>
      </c>
      <c r="C7913" s="238">
        <v>32.908092291000003</v>
      </c>
    </row>
    <row r="7914" spans="1:3" x14ac:dyDescent="0.25">
      <c r="A7914" s="184">
        <v>44159</v>
      </c>
      <c r="B7914" s="167">
        <v>16</v>
      </c>
      <c r="C7914" s="238">
        <v>32.090839428999999</v>
      </c>
    </row>
    <row r="7915" spans="1:3" x14ac:dyDescent="0.25">
      <c r="A7915" s="184">
        <v>44159</v>
      </c>
      <c r="B7915" s="167">
        <v>17</v>
      </c>
      <c r="C7915" s="238">
        <v>31.478272406999999</v>
      </c>
    </row>
    <row r="7916" spans="1:3" x14ac:dyDescent="0.25">
      <c r="A7916" s="184">
        <v>44159</v>
      </c>
      <c r="B7916" s="167">
        <v>18</v>
      </c>
      <c r="C7916" s="238">
        <v>30.534971072000001</v>
      </c>
    </row>
    <row r="7917" spans="1:3" x14ac:dyDescent="0.25">
      <c r="A7917" s="184">
        <v>44159</v>
      </c>
      <c r="B7917" s="167">
        <v>19</v>
      </c>
      <c r="C7917" s="238">
        <v>29.588555265</v>
      </c>
    </row>
    <row r="7918" spans="1:3" x14ac:dyDescent="0.25">
      <c r="A7918" s="184">
        <v>44159</v>
      </c>
      <c r="B7918" s="167">
        <v>20</v>
      </c>
      <c r="C7918" s="238">
        <v>29.667575924000001</v>
      </c>
    </row>
    <row r="7919" spans="1:3" x14ac:dyDescent="0.25">
      <c r="A7919" s="184">
        <v>44159</v>
      </c>
      <c r="B7919" s="167">
        <v>21</v>
      </c>
      <c r="C7919" s="238">
        <v>29.058234261000003</v>
      </c>
    </row>
    <row r="7920" spans="1:3" x14ac:dyDescent="0.25">
      <c r="A7920" s="184">
        <v>44159</v>
      </c>
      <c r="B7920" s="167">
        <v>22</v>
      </c>
      <c r="C7920" s="238">
        <v>29.098121703</v>
      </c>
    </row>
    <row r="7921" spans="1:3" x14ac:dyDescent="0.25">
      <c r="A7921" s="184">
        <v>44159</v>
      </c>
      <c r="B7921" s="167">
        <v>23</v>
      </c>
      <c r="C7921" s="238">
        <v>30.382207789999999</v>
      </c>
    </row>
    <row r="7922" spans="1:3" x14ac:dyDescent="0.25">
      <c r="A7922" s="184">
        <v>44159</v>
      </c>
      <c r="B7922" s="167">
        <v>24</v>
      </c>
      <c r="C7922" s="238">
        <v>30.940989260999999</v>
      </c>
    </row>
    <row r="7923" spans="1:3" x14ac:dyDescent="0.25">
      <c r="A7923" s="184">
        <v>44160</v>
      </c>
      <c r="B7923" s="167">
        <v>1</v>
      </c>
      <c r="C7923" s="238">
        <v>30.895105038000001</v>
      </c>
    </row>
    <row r="7924" spans="1:3" x14ac:dyDescent="0.25">
      <c r="A7924" s="184">
        <v>44160</v>
      </c>
      <c r="B7924" s="167">
        <v>2</v>
      </c>
      <c r="C7924" s="238">
        <v>30.712454553000001</v>
      </c>
    </row>
    <row r="7925" spans="1:3" x14ac:dyDescent="0.25">
      <c r="A7925" s="184">
        <v>44160</v>
      </c>
      <c r="B7925" s="167">
        <v>3</v>
      </c>
      <c r="C7925" s="238">
        <v>30.805298721</v>
      </c>
    </row>
    <row r="7926" spans="1:3" x14ac:dyDescent="0.25">
      <c r="A7926" s="184">
        <v>44160</v>
      </c>
      <c r="B7926" s="167">
        <v>4</v>
      </c>
      <c r="C7926" s="238">
        <v>31.087711582000001</v>
      </c>
    </row>
    <row r="7927" spans="1:3" x14ac:dyDescent="0.25">
      <c r="A7927" s="184">
        <v>44160</v>
      </c>
      <c r="B7927" s="167">
        <v>5</v>
      </c>
      <c r="C7927" s="238">
        <v>31.252299963000002</v>
      </c>
    </row>
    <row r="7928" spans="1:3" x14ac:dyDescent="0.25">
      <c r="A7928" s="184">
        <v>44160</v>
      </c>
      <c r="B7928" s="167">
        <v>6</v>
      </c>
      <c r="C7928" s="238">
        <v>30.63626425</v>
      </c>
    </row>
    <row r="7929" spans="1:3" x14ac:dyDescent="0.25">
      <c r="A7929" s="184">
        <v>44160</v>
      </c>
      <c r="B7929" s="167">
        <v>7</v>
      </c>
      <c r="C7929" s="238">
        <v>30.683768458999999</v>
      </c>
    </row>
    <row r="7930" spans="1:3" x14ac:dyDescent="0.25">
      <c r="A7930" s="184">
        <v>44160</v>
      </c>
      <c r="B7930" s="167">
        <v>8</v>
      </c>
      <c r="C7930" s="238">
        <v>32.128949546999998</v>
      </c>
    </row>
    <row r="7931" spans="1:3" x14ac:dyDescent="0.25">
      <c r="A7931" s="184">
        <v>44160</v>
      </c>
      <c r="B7931" s="167">
        <v>9</v>
      </c>
      <c r="C7931" s="238">
        <v>32.165386988000002</v>
      </c>
    </row>
    <row r="7932" spans="1:3" x14ac:dyDescent="0.25">
      <c r="A7932" s="184">
        <v>44160</v>
      </c>
      <c r="B7932" s="167">
        <v>10</v>
      </c>
      <c r="C7932" s="238">
        <v>31.756717809999998</v>
      </c>
    </row>
    <row r="7933" spans="1:3" x14ac:dyDescent="0.25">
      <c r="A7933" s="184">
        <v>44160</v>
      </c>
      <c r="B7933" s="167">
        <v>11</v>
      </c>
      <c r="C7933" s="238">
        <v>31.792646942000001</v>
      </c>
    </row>
    <row r="7934" spans="1:3" x14ac:dyDescent="0.25">
      <c r="A7934" s="184">
        <v>44160</v>
      </c>
      <c r="B7934" s="167">
        <v>12</v>
      </c>
      <c r="C7934" s="238">
        <v>29.931836512</v>
      </c>
    </row>
    <row r="7935" spans="1:3" x14ac:dyDescent="0.25">
      <c r="A7935" s="184">
        <v>44160</v>
      </c>
      <c r="B7935" s="167">
        <v>13</v>
      </c>
      <c r="C7935" s="238">
        <v>29.551475861</v>
      </c>
    </row>
    <row r="7936" spans="1:3" x14ac:dyDescent="0.25">
      <c r="A7936" s="184">
        <v>44160</v>
      </c>
      <c r="B7936" s="167">
        <v>14</v>
      </c>
      <c r="C7936" s="238">
        <v>29.414560411</v>
      </c>
    </row>
    <row r="7937" spans="1:3" x14ac:dyDescent="0.25">
      <c r="A7937" s="184">
        <v>44160</v>
      </c>
      <c r="B7937" s="167">
        <v>15</v>
      </c>
      <c r="C7937" s="238">
        <v>29.304709934999998</v>
      </c>
    </row>
    <row r="7938" spans="1:3" x14ac:dyDescent="0.25">
      <c r="A7938" s="184">
        <v>44160</v>
      </c>
      <c r="B7938" s="167">
        <v>16</v>
      </c>
      <c r="C7938" s="238">
        <v>29.099516576000003</v>
      </c>
    </row>
    <row r="7939" spans="1:3" x14ac:dyDescent="0.25">
      <c r="A7939" s="184">
        <v>44160</v>
      </c>
      <c r="B7939" s="167">
        <v>17</v>
      </c>
      <c r="C7939" s="238">
        <v>28.517501442</v>
      </c>
    </row>
    <row r="7940" spans="1:3" x14ac:dyDescent="0.25">
      <c r="A7940" s="184">
        <v>44160</v>
      </c>
      <c r="B7940" s="167">
        <v>18</v>
      </c>
      <c r="C7940" s="238">
        <v>27.444966710999999</v>
      </c>
    </row>
    <row r="7941" spans="1:3" x14ac:dyDescent="0.25">
      <c r="A7941" s="184">
        <v>44160</v>
      </c>
      <c r="B7941" s="167">
        <v>19</v>
      </c>
      <c r="C7941" s="238">
        <v>26.565864879999999</v>
      </c>
    </row>
    <row r="7942" spans="1:3" x14ac:dyDescent="0.25">
      <c r="A7942" s="184">
        <v>44160</v>
      </c>
      <c r="B7942" s="167">
        <v>20</v>
      </c>
      <c r="C7942" s="238">
        <v>26.632841672999998</v>
      </c>
    </row>
    <row r="7943" spans="1:3" x14ac:dyDescent="0.25">
      <c r="A7943" s="184">
        <v>44160</v>
      </c>
      <c r="B7943" s="167">
        <v>21</v>
      </c>
      <c r="C7943" s="238">
        <v>25.376751659</v>
      </c>
    </row>
    <row r="7944" spans="1:3" x14ac:dyDescent="0.25">
      <c r="A7944" s="184">
        <v>44160</v>
      </c>
      <c r="B7944" s="167">
        <v>22</v>
      </c>
      <c r="C7944" s="238">
        <v>23.841688171999998</v>
      </c>
    </row>
    <row r="7945" spans="1:3" x14ac:dyDescent="0.25">
      <c r="A7945" s="184">
        <v>44160</v>
      </c>
      <c r="B7945" s="167">
        <v>23</v>
      </c>
      <c r="C7945" s="238">
        <v>23.401501049</v>
      </c>
    </row>
    <row r="7946" spans="1:3" x14ac:dyDescent="0.25">
      <c r="A7946" s="184">
        <v>44160</v>
      </c>
      <c r="B7946" s="167">
        <v>24</v>
      </c>
      <c r="C7946" s="238">
        <v>23.262759027000001</v>
      </c>
    </row>
    <row r="7947" spans="1:3" x14ac:dyDescent="0.25">
      <c r="A7947" s="184">
        <v>44161</v>
      </c>
      <c r="B7947" s="167">
        <v>1</v>
      </c>
      <c r="C7947" s="238">
        <v>23.152891359000002</v>
      </c>
    </row>
    <row r="7948" spans="1:3" x14ac:dyDescent="0.25">
      <c r="A7948" s="184">
        <v>44161</v>
      </c>
      <c r="B7948" s="167">
        <v>2</v>
      </c>
      <c r="C7948" s="238">
        <v>23.581619816</v>
      </c>
    </row>
    <row r="7949" spans="1:3" x14ac:dyDescent="0.25">
      <c r="A7949" s="184">
        <v>44161</v>
      </c>
      <c r="B7949" s="167">
        <v>3</v>
      </c>
      <c r="C7949" s="238">
        <v>23.815785630999997</v>
      </c>
    </row>
    <row r="7950" spans="1:3" x14ac:dyDescent="0.25">
      <c r="A7950" s="184">
        <v>44161</v>
      </c>
      <c r="B7950" s="167">
        <v>4</v>
      </c>
      <c r="C7950" s="238">
        <v>23.503198328</v>
      </c>
    </row>
    <row r="7951" spans="1:3" x14ac:dyDescent="0.25">
      <c r="A7951" s="184">
        <v>44161</v>
      </c>
      <c r="B7951" s="167">
        <v>5</v>
      </c>
      <c r="C7951" s="238">
        <v>23.515157495</v>
      </c>
    </row>
    <row r="7952" spans="1:3" x14ac:dyDescent="0.25">
      <c r="A7952" s="184">
        <v>44161</v>
      </c>
      <c r="B7952" s="167">
        <v>6</v>
      </c>
      <c r="C7952" s="238">
        <v>24.071352869999998</v>
      </c>
    </row>
    <row r="7953" spans="1:3" x14ac:dyDescent="0.25">
      <c r="A7953" s="184">
        <v>44161</v>
      </c>
      <c r="B7953" s="167">
        <v>7</v>
      </c>
      <c r="C7953" s="238">
        <v>24.195826415999999</v>
      </c>
    </row>
    <row r="7954" spans="1:3" x14ac:dyDescent="0.25">
      <c r="A7954" s="184">
        <v>44161</v>
      </c>
      <c r="B7954" s="167">
        <v>8</v>
      </c>
      <c r="C7954" s="238">
        <v>23.862133292999999</v>
      </c>
    </row>
    <row r="7955" spans="1:3" x14ac:dyDescent="0.25">
      <c r="A7955" s="184">
        <v>44161</v>
      </c>
      <c r="B7955" s="167">
        <v>9</v>
      </c>
      <c r="C7955" s="238">
        <v>23.055659121000001</v>
      </c>
    </row>
    <row r="7956" spans="1:3" x14ac:dyDescent="0.25">
      <c r="A7956" s="184">
        <v>44161</v>
      </c>
      <c r="B7956" s="167">
        <v>10</v>
      </c>
      <c r="C7956" s="238">
        <v>22.402809659999999</v>
      </c>
    </row>
    <row r="7957" spans="1:3" x14ac:dyDescent="0.25">
      <c r="A7957" s="184">
        <v>44161</v>
      </c>
      <c r="B7957" s="167">
        <v>11</v>
      </c>
      <c r="C7957" s="238">
        <v>22.510438263000001</v>
      </c>
    </row>
    <row r="7958" spans="1:3" x14ac:dyDescent="0.25">
      <c r="A7958" s="184">
        <v>44161</v>
      </c>
      <c r="B7958" s="167">
        <v>12</v>
      </c>
      <c r="C7958" s="238">
        <v>22.866280735</v>
      </c>
    </row>
    <row r="7959" spans="1:3" x14ac:dyDescent="0.25">
      <c r="A7959" s="184">
        <v>44161</v>
      </c>
      <c r="B7959" s="167">
        <v>13</v>
      </c>
      <c r="C7959" s="238">
        <v>22.130125059999997</v>
      </c>
    </row>
    <row r="7960" spans="1:3" x14ac:dyDescent="0.25">
      <c r="A7960" s="184">
        <v>44161</v>
      </c>
      <c r="B7960" s="167">
        <v>14</v>
      </c>
      <c r="C7960" s="238">
        <v>20.976703630999999</v>
      </c>
    </row>
    <row r="7961" spans="1:3" x14ac:dyDescent="0.25">
      <c r="A7961" s="184">
        <v>44161</v>
      </c>
      <c r="B7961" s="167">
        <v>15</v>
      </c>
      <c r="C7961" s="238">
        <v>21.323763376999999</v>
      </c>
    </row>
    <row r="7962" spans="1:3" x14ac:dyDescent="0.25">
      <c r="A7962" s="184">
        <v>44161</v>
      </c>
      <c r="B7962" s="167">
        <v>16</v>
      </c>
      <c r="C7962" s="238">
        <v>21.633325389000003</v>
      </c>
    </row>
    <row r="7963" spans="1:3" x14ac:dyDescent="0.25">
      <c r="A7963" s="184">
        <v>44161</v>
      </c>
      <c r="B7963" s="167">
        <v>17</v>
      </c>
      <c r="C7963" s="238">
        <v>21.526393456999998</v>
      </c>
    </row>
    <row r="7964" spans="1:3" x14ac:dyDescent="0.25">
      <c r="A7964" s="184">
        <v>44161</v>
      </c>
      <c r="B7964" s="167">
        <v>18</v>
      </c>
      <c r="C7964" s="238">
        <v>21.494683084000002</v>
      </c>
    </row>
    <row r="7965" spans="1:3" x14ac:dyDescent="0.25">
      <c r="A7965" s="184">
        <v>44161</v>
      </c>
      <c r="B7965" s="167">
        <v>19</v>
      </c>
      <c r="C7965" s="238">
        <v>21.312183513000001</v>
      </c>
    </row>
    <row r="7966" spans="1:3" x14ac:dyDescent="0.25">
      <c r="A7966" s="184">
        <v>44161</v>
      </c>
      <c r="B7966" s="167">
        <v>20</v>
      </c>
      <c r="C7966" s="238">
        <v>21.052985545999999</v>
      </c>
    </row>
    <row r="7967" spans="1:3" x14ac:dyDescent="0.25">
      <c r="A7967" s="184">
        <v>44161</v>
      </c>
      <c r="B7967" s="167">
        <v>21</v>
      </c>
      <c r="C7967" s="238">
        <v>20.672987188</v>
      </c>
    </row>
    <row r="7968" spans="1:3" x14ac:dyDescent="0.25">
      <c r="A7968" s="184">
        <v>44161</v>
      </c>
      <c r="B7968" s="167">
        <v>22</v>
      </c>
      <c r="C7968" s="238">
        <v>20.378950858</v>
      </c>
    </row>
    <row r="7969" spans="1:3" x14ac:dyDescent="0.25">
      <c r="A7969" s="184">
        <v>44161</v>
      </c>
      <c r="B7969" s="167">
        <v>23</v>
      </c>
      <c r="C7969" s="238">
        <v>20.624490146999999</v>
      </c>
    </row>
    <row r="7970" spans="1:3" x14ac:dyDescent="0.25">
      <c r="A7970" s="184">
        <v>44161</v>
      </c>
      <c r="B7970" s="167">
        <v>24</v>
      </c>
      <c r="C7970" s="238">
        <v>20.520227158000001</v>
      </c>
    </row>
    <row r="7971" spans="1:3" x14ac:dyDescent="0.25">
      <c r="A7971" s="184">
        <v>44162</v>
      </c>
      <c r="B7971" s="167">
        <v>1</v>
      </c>
      <c r="C7971" s="238">
        <v>20.376977878999998</v>
      </c>
    </row>
    <row r="7972" spans="1:3" x14ac:dyDescent="0.25">
      <c r="A7972" s="184">
        <v>44162</v>
      </c>
      <c r="B7972" s="167">
        <v>2</v>
      </c>
      <c r="C7972" s="238">
        <v>20.262694410000002</v>
      </c>
    </row>
    <row r="7973" spans="1:3" x14ac:dyDescent="0.25">
      <c r="A7973" s="184">
        <v>44162</v>
      </c>
      <c r="B7973" s="167">
        <v>3</v>
      </c>
      <c r="C7973" s="238">
        <v>19.564190818</v>
      </c>
    </row>
    <row r="7974" spans="1:3" x14ac:dyDescent="0.25">
      <c r="A7974" s="184">
        <v>44162</v>
      </c>
      <c r="B7974" s="167">
        <v>4</v>
      </c>
      <c r="C7974" s="238">
        <v>19.782219293999997</v>
      </c>
    </row>
    <row r="7975" spans="1:3" x14ac:dyDescent="0.25">
      <c r="A7975" s="184">
        <v>44162</v>
      </c>
      <c r="B7975" s="167">
        <v>5</v>
      </c>
      <c r="C7975" s="238">
        <v>20.029331687999999</v>
      </c>
    </row>
    <row r="7976" spans="1:3" x14ac:dyDescent="0.25">
      <c r="A7976" s="184">
        <v>44162</v>
      </c>
      <c r="B7976" s="167">
        <v>6</v>
      </c>
      <c r="C7976" s="238">
        <v>20.1587386</v>
      </c>
    </row>
    <row r="7977" spans="1:3" x14ac:dyDescent="0.25">
      <c r="A7977" s="184">
        <v>44162</v>
      </c>
      <c r="B7977" s="167">
        <v>7</v>
      </c>
      <c r="C7977" s="238">
        <v>21.016557316</v>
      </c>
    </row>
    <row r="7978" spans="1:3" x14ac:dyDescent="0.25">
      <c r="A7978" s="184">
        <v>44162</v>
      </c>
      <c r="B7978" s="167">
        <v>8</v>
      </c>
      <c r="C7978" s="238">
        <v>22.740706357000001</v>
      </c>
    </row>
    <row r="7979" spans="1:3" x14ac:dyDescent="0.25">
      <c r="A7979" s="184">
        <v>44162</v>
      </c>
      <c r="B7979" s="167">
        <v>9</v>
      </c>
      <c r="C7979" s="238">
        <v>22.715368327</v>
      </c>
    </row>
    <row r="7980" spans="1:3" x14ac:dyDescent="0.25">
      <c r="A7980" s="184">
        <v>44162</v>
      </c>
      <c r="B7980" s="167">
        <v>10</v>
      </c>
      <c r="C7980" s="238">
        <v>23.099429269000002</v>
      </c>
    </row>
    <row r="7981" spans="1:3" x14ac:dyDescent="0.25">
      <c r="A7981" s="184">
        <v>44162</v>
      </c>
      <c r="B7981" s="167">
        <v>11</v>
      </c>
      <c r="C7981" s="238">
        <v>23.911844560000002</v>
      </c>
    </row>
    <row r="7982" spans="1:3" x14ac:dyDescent="0.25">
      <c r="A7982" s="184">
        <v>44162</v>
      </c>
      <c r="B7982" s="167">
        <v>12</v>
      </c>
      <c r="C7982" s="238">
        <v>24.468866212000002</v>
      </c>
    </row>
    <row r="7983" spans="1:3" x14ac:dyDescent="0.25">
      <c r="A7983" s="184">
        <v>44162</v>
      </c>
      <c r="B7983" s="167">
        <v>13</v>
      </c>
      <c r="C7983" s="238">
        <v>24.137991118000002</v>
      </c>
    </row>
    <row r="7984" spans="1:3" x14ac:dyDescent="0.25">
      <c r="A7984" s="184">
        <v>44162</v>
      </c>
      <c r="B7984" s="167">
        <v>14</v>
      </c>
      <c r="C7984" s="238">
        <v>23.756705486999998</v>
      </c>
    </row>
    <row r="7985" spans="1:3" x14ac:dyDescent="0.25">
      <c r="A7985" s="184">
        <v>44162</v>
      </c>
      <c r="B7985" s="167">
        <v>15</v>
      </c>
      <c r="C7985" s="238">
        <v>24.032808094</v>
      </c>
    </row>
    <row r="7986" spans="1:3" x14ac:dyDescent="0.25">
      <c r="A7986" s="184">
        <v>44162</v>
      </c>
      <c r="B7986" s="167">
        <v>16</v>
      </c>
      <c r="C7986" s="238">
        <v>23.755315303</v>
      </c>
    </row>
    <row r="7987" spans="1:3" x14ac:dyDescent="0.25">
      <c r="A7987" s="184">
        <v>44162</v>
      </c>
      <c r="B7987" s="167">
        <v>17</v>
      </c>
      <c r="C7987" s="238">
        <v>22.831712231000001</v>
      </c>
    </row>
    <row r="7988" spans="1:3" x14ac:dyDescent="0.25">
      <c r="A7988" s="184">
        <v>44162</v>
      </c>
      <c r="B7988" s="167">
        <v>18</v>
      </c>
      <c r="C7988" s="238">
        <v>22.47892023</v>
      </c>
    </row>
    <row r="7989" spans="1:3" x14ac:dyDescent="0.25">
      <c r="A7989" s="184">
        <v>44162</v>
      </c>
      <c r="B7989" s="167">
        <v>19</v>
      </c>
      <c r="C7989" s="238">
        <v>22.187215937000001</v>
      </c>
    </row>
    <row r="7990" spans="1:3" x14ac:dyDescent="0.25">
      <c r="A7990" s="184">
        <v>44162</v>
      </c>
      <c r="B7990" s="167">
        <v>20</v>
      </c>
      <c r="C7990" s="238">
        <v>22.386003121000002</v>
      </c>
    </row>
    <row r="7991" spans="1:3" x14ac:dyDescent="0.25">
      <c r="A7991" s="184">
        <v>44162</v>
      </c>
      <c r="B7991" s="167">
        <v>21</v>
      </c>
      <c r="C7991" s="238">
        <v>22.053571328999997</v>
      </c>
    </row>
    <row r="7992" spans="1:3" x14ac:dyDescent="0.25">
      <c r="A7992" s="184">
        <v>44162</v>
      </c>
      <c r="B7992" s="167">
        <v>22</v>
      </c>
      <c r="C7992" s="238">
        <v>22.964984761</v>
      </c>
    </row>
    <row r="7993" spans="1:3" x14ac:dyDescent="0.25">
      <c r="A7993" s="184">
        <v>44162</v>
      </c>
      <c r="B7993" s="167">
        <v>23</v>
      </c>
      <c r="C7993" s="238">
        <v>23.484215929999998</v>
      </c>
    </row>
    <row r="7994" spans="1:3" x14ac:dyDescent="0.25">
      <c r="A7994" s="184">
        <v>44162</v>
      </c>
      <c r="B7994" s="167">
        <v>24</v>
      </c>
      <c r="C7994" s="238">
        <v>23.408994106999998</v>
      </c>
    </row>
    <row r="7995" spans="1:3" x14ac:dyDescent="0.25">
      <c r="A7995" s="184">
        <v>44163</v>
      </c>
      <c r="B7995" s="167">
        <v>1</v>
      </c>
      <c r="C7995" s="238">
        <v>22.809113886999999</v>
      </c>
    </row>
    <row r="7996" spans="1:3" x14ac:dyDescent="0.25">
      <c r="A7996" s="184">
        <v>44163</v>
      </c>
      <c r="B7996" s="167">
        <v>2</v>
      </c>
      <c r="C7996" s="238">
        <v>21.751325780999998</v>
      </c>
    </row>
    <row r="7997" spans="1:3" x14ac:dyDescent="0.25">
      <c r="A7997" s="184">
        <v>44163</v>
      </c>
      <c r="B7997" s="167">
        <v>3</v>
      </c>
      <c r="C7997" s="238">
        <v>21.541911992000003</v>
      </c>
    </row>
    <row r="7998" spans="1:3" x14ac:dyDescent="0.25">
      <c r="A7998" s="184">
        <v>44163</v>
      </c>
      <c r="B7998" s="167">
        <v>4</v>
      </c>
      <c r="C7998" s="238">
        <v>21.734136723999999</v>
      </c>
    </row>
    <row r="7999" spans="1:3" x14ac:dyDescent="0.25">
      <c r="A7999" s="184">
        <v>44163</v>
      </c>
      <c r="B7999" s="167">
        <v>5</v>
      </c>
      <c r="C7999" s="238">
        <v>21.430187119999999</v>
      </c>
    </row>
    <row r="8000" spans="1:3" x14ac:dyDescent="0.25">
      <c r="A8000" s="184">
        <v>44163</v>
      </c>
      <c r="B8000" s="167">
        <v>6</v>
      </c>
      <c r="C8000" s="238">
        <v>21.205769046</v>
      </c>
    </row>
    <row r="8001" spans="1:3" x14ac:dyDescent="0.25">
      <c r="A8001" s="184">
        <v>44163</v>
      </c>
      <c r="B8001" s="167">
        <v>7</v>
      </c>
      <c r="C8001" s="238">
        <v>21.920934664000001</v>
      </c>
    </row>
    <row r="8002" spans="1:3" x14ac:dyDescent="0.25">
      <c r="A8002" s="184">
        <v>44163</v>
      </c>
      <c r="B8002" s="167">
        <v>8</v>
      </c>
      <c r="C8002" s="238">
        <v>23.391480108</v>
      </c>
    </row>
    <row r="8003" spans="1:3" x14ac:dyDescent="0.25">
      <c r="A8003" s="184">
        <v>44163</v>
      </c>
      <c r="B8003" s="167">
        <v>9</v>
      </c>
      <c r="C8003" s="238">
        <v>23.835583042</v>
      </c>
    </row>
    <row r="8004" spans="1:3" x14ac:dyDescent="0.25">
      <c r="A8004" s="184">
        <v>44163</v>
      </c>
      <c r="B8004" s="167">
        <v>10</v>
      </c>
      <c r="C8004" s="238">
        <v>22.943001088000003</v>
      </c>
    </row>
    <row r="8005" spans="1:3" x14ac:dyDescent="0.25">
      <c r="A8005" s="184">
        <v>44163</v>
      </c>
      <c r="B8005" s="167">
        <v>11</v>
      </c>
      <c r="C8005" s="238">
        <v>23.445731714000001</v>
      </c>
    </row>
    <row r="8006" spans="1:3" x14ac:dyDescent="0.25">
      <c r="A8006" s="184">
        <v>44163</v>
      </c>
      <c r="B8006" s="167">
        <v>12</v>
      </c>
      <c r="C8006" s="238">
        <v>24.271388301999998</v>
      </c>
    </row>
    <row r="8007" spans="1:3" x14ac:dyDescent="0.25">
      <c r="A8007" s="184">
        <v>44163</v>
      </c>
      <c r="B8007" s="167">
        <v>13</v>
      </c>
      <c r="C8007" s="238">
        <v>24.189023110999997</v>
      </c>
    </row>
    <row r="8008" spans="1:3" x14ac:dyDescent="0.25">
      <c r="A8008" s="184">
        <v>44163</v>
      </c>
      <c r="B8008" s="167">
        <v>14</v>
      </c>
      <c r="C8008" s="238">
        <v>23.779648949999999</v>
      </c>
    </row>
    <row r="8009" spans="1:3" x14ac:dyDescent="0.25">
      <c r="A8009" s="184">
        <v>44163</v>
      </c>
      <c r="B8009" s="167">
        <v>15</v>
      </c>
      <c r="C8009" s="238">
        <v>23.452061123</v>
      </c>
    </row>
    <row r="8010" spans="1:3" x14ac:dyDescent="0.25">
      <c r="A8010" s="184">
        <v>44163</v>
      </c>
      <c r="B8010" s="167">
        <v>16</v>
      </c>
      <c r="C8010" s="238">
        <v>22.828461554</v>
      </c>
    </row>
    <row r="8011" spans="1:3" x14ac:dyDescent="0.25">
      <c r="A8011" s="184">
        <v>44163</v>
      </c>
      <c r="B8011" s="167">
        <v>17</v>
      </c>
      <c r="C8011" s="238">
        <v>22.925302801999997</v>
      </c>
    </row>
    <row r="8012" spans="1:3" x14ac:dyDescent="0.25">
      <c r="A8012" s="184">
        <v>44163</v>
      </c>
      <c r="B8012" s="167">
        <v>18</v>
      </c>
      <c r="C8012" s="238">
        <v>23.099193254000003</v>
      </c>
    </row>
    <row r="8013" spans="1:3" x14ac:dyDescent="0.25">
      <c r="A8013" s="184">
        <v>44163</v>
      </c>
      <c r="B8013" s="167">
        <v>19</v>
      </c>
      <c r="C8013" s="238">
        <v>22.634598226999998</v>
      </c>
    </row>
    <row r="8014" spans="1:3" x14ac:dyDescent="0.25">
      <c r="A8014" s="184">
        <v>44163</v>
      </c>
      <c r="B8014" s="167">
        <v>20</v>
      </c>
      <c r="C8014" s="238">
        <v>22.628335859</v>
      </c>
    </row>
    <row r="8015" spans="1:3" x14ac:dyDescent="0.25">
      <c r="A8015" s="184">
        <v>44163</v>
      </c>
      <c r="B8015" s="167">
        <v>21</v>
      </c>
      <c r="C8015" s="238">
        <v>22.464902345999999</v>
      </c>
    </row>
    <row r="8016" spans="1:3" x14ac:dyDescent="0.25">
      <c r="A8016" s="184">
        <v>44163</v>
      </c>
      <c r="B8016" s="167">
        <v>22</v>
      </c>
      <c r="C8016" s="238">
        <v>22.385181057999997</v>
      </c>
    </row>
    <row r="8017" spans="1:3" x14ac:dyDescent="0.25">
      <c r="A8017" s="184">
        <v>44163</v>
      </c>
      <c r="B8017" s="167">
        <v>23</v>
      </c>
      <c r="C8017" s="238">
        <v>22.472817200000001</v>
      </c>
    </row>
    <row r="8018" spans="1:3" x14ac:dyDescent="0.25">
      <c r="A8018" s="184">
        <v>44163</v>
      </c>
      <c r="B8018" s="167">
        <v>24</v>
      </c>
      <c r="C8018" s="238">
        <v>22.146183749999999</v>
      </c>
    </row>
    <row r="8019" spans="1:3" x14ac:dyDescent="0.25">
      <c r="A8019" s="184">
        <v>44164</v>
      </c>
      <c r="B8019" s="167">
        <v>1</v>
      </c>
      <c r="C8019" s="238">
        <v>22.676697588</v>
      </c>
    </row>
    <row r="8020" spans="1:3" x14ac:dyDescent="0.25">
      <c r="A8020" s="184">
        <v>44164</v>
      </c>
      <c r="B8020" s="167">
        <v>2</v>
      </c>
      <c r="C8020" s="238">
        <v>22.856337441000001</v>
      </c>
    </row>
    <row r="8021" spans="1:3" x14ac:dyDescent="0.25">
      <c r="A8021" s="184">
        <v>44164</v>
      </c>
      <c r="B8021" s="167">
        <v>3</v>
      </c>
      <c r="C8021" s="238">
        <v>22.721870626000001</v>
      </c>
    </row>
    <row r="8022" spans="1:3" x14ac:dyDescent="0.25">
      <c r="A8022" s="184">
        <v>44164</v>
      </c>
      <c r="B8022" s="167">
        <v>4</v>
      </c>
      <c r="C8022" s="238">
        <v>22.478642038</v>
      </c>
    </row>
    <row r="8023" spans="1:3" x14ac:dyDescent="0.25">
      <c r="A8023" s="184">
        <v>44164</v>
      </c>
      <c r="B8023" s="167">
        <v>5</v>
      </c>
      <c r="C8023" s="238">
        <v>20.707572210999999</v>
      </c>
    </row>
    <row r="8024" spans="1:3" x14ac:dyDescent="0.25">
      <c r="A8024" s="184">
        <v>44164</v>
      </c>
      <c r="B8024" s="167">
        <v>6</v>
      </c>
      <c r="C8024" s="238">
        <v>21.128059988</v>
      </c>
    </row>
    <row r="8025" spans="1:3" x14ac:dyDescent="0.25">
      <c r="A8025" s="184">
        <v>44164</v>
      </c>
      <c r="B8025" s="167">
        <v>7</v>
      </c>
      <c r="C8025" s="238">
        <v>21.144534235999998</v>
      </c>
    </row>
    <row r="8026" spans="1:3" x14ac:dyDescent="0.25">
      <c r="A8026" s="184">
        <v>44164</v>
      </c>
      <c r="B8026" s="167">
        <v>8</v>
      </c>
      <c r="C8026" s="238">
        <v>20.537783169999997</v>
      </c>
    </row>
    <row r="8027" spans="1:3" x14ac:dyDescent="0.25">
      <c r="A8027" s="184">
        <v>44164</v>
      </c>
      <c r="B8027" s="167">
        <v>9</v>
      </c>
      <c r="C8027" s="238">
        <v>20.754577836999999</v>
      </c>
    </row>
    <row r="8028" spans="1:3" x14ac:dyDescent="0.25">
      <c r="A8028" s="184">
        <v>44164</v>
      </c>
      <c r="B8028" s="167">
        <v>10</v>
      </c>
      <c r="C8028" s="238">
        <v>18.950128367000001</v>
      </c>
    </row>
    <row r="8029" spans="1:3" x14ac:dyDescent="0.25">
      <c r="A8029" s="184">
        <v>44164</v>
      </c>
      <c r="B8029" s="167">
        <v>11</v>
      </c>
      <c r="C8029" s="238">
        <v>18.394938432</v>
      </c>
    </row>
    <row r="8030" spans="1:3" x14ac:dyDescent="0.25">
      <c r="A8030" s="184">
        <v>44164</v>
      </c>
      <c r="B8030" s="167">
        <v>12</v>
      </c>
      <c r="C8030" s="238">
        <v>18.374465001000001</v>
      </c>
    </row>
    <row r="8031" spans="1:3" x14ac:dyDescent="0.25">
      <c r="A8031" s="184">
        <v>44164</v>
      </c>
      <c r="B8031" s="167">
        <v>13</v>
      </c>
      <c r="C8031" s="238">
        <v>17.761313876999999</v>
      </c>
    </row>
    <row r="8032" spans="1:3" x14ac:dyDescent="0.25">
      <c r="A8032" s="184">
        <v>44164</v>
      </c>
      <c r="B8032" s="167">
        <v>14</v>
      </c>
      <c r="C8032" s="238">
        <v>16.700836572</v>
      </c>
    </row>
    <row r="8033" spans="1:3" x14ac:dyDescent="0.25">
      <c r="A8033" s="184">
        <v>44164</v>
      </c>
      <c r="B8033" s="167">
        <v>15</v>
      </c>
      <c r="C8033" s="238">
        <v>16.877794953000002</v>
      </c>
    </row>
    <row r="8034" spans="1:3" x14ac:dyDescent="0.25">
      <c r="A8034" s="184">
        <v>44164</v>
      </c>
      <c r="B8034" s="167">
        <v>16</v>
      </c>
      <c r="C8034" s="238">
        <v>17.220483403999999</v>
      </c>
    </row>
    <row r="8035" spans="1:3" x14ac:dyDescent="0.25">
      <c r="A8035" s="184">
        <v>44164</v>
      </c>
      <c r="B8035" s="167">
        <v>17</v>
      </c>
      <c r="C8035" s="238">
        <v>17.197137703999999</v>
      </c>
    </row>
    <row r="8036" spans="1:3" x14ac:dyDescent="0.25">
      <c r="A8036" s="184">
        <v>44164</v>
      </c>
      <c r="B8036" s="167">
        <v>18</v>
      </c>
      <c r="C8036" s="238">
        <v>16.788828604999999</v>
      </c>
    </row>
    <row r="8037" spans="1:3" x14ac:dyDescent="0.25">
      <c r="A8037" s="184">
        <v>44164</v>
      </c>
      <c r="B8037" s="167">
        <v>19</v>
      </c>
      <c r="C8037" s="238">
        <v>16.320471744999999</v>
      </c>
    </row>
    <row r="8038" spans="1:3" x14ac:dyDescent="0.25">
      <c r="A8038" s="184">
        <v>44164</v>
      </c>
      <c r="B8038" s="167">
        <v>20</v>
      </c>
      <c r="C8038" s="238">
        <v>15.354955813</v>
      </c>
    </row>
    <row r="8039" spans="1:3" x14ac:dyDescent="0.25">
      <c r="A8039" s="184">
        <v>44164</v>
      </c>
      <c r="B8039" s="167">
        <v>21</v>
      </c>
      <c r="C8039" s="238">
        <v>14.579789878</v>
      </c>
    </row>
    <row r="8040" spans="1:3" x14ac:dyDescent="0.25">
      <c r="A8040" s="184">
        <v>44164</v>
      </c>
      <c r="B8040" s="167">
        <v>22</v>
      </c>
      <c r="C8040" s="238">
        <v>14.881574078</v>
      </c>
    </row>
    <row r="8041" spans="1:3" x14ac:dyDescent="0.25">
      <c r="A8041" s="184">
        <v>44164</v>
      </c>
      <c r="B8041" s="167">
        <v>23</v>
      </c>
      <c r="C8041" s="238">
        <v>15.00588666</v>
      </c>
    </row>
    <row r="8042" spans="1:3" x14ac:dyDescent="0.25">
      <c r="A8042" s="184">
        <v>44164</v>
      </c>
      <c r="B8042" s="167">
        <v>24</v>
      </c>
      <c r="C8042" s="238">
        <v>15.182228048999999</v>
      </c>
    </row>
    <row r="8043" spans="1:3" x14ac:dyDescent="0.25">
      <c r="A8043" s="184">
        <v>44165</v>
      </c>
      <c r="B8043" s="167">
        <v>1</v>
      </c>
      <c r="C8043" s="238">
        <v>15.403154748999999</v>
      </c>
    </row>
    <row r="8044" spans="1:3" x14ac:dyDescent="0.25">
      <c r="A8044" s="184">
        <v>44165</v>
      </c>
      <c r="B8044" s="167">
        <v>2</v>
      </c>
      <c r="C8044" s="238">
        <v>15.140657623999999</v>
      </c>
    </row>
    <row r="8045" spans="1:3" x14ac:dyDescent="0.25">
      <c r="A8045" s="184">
        <v>44165</v>
      </c>
      <c r="B8045" s="167">
        <v>3</v>
      </c>
      <c r="C8045" s="238">
        <v>14.899489894</v>
      </c>
    </row>
    <row r="8046" spans="1:3" x14ac:dyDescent="0.25">
      <c r="A8046" s="184">
        <v>44165</v>
      </c>
      <c r="B8046" s="167">
        <v>4</v>
      </c>
      <c r="C8046" s="238">
        <v>15.094873491</v>
      </c>
    </row>
    <row r="8047" spans="1:3" x14ac:dyDescent="0.25">
      <c r="A8047" s="184">
        <v>44165</v>
      </c>
      <c r="B8047" s="167">
        <v>5</v>
      </c>
      <c r="C8047" s="238">
        <v>15.001018758000001</v>
      </c>
    </row>
    <row r="8048" spans="1:3" x14ac:dyDescent="0.25">
      <c r="A8048" s="184">
        <v>44165</v>
      </c>
      <c r="B8048" s="167">
        <v>6</v>
      </c>
      <c r="C8048" s="238">
        <v>14.822360592999999</v>
      </c>
    </row>
    <row r="8049" spans="1:3" x14ac:dyDescent="0.25">
      <c r="A8049" s="184">
        <v>44165</v>
      </c>
      <c r="B8049" s="167">
        <v>7</v>
      </c>
      <c r="C8049" s="238">
        <v>15.543185084999999</v>
      </c>
    </row>
    <row r="8050" spans="1:3" x14ac:dyDescent="0.25">
      <c r="A8050" s="184">
        <v>44165</v>
      </c>
      <c r="B8050" s="167">
        <v>8</v>
      </c>
      <c r="C8050" s="238">
        <v>17.840129074</v>
      </c>
    </row>
    <row r="8051" spans="1:3" x14ac:dyDescent="0.25">
      <c r="A8051" s="184">
        <v>44165</v>
      </c>
      <c r="B8051" s="167">
        <v>9</v>
      </c>
      <c r="C8051" s="238">
        <v>20.450480402</v>
      </c>
    </row>
    <row r="8052" spans="1:3" x14ac:dyDescent="0.25">
      <c r="A8052" s="184">
        <v>44165</v>
      </c>
      <c r="B8052" s="167">
        <v>10</v>
      </c>
      <c r="C8052" s="238">
        <v>20.682209031999999</v>
      </c>
    </row>
    <row r="8053" spans="1:3" x14ac:dyDescent="0.25">
      <c r="A8053" s="184">
        <v>44165</v>
      </c>
      <c r="B8053" s="167">
        <v>11</v>
      </c>
      <c r="C8053" s="238">
        <v>20.722922669999999</v>
      </c>
    </row>
    <row r="8054" spans="1:3" x14ac:dyDescent="0.25">
      <c r="A8054" s="184">
        <v>44165</v>
      </c>
      <c r="B8054" s="167">
        <v>12</v>
      </c>
      <c r="C8054" s="238">
        <v>21.488295227999998</v>
      </c>
    </row>
    <row r="8055" spans="1:3" x14ac:dyDescent="0.25">
      <c r="A8055" s="184">
        <v>44165</v>
      </c>
      <c r="B8055" s="167">
        <v>13</v>
      </c>
      <c r="C8055" s="238">
        <v>22.021809815000001</v>
      </c>
    </row>
    <row r="8056" spans="1:3" x14ac:dyDescent="0.25">
      <c r="A8056" s="184">
        <v>44165</v>
      </c>
      <c r="B8056" s="167">
        <v>14</v>
      </c>
      <c r="C8056" s="238">
        <v>22.093974252999999</v>
      </c>
    </row>
    <row r="8057" spans="1:3" x14ac:dyDescent="0.25">
      <c r="A8057" s="184">
        <v>44165</v>
      </c>
      <c r="B8057" s="167">
        <v>15</v>
      </c>
      <c r="C8057" s="238">
        <v>21.795102706000002</v>
      </c>
    </row>
    <row r="8058" spans="1:3" x14ac:dyDescent="0.25">
      <c r="A8058" s="184">
        <v>44165</v>
      </c>
      <c r="B8058" s="167">
        <v>16</v>
      </c>
      <c r="C8058" s="238">
        <v>23.096562605999999</v>
      </c>
    </row>
    <row r="8059" spans="1:3" x14ac:dyDescent="0.25">
      <c r="A8059" s="184">
        <v>44165</v>
      </c>
      <c r="B8059" s="167">
        <v>17</v>
      </c>
      <c r="C8059" s="238">
        <v>22.539227028000003</v>
      </c>
    </row>
    <row r="8060" spans="1:3" x14ac:dyDescent="0.25">
      <c r="A8060" s="184">
        <v>44165</v>
      </c>
      <c r="B8060" s="167">
        <v>18</v>
      </c>
      <c r="C8060" s="238">
        <v>22.177017532000001</v>
      </c>
    </row>
    <row r="8061" spans="1:3" x14ac:dyDescent="0.25">
      <c r="A8061" s="184">
        <v>44165</v>
      </c>
      <c r="B8061" s="167">
        <v>19</v>
      </c>
      <c r="C8061" s="238">
        <v>22.088051370000002</v>
      </c>
    </row>
    <row r="8062" spans="1:3" x14ac:dyDescent="0.25">
      <c r="A8062" s="184">
        <v>44165</v>
      </c>
      <c r="B8062" s="167">
        <v>20</v>
      </c>
      <c r="C8062" s="238">
        <v>22.48152361</v>
      </c>
    </row>
    <row r="8063" spans="1:3" x14ac:dyDescent="0.25">
      <c r="A8063" s="184">
        <v>44165</v>
      </c>
      <c r="B8063" s="167">
        <v>21</v>
      </c>
      <c r="C8063" s="238">
        <v>22.222361625000001</v>
      </c>
    </row>
    <row r="8064" spans="1:3" x14ac:dyDescent="0.25">
      <c r="A8064" s="184">
        <v>44165</v>
      </c>
      <c r="B8064" s="167">
        <v>22</v>
      </c>
      <c r="C8064" s="238">
        <v>22.113266898000003</v>
      </c>
    </row>
    <row r="8065" spans="1:3" x14ac:dyDescent="0.25">
      <c r="A8065" s="184">
        <v>44165</v>
      </c>
      <c r="B8065" s="167">
        <v>23</v>
      </c>
      <c r="C8065" s="238">
        <v>21.658911238000002</v>
      </c>
    </row>
    <row r="8066" spans="1:3" x14ac:dyDescent="0.25">
      <c r="A8066" s="184">
        <v>44165</v>
      </c>
      <c r="B8066" s="167">
        <v>24</v>
      </c>
      <c r="C8066" s="238">
        <v>21.389345080999998</v>
      </c>
    </row>
    <row r="8067" spans="1:3" x14ac:dyDescent="0.25">
      <c r="A8067" s="184">
        <v>44166</v>
      </c>
      <c r="B8067" s="167">
        <v>1</v>
      </c>
      <c r="C8067" s="238">
        <v>21.278334375</v>
      </c>
    </row>
    <row r="8068" spans="1:3" x14ac:dyDescent="0.25">
      <c r="A8068" s="184">
        <v>44166</v>
      </c>
      <c r="B8068" s="167">
        <v>2</v>
      </c>
      <c r="C8068" s="238">
        <v>21.268877443000001</v>
      </c>
    </row>
    <row r="8069" spans="1:3" x14ac:dyDescent="0.25">
      <c r="A8069" s="184">
        <v>44166</v>
      </c>
      <c r="B8069" s="167">
        <v>3</v>
      </c>
      <c r="C8069" s="238">
        <v>21.342125188000001</v>
      </c>
    </row>
    <row r="8070" spans="1:3" x14ac:dyDescent="0.25">
      <c r="A8070" s="184">
        <v>44166</v>
      </c>
      <c r="B8070" s="167">
        <v>4</v>
      </c>
      <c r="C8070" s="238">
        <v>22.815222242000001</v>
      </c>
    </row>
    <row r="8071" spans="1:3" x14ac:dyDescent="0.25">
      <c r="A8071" s="184">
        <v>44166</v>
      </c>
      <c r="B8071" s="167">
        <v>5</v>
      </c>
      <c r="C8071" s="238">
        <v>22.566977582</v>
      </c>
    </row>
    <row r="8072" spans="1:3" x14ac:dyDescent="0.25">
      <c r="A8072" s="184">
        <v>44166</v>
      </c>
      <c r="B8072" s="167">
        <v>6</v>
      </c>
      <c r="C8072" s="238">
        <v>22.452859614000001</v>
      </c>
    </row>
    <row r="8073" spans="1:3" x14ac:dyDescent="0.25">
      <c r="A8073" s="184">
        <v>44166</v>
      </c>
      <c r="B8073" s="167">
        <v>7</v>
      </c>
      <c r="C8073" s="238">
        <v>22.948986292000001</v>
      </c>
    </row>
    <row r="8074" spans="1:3" x14ac:dyDescent="0.25">
      <c r="A8074" s="184">
        <v>44166</v>
      </c>
      <c r="B8074" s="167">
        <v>8</v>
      </c>
      <c r="C8074" s="238">
        <v>23.184697058000001</v>
      </c>
    </row>
    <row r="8075" spans="1:3" x14ac:dyDescent="0.25">
      <c r="A8075" s="184">
        <v>44166</v>
      </c>
      <c r="B8075" s="167">
        <v>9</v>
      </c>
      <c r="C8075" s="238">
        <v>23.877162076000001</v>
      </c>
    </row>
    <row r="8076" spans="1:3" x14ac:dyDescent="0.25">
      <c r="A8076" s="184">
        <v>44166</v>
      </c>
      <c r="B8076" s="167">
        <v>10</v>
      </c>
      <c r="C8076" s="238">
        <v>23.872500399</v>
      </c>
    </row>
    <row r="8077" spans="1:3" x14ac:dyDescent="0.25">
      <c r="A8077" s="184">
        <v>44166</v>
      </c>
      <c r="B8077" s="167">
        <v>11</v>
      </c>
      <c r="C8077" s="238">
        <v>23.218795392000001</v>
      </c>
    </row>
    <row r="8078" spans="1:3" x14ac:dyDescent="0.25">
      <c r="A8078" s="184">
        <v>44166</v>
      </c>
      <c r="B8078" s="167">
        <v>12</v>
      </c>
      <c r="C8078" s="238">
        <v>22.94798484</v>
      </c>
    </row>
    <row r="8079" spans="1:3" x14ac:dyDescent="0.25">
      <c r="A8079" s="184">
        <v>44166</v>
      </c>
      <c r="B8079" s="167">
        <v>13</v>
      </c>
      <c r="C8079" s="238">
        <v>22.976189100999999</v>
      </c>
    </row>
    <row r="8080" spans="1:3" x14ac:dyDescent="0.25">
      <c r="A8080" s="184">
        <v>44166</v>
      </c>
      <c r="B8080" s="167">
        <v>14</v>
      </c>
      <c r="C8080" s="238">
        <v>22.506652432999999</v>
      </c>
    </row>
    <row r="8081" spans="1:3" x14ac:dyDescent="0.25">
      <c r="A8081" s="184">
        <v>44166</v>
      </c>
      <c r="B8081" s="167">
        <v>15</v>
      </c>
      <c r="C8081" s="238">
        <v>21.826273722000003</v>
      </c>
    </row>
    <row r="8082" spans="1:3" x14ac:dyDescent="0.25">
      <c r="A8082" s="184">
        <v>44166</v>
      </c>
      <c r="B8082" s="167">
        <v>16</v>
      </c>
      <c r="C8082" s="238">
        <v>21.474953678999999</v>
      </c>
    </row>
    <row r="8083" spans="1:3" x14ac:dyDescent="0.25">
      <c r="A8083" s="184">
        <v>44166</v>
      </c>
      <c r="B8083" s="167">
        <v>17</v>
      </c>
      <c r="C8083" s="238">
        <v>21.983969859000002</v>
      </c>
    </row>
    <row r="8084" spans="1:3" x14ac:dyDescent="0.25">
      <c r="A8084" s="184">
        <v>44166</v>
      </c>
      <c r="B8084" s="167">
        <v>18</v>
      </c>
      <c r="C8084" s="238">
        <v>22.020529541999998</v>
      </c>
    </row>
    <row r="8085" spans="1:3" x14ac:dyDescent="0.25">
      <c r="A8085" s="184">
        <v>44166</v>
      </c>
      <c r="B8085" s="167">
        <v>19</v>
      </c>
      <c r="C8085" s="238">
        <v>21.462277951000001</v>
      </c>
    </row>
    <row r="8086" spans="1:3" x14ac:dyDescent="0.25">
      <c r="A8086" s="184">
        <v>44166</v>
      </c>
      <c r="B8086" s="167">
        <v>20</v>
      </c>
      <c r="C8086" s="238">
        <v>20.812019722000002</v>
      </c>
    </row>
    <row r="8087" spans="1:3" x14ac:dyDescent="0.25">
      <c r="A8087" s="184">
        <v>44166</v>
      </c>
      <c r="B8087" s="167">
        <v>21</v>
      </c>
      <c r="C8087" s="238">
        <v>20.68579321</v>
      </c>
    </row>
    <row r="8088" spans="1:3" x14ac:dyDescent="0.25">
      <c r="A8088" s="184">
        <v>44166</v>
      </c>
      <c r="B8088" s="167">
        <v>22</v>
      </c>
      <c r="C8088" s="238">
        <v>20.681094230999999</v>
      </c>
    </row>
    <row r="8089" spans="1:3" x14ac:dyDescent="0.25">
      <c r="A8089" s="184">
        <v>44166</v>
      </c>
      <c r="B8089" s="167">
        <v>23</v>
      </c>
      <c r="C8089" s="238">
        <v>20.510387198</v>
      </c>
    </row>
    <row r="8090" spans="1:3" x14ac:dyDescent="0.25">
      <c r="A8090" s="184">
        <v>44166</v>
      </c>
      <c r="B8090" s="167">
        <v>24</v>
      </c>
      <c r="C8090" s="238">
        <v>21.066969843999999</v>
      </c>
    </row>
    <row r="8091" spans="1:3" x14ac:dyDescent="0.25">
      <c r="A8091" s="184">
        <v>44167</v>
      </c>
      <c r="B8091" s="167">
        <v>1</v>
      </c>
      <c r="C8091" s="238">
        <v>21.083148328</v>
      </c>
    </row>
    <row r="8092" spans="1:3" x14ac:dyDescent="0.25">
      <c r="A8092" s="184">
        <v>44167</v>
      </c>
      <c r="B8092" s="167">
        <v>2</v>
      </c>
      <c r="C8092" s="238">
        <v>21.257166696999999</v>
      </c>
    </row>
    <row r="8093" spans="1:3" x14ac:dyDescent="0.25">
      <c r="A8093" s="184">
        <v>44167</v>
      </c>
      <c r="B8093" s="167">
        <v>3</v>
      </c>
      <c r="C8093" s="238">
        <v>21.590324755000001</v>
      </c>
    </row>
    <row r="8094" spans="1:3" x14ac:dyDescent="0.25">
      <c r="A8094" s="184">
        <v>44167</v>
      </c>
      <c r="B8094" s="167">
        <v>4</v>
      </c>
      <c r="C8094" s="238">
        <v>21.525836343999998</v>
      </c>
    </row>
    <row r="8095" spans="1:3" x14ac:dyDescent="0.25">
      <c r="A8095" s="184">
        <v>44167</v>
      </c>
      <c r="B8095" s="167">
        <v>5</v>
      </c>
      <c r="C8095" s="238">
        <v>20.875276293999999</v>
      </c>
    </row>
    <row r="8096" spans="1:3" x14ac:dyDescent="0.25">
      <c r="A8096" s="184">
        <v>44167</v>
      </c>
      <c r="B8096" s="167">
        <v>6</v>
      </c>
      <c r="C8096" s="238">
        <v>19.957468842999997</v>
      </c>
    </row>
    <row r="8097" spans="1:3" x14ac:dyDescent="0.25">
      <c r="A8097" s="184">
        <v>44167</v>
      </c>
      <c r="B8097" s="167">
        <v>7</v>
      </c>
      <c r="C8097" s="238">
        <v>20.379401158</v>
      </c>
    </row>
    <row r="8098" spans="1:3" x14ac:dyDescent="0.25">
      <c r="A8098" s="184">
        <v>44167</v>
      </c>
      <c r="B8098" s="167">
        <v>8</v>
      </c>
      <c r="C8098" s="238">
        <v>21.208854275999997</v>
      </c>
    </row>
    <row r="8099" spans="1:3" x14ac:dyDescent="0.25">
      <c r="A8099" s="184">
        <v>44167</v>
      </c>
      <c r="B8099" s="167">
        <v>9</v>
      </c>
      <c r="C8099" s="238">
        <v>22.220006187999999</v>
      </c>
    </row>
    <row r="8100" spans="1:3" x14ac:dyDescent="0.25">
      <c r="A8100" s="184">
        <v>44167</v>
      </c>
      <c r="B8100" s="167">
        <v>10</v>
      </c>
      <c r="C8100" s="238">
        <v>22.550485462000001</v>
      </c>
    </row>
    <row r="8101" spans="1:3" x14ac:dyDescent="0.25">
      <c r="A8101" s="184">
        <v>44167</v>
      </c>
      <c r="B8101" s="167">
        <v>11</v>
      </c>
      <c r="C8101" s="238">
        <v>22.532543372999999</v>
      </c>
    </row>
    <row r="8102" spans="1:3" x14ac:dyDescent="0.25">
      <c r="A8102" s="184">
        <v>44167</v>
      </c>
      <c r="B8102" s="167">
        <v>12</v>
      </c>
      <c r="C8102" s="238">
        <v>21.952565903</v>
      </c>
    </row>
    <row r="8103" spans="1:3" x14ac:dyDescent="0.25">
      <c r="A8103" s="184">
        <v>44167</v>
      </c>
      <c r="B8103" s="167">
        <v>13</v>
      </c>
      <c r="C8103" s="238">
        <v>20.956406252000001</v>
      </c>
    </row>
    <row r="8104" spans="1:3" x14ac:dyDescent="0.25">
      <c r="A8104" s="184">
        <v>44167</v>
      </c>
      <c r="B8104" s="167">
        <v>14</v>
      </c>
      <c r="C8104" s="238">
        <v>20.541193899000003</v>
      </c>
    </row>
    <row r="8105" spans="1:3" x14ac:dyDescent="0.25">
      <c r="A8105" s="184">
        <v>44167</v>
      </c>
      <c r="B8105" s="167">
        <v>15</v>
      </c>
      <c r="C8105" s="238">
        <v>20.389577951</v>
      </c>
    </row>
    <row r="8106" spans="1:3" x14ac:dyDescent="0.25">
      <c r="A8106" s="184">
        <v>44167</v>
      </c>
      <c r="B8106" s="167">
        <v>16</v>
      </c>
      <c r="C8106" s="238">
        <v>20.144185828999998</v>
      </c>
    </row>
    <row r="8107" spans="1:3" x14ac:dyDescent="0.25">
      <c r="A8107" s="184">
        <v>44167</v>
      </c>
      <c r="B8107" s="167">
        <v>17</v>
      </c>
      <c r="C8107" s="238">
        <v>19.853316821</v>
      </c>
    </row>
    <row r="8108" spans="1:3" x14ac:dyDescent="0.25">
      <c r="A8108" s="184">
        <v>44167</v>
      </c>
      <c r="B8108" s="167">
        <v>18</v>
      </c>
      <c r="C8108" s="238">
        <v>19.766891941000001</v>
      </c>
    </row>
    <row r="8109" spans="1:3" x14ac:dyDescent="0.25">
      <c r="A8109" s="184">
        <v>44167</v>
      </c>
      <c r="B8109" s="167">
        <v>19</v>
      </c>
      <c r="C8109" s="238">
        <v>19.358973977000002</v>
      </c>
    </row>
    <row r="8110" spans="1:3" x14ac:dyDescent="0.25">
      <c r="A8110" s="184">
        <v>44167</v>
      </c>
      <c r="B8110" s="167">
        <v>20</v>
      </c>
      <c r="C8110" s="238">
        <v>19.692639444000001</v>
      </c>
    </row>
    <row r="8111" spans="1:3" x14ac:dyDescent="0.25">
      <c r="A8111" s="184">
        <v>44167</v>
      </c>
      <c r="B8111" s="167">
        <v>21</v>
      </c>
      <c r="C8111" s="238">
        <v>19.85562281</v>
      </c>
    </row>
    <row r="8112" spans="1:3" x14ac:dyDescent="0.25">
      <c r="A8112" s="184">
        <v>44167</v>
      </c>
      <c r="B8112" s="167">
        <v>22</v>
      </c>
      <c r="C8112" s="238">
        <v>20.219178367000001</v>
      </c>
    </row>
    <row r="8113" spans="1:3" x14ac:dyDescent="0.25">
      <c r="A8113" s="184">
        <v>44167</v>
      </c>
      <c r="B8113" s="167">
        <v>23</v>
      </c>
      <c r="C8113" s="238">
        <v>20.6177937</v>
      </c>
    </row>
    <row r="8114" spans="1:3" x14ac:dyDescent="0.25">
      <c r="A8114" s="184">
        <v>44167</v>
      </c>
      <c r="B8114" s="167">
        <v>24</v>
      </c>
      <c r="C8114" s="238">
        <v>19.623948488000003</v>
      </c>
    </row>
    <row r="8115" spans="1:3" x14ac:dyDescent="0.25">
      <c r="A8115" s="184">
        <v>44168</v>
      </c>
      <c r="B8115" s="167">
        <v>1</v>
      </c>
      <c r="C8115" s="238">
        <v>19.495580967999999</v>
      </c>
    </row>
    <row r="8116" spans="1:3" x14ac:dyDescent="0.25">
      <c r="A8116" s="184">
        <v>44168</v>
      </c>
      <c r="B8116" s="167">
        <v>2</v>
      </c>
      <c r="C8116" s="238">
        <v>19.370684947000001</v>
      </c>
    </row>
    <row r="8117" spans="1:3" x14ac:dyDescent="0.25">
      <c r="A8117" s="184">
        <v>44168</v>
      </c>
      <c r="B8117" s="167">
        <v>3</v>
      </c>
      <c r="C8117" s="238">
        <v>19.291147609999999</v>
      </c>
    </row>
    <row r="8118" spans="1:3" x14ac:dyDescent="0.25">
      <c r="A8118" s="184">
        <v>44168</v>
      </c>
      <c r="B8118" s="167">
        <v>4</v>
      </c>
      <c r="C8118" s="238">
        <v>19.50207271</v>
      </c>
    </row>
    <row r="8119" spans="1:3" x14ac:dyDescent="0.25">
      <c r="A8119" s="184">
        <v>44168</v>
      </c>
      <c r="B8119" s="167">
        <v>5</v>
      </c>
      <c r="C8119" s="238">
        <v>19.248814316000001</v>
      </c>
    </row>
    <row r="8120" spans="1:3" x14ac:dyDescent="0.25">
      <c r="A8120" s="184">
        <v>44168</v>
      </c>
      <c r="B8120" s="167">
        <v>6</v>
      </c>
      <c r="C8120" s="238">
        <v>19.200910703000002</v>
      </c>
    </row>
    <row r="8121" spans="1:3" x14ac:dyDescent="0.25">
      <c r="A8121" s="184">
        <v>44168</v>
      </c>
      <c r="B8121" s="167">
        <v>7</v>
      </c>
      <c r="C8121" s="238">
        <v>19.977334525</v>
      </c>
    </row>
    <row r="8122" spans="1:3" x14ac:dyDescent="0.25">
      <c r="A8122" s="184">
        <v>44168</v>
      </c>
      <c r="B8122" s="167">
        <v>8</v>
      </c>
      <c r="C8122" s="238">
        <v>20.944233714000003</v>
      </c>
    </row>
    <row r="8123" spans="1:3" x14ac:dyDescent="0.25">
      <c r="A8123" s="184">
        <v>44168</v>
      </c>
      <c r="B8123" s="167">
        <v>9</v>
      </c>
      <c r="C8123" s="238">
        <v>20.411070152000001</v>
      </c>
    </row>
    <row r="8124" spans="1:3" x14ac:dyDescent="0.25">
      <c r="A8124" s="184">
        <v>44168</v>
      </c>
      <c r="B8124" s="167">
        <v>10</v>
      </c>
      <c r="C8124" s="238">
        <v>19.904572906000002</v>
      </c>
    </row>
    <row r="8125" spans="1:3" x14ac:dyDescent="0.25">
      <c r="A8125" s="184">
        <v>44168</v>
      </c>
      <c r="B8125" s="167">
        <v>11</v>
      </c>
      <c r="C8125" s="238">
        <v>20.925375485</v>
      </c>
    </row>
    <row r="8126" spans="1:3" x14ac:dyDescent="0.25">
      <c r="A8126" s="184">
        <v>44168</v>
      </c>
      <c r="B8126" s="167">
        <v>12</v>
      </c>
      <c r="C8126" s="238">
        <v>21.283438594</v>
      </c>
    </row>
    <row r="8127" spans="1:3" x14ac:dyDescent="0.25">
      <c r="A8127" s="184">
        <v>44168</v>
      </c>
      <c r="B8127" s="167">
        <v>13</v>
      </c>
      <c r="C8127" s="238">
        <v>21.279989280999999</v>
      </c>
    </row>
    <row r="8128" spans="1:3" x14ac:dyDescent="0.25">
      <c r="A8128" s="184">
        <v>44168</v>
      </c>
      <c r="B8128" s="167">
        <v>14</v>
      </c>
      <c r="C8128" s="238">
        <v>21.631003573999998</v>
      </c>
    </row>
    <row r="8129" spans="1:3" x14ac:dyDescent="0.25">
      <c r="A8129" s="184">
        <v>44168</v>
      </c>
      <c r="B8129" s="167">
        <v>15</v>
      </c>
      <c r="C8129" s="238">
        <v>22.18186279</v>
      </c>
    </row>
    <row r="8130" spans="1:3" x14ac:dyDescent="0.25">
      <c r="A8130" s="184">
        <v>44168</v>
      </c>
      <c r="B8130" s="167">
        <v>16</v>
      </c>
      <c r="C8130" s="238">
        <v>21.978098322000001</v>
      </c>
    </row>
    <row r="8131" spans="1:3" x14ac:dyDescent="0.25">
      <c r="A8131" s="184">
        <v>44168</v>
      </c>
      <c r="B8131" s="167">
        <v>17</v>
      </c>
      <c r="C8131" s="238">
        <v>21.204924079000001</v>
      </c>
    </row>
    <row r="8132" spans="1:3" x14ac:dyDescent="0.25">
      <c r="A8132" s="184">
        <v>44168</v>
      </c>
      <c r="B8132" s="167">
        <v>18</v>
      </c>
      <c r="C8132" s="238">
        <v>20.904964247999999</v>
      </c>
    </row>
    <row r="8133" spans="1:3" x14ac:dyDescent="0.25">
      <c r="A8133" s="184">
        <v>44168</v>
      </c>
      <c r="B8133" s="167">
        <v>19</v>
      </c>
      <c r="C8133" s="238">
        <v>20.832246845999997</v>
      </c>
    </row>
    <row r="8134" spans="1:3" x14ac:dyDescent="0.25">
      <c r="A8134" s="184">
        <v>44168</v>
      </c>
      <c r="B8134" s="167">
        <v>20</v>
      </c>
      <c r="C8134" s="238">
        <v>20.762207550999999</v>
      </c>
    </row>
    <row r="8135" spans="1:3" x14ac:dyDescent="0.25">
      <c r="A8135" s="184">
        <v>44168</v>
      </c>
      <c r="B8135" s="167">
        <v>21</v>
      </c>
      <c r="C8135" s="238">
        <v>20.981297588</v>
      </c>
    </row>
    <row r="8136" spans="1:3" x14ac:dyDescent="0.25">
      <c r="A8136" s="184">
        <v>44168</v>
      </c>
      <c r="B8136" s="167">
        <v>22</v>
      </c>
      <c r="C8136" s="238">
        <v>20.619323304000002</v>
      </c>
    </row>
    <row r="8137" spans="1:3" x14ac:dyDescent="0.25">
      <c r="A8137" s="184">
        <v>44168</v>
      </c>
      <c r="B8137" s="167">
        <v>23</v>
      </c>
      <c r="C8137" s="238">
        <v>20.683546982999999</v>
      </c>
    </row>
    <row r="8138" spans="1:3" x14ac:dyDescent="0.25">
      <c r="A8138" s="184">
        <v>44168</v>
      </c>
      <c r="B8138" s="167">
        <v>24</v>
      </c>
      <c r="C8138" s="238">
        <v>20.774697509000003</v>
      </c>
    </row>
    <row r="8139" spans="1:3" x14ac:dyDescent="0.25">
      <c r="A8139" s="184">
        <v>44169</v>
      </c>
      <c r="B8139" s="167">
        <v>1</v>
      </c>
      <c r="C8139" s="238">
        <v>20.699515639000001</v>
      </c>
    </row>
    <row r="8140" spans="1:3" x14ac:dyDescent="0.25">
      <c r="A8140" s="184">
        <v>44169</v>
      </c>
      <c r="B8140" s="167">
        <v>2</v>
      </c>
      <c r="C8140" s="238">
        <v>20.472531631000003</v>
      </c>
    </row>
    <row r="8141" spans="1:3" x14ac:dyDescent="0.25">
      <c r="A8141" s="184">
        <v>44169</v>
      </c>
      <c r="B8141" s="167">
        <v>3</v>
      </c>
      <c r="C8141" s="238">
        <v>20.399193435000001</v>
      </c>
    </row>
    <row r="8142" spans="1:3" x14ac:dyDescent="0.25">
      <c r="A8142" s="184">
        <v>44169</v>
      </c>
      <c r="B8142" s="167">
        <v>4</v>
      </c>
      <c r="C8142" s="238">
        <v>20.583827395</v>
      </c>
    </row>
    <row r="8143" spans="1:3" x14ac:dyDescent="0.25">
      <c r="A8143" s="184">
        <v>44169</v>
      </c>
      <c r="B8143" s="167">
        <v>5</v>
      </c>
      <c r="C8143" s="238">
        <v>20.637011601999998</v>
      </c>
    </row>
    <row r="8144" spans="1:3" x14ac:dyDescent="0.25">
      <c r="A8144" s="184">
        <v>44169</v>
      </c>
      <c r="B8144" s="167">
        <v>6</v>
      </c>
      <c r="C8144" s="238">
        <v>20.359429766000002</v>
      </c>
    </row>
    <row r="8145" spans="1:3" x14ac:dyDescent="0.25">
      <c r="A8145" s="184">
        <v>44169</v>
      </c>
      <c r="B8145" s="167">
        <v>7</v>
      </c>
      <c r="C8145" s="238">
        <v>20.056251251999999</v>
      </c>
    </row>
    <row r="8146" spans="1:3" x14ac:dyDescent="0.25">
      <c r="A8146" s="184">
        <v>44169</v>
      </c>
      <c r="B8146" s="167">
        <v>8</v>
      </c>
      <c r="C8146" s="238">
        <v>20.875472533</v>
      </c>
    </row>
    <row r="8147" spans="1:3" x14ac:dyDescent="0.25">
      <c r="A8147" s="184">
        <v>44169</v>
      </c>
      <c r="B8147" s="167">
        <v>9</v>
      </c>
      <c r="C8147" s="238">
        <v>21.107464112000002</v>
      </c>
    </row>
    <row r="8148" spans="1:3" x14ac:dyDescent="0.25">
      <c r="A8148" s="184">
        <v>44169</v>
      </c>
      <c r="B8148" s="167">
        <v>10</v>
      </c>
      <c r="C8148" s="238">
        <v>20.667544246000002</v>
      </c>
    </row>
    <row r="8149" spans="1:3" x14ac:dyDescent="0.25">
      <c r="A8149" s="184">
        <v>44169</v>
      </c>
      <c r="B8149" s="167">
        <v>11</v>
      </c>
      <c r="C8149" s="238">
        <v>20.078017460999998</v>
      </c>
    </row>
    <row r="8150" spans="1:3" x14ac:dyDescent="0.25">
      <c r="A8150" s="184">
        <v>44169</v>
      </c>
      <c r="B8150" s="167">
        <v>12</v>
      </c>
      <c r="C8150" s="238">
        <v>20.682195106999998</v>
      </c>
    </row>
    <row r="8151" spans="1:3" x14ac:dyDescent="0.25">
      <c r="A8151" s="184">
        <v>44169</v>
      </c>
      <c r="B8151" s="167">
        <v>13</v>
      </c>
      <c r="C8151" s="238">
        <v>20.779149837000002</v>
      </c>
    </row>
    <row r="8152" spans="1:3" x14ac:dyDescent="0.25">
      <c r="A8152" s="184">
        <v>44169</v>
      </c>
      <c r="B8152" s="167">
        <v>14</v>
      </c>
      <c r="C8152" s="238">
        <v>20.773335842000002</v>
      </c>
    </row>
    <row r="8153" spans="1:3" x14ac:dyDescent="0.25">
      <c r="A8153" s="184">
        <v>44169</v>
      </c>
      <c r="B8153" s="167">
        <v>15</v>
      </c>
      <c r="C8153" s="238">
        <v>20.606934634000002</v>
      </c>
    </row>
    <row r="8154" spans="1:3" x14ac:dyDescent="0.25">
      <c r="A8154" s="184">
        <v>44169</v>
      </c>
      <c r="B8154" s="167">
        <v>16</v>
      </c>
      <c r="C8154" s="238">
        <v>20.506240904999999</v>
      </c>
    </row>
    <row r="8155" spans="1:3" x14ac:dyDescent="0.25">
      <c r="A8155" s="184">
        <v>44169</v>
      </c>
      <c r="B8155" s="167">
        <v>17</v>
      </c>
      <c r="C8155" s="238">
        <v>20.408900305</v>
      </c>
    </row>
    <row r="8156" spans="1:3" x14ac:dyDescent="0.25">
      <c r="A8156" s="184">
        <v>44169</v>
      </c>
      <c r="B8156" s="167">
        <v>18</v>
      </c>
      <c r="C8156" s="238">
        <v>20.843655461999997</v>
      </c>
    </row>
    <row r="8157" spans="1:3" x14ac:dyDescent="0.25">
      <c r="A8157" s="184">
        <v>44169</v>
      </c>
      <c r="B8157" s="167">
        <v>19</v>
      </c>
      <c r="C8157" s="238">
        <v>20.947400919</v>
      </c>
    </row>
    <row r="8158" spans="1:3" x14ac:dyDescent="0.25">
      <c r="A8158" s="184">
        <v>44169</v>
      </c>
      <c r="B8158" s="167">
        <v>20</v>
      </c>
      <c r="C8158" s="238">
        <v>20.62971838</v>
      </c>
    </row>
    <row r="8159" spans="1:3" x14ac:dyDescent="0.25">
      <c r="A8159" s="184">
        <v>44169</v>
      </c>
      <c r="B8159" s="167">
        <v>21</v>
      </c>
      <c r="C8159" s="238">
        <v>20.502920344</v>
      </c>
    </row>
    <row r="8160" spans="1:3" x14ac:dyDescent="0.25">
      <c r="A8160" s="184">
        <v>44169</v>
      </c>
      <c r="B8160" s="167">
        <v>22</v>
      </c>
      <c r="C8160" s="238">
        <v>20.636767977999998</v>
      </c>
    </row>
    <row r="8161" spans="1:3" x14ac:dyDescent="0.25">
      <c r="A8161" s="184">
        <v>44169</v>
      </c>
      <c r="B8161" s="167">
        <v>23</v>
      </c>
      <c r="C8161" s="238">
        <v>21.497130940999998</v>
      </c>
    </row>
    <row r="8162" spans="1:3" x14ac:dyDescent="0.25">
      <c r="A8162" s="184">
        <v>44169</v>
      </c>
      <c r="B8162" s="167">
        <v>24</v>
      </c>
      <c r="C8162" s="238">
        <v>22.343051496000001</v>
      </c>
    </row>
    <row r="8163" spans="1:3" x14ac:dyDescent="0.25">
      <c r="A8163" s="184">
        <v>44170</v>
      </c>
      <c r="B8163" s="167">
        <v>1</v>
      </c>
      <c r="C8163" s="238">
        <v>22.037389728999997</v>
      </c>
    </row>
    <row r="8164" spans="1:3" x14ac:dyDescent="0.25">
      <c r="A8164" s="184">
        <v>44170</v>
      </c>
      <c r="B8164" s="167">
        <v>2</v>
      </c>
      <c r="C8164" s="238">
        <v>21.750536054000001</v>
      </c>
    </row>
    <row r="8165" spans="1:3" x14ac:dyDescent="0.25">
      <c r="A8165" s="184">
        <v>44170</v>
      </c>
      <c r="B8165" s="167">
        <v>3</v>
      </c>
      <c r="C8165" s="238">
        <v>21.813234730000001</v>
      </c>
    </row>
    <row r="8166" spans="1:3" x14ac:dyDescent="0.25">
      <c r="A8166" s="184">
        <v>44170</v>
      </c>
      <c r="B8166" s="167">
        <v>4</v>
      </c>
      <c r="C8166" s="238">
        <v>21.866568997999998</v>
      </c>
    </row>
    <row r="8167" spans="1:3" x14ac:dyDescent="0.25">
      <c r="A8167" s="184">
        <v>44170</v>
      </c>
      <c r="B8167" s="167">
        <v>5</v>
      </c>
      <c r="C8167" s="238">
        <v>21.841659418999999</v>
      </c>
    </row>
    <row r="8168" spans="1:3" x14ac:dyDescent="0.25">
      <c r="A8168" s="184">
        <v>44170</v>
      </c>
      <c r="B8168" s="167">
        <v>6</v>
      </c>
      <c r="C8168" s="238">
        <v>21.674791190000001</v>
      </c>
    </row>
    <row r="8169" spans="1:3" x14ac:dyDescent="0.25">
      <c r="A8169" s="184">
        <v>44170</v>
      </c>
      <c r="B8169" s="167">
        <v>7</v>
      </c>
      <c r="C8169" s="238">
        <v>21.387304480999997</v>
      </c>
    </row>
    <row r="8170" spans="1:3" x14ac:dyDescent="0.25">
      <c r="A8170" s="184">
        <v>44170</v>
      </c>
      <c r="B8170" s="167">
        <v>8</v>
      </c>
      <c r="C8170" s="238">
        <v>21.468325540999999</v>
      </c>
    </row>
    <row r="8171" spans="1:3" x14ac:dyDescent="0.25">
      <c r="A8171" s="184">
        <v>44170</v>
      </c>
      <c r="B8171" s="167">
        <v>9</v>
      </c>
      <c r="C8171" s="238">
        <v>21.655120476</v>
      </c>
    </row>
    <row r="8172" spans="1:3" x14ac:dyDescent="0.25">
      <c r="A8172" s="184">
        <v>44170</v>
      </c>
      <c r="B8172" s="167">
        <v>10</v>
      </c>
      <c r="C8172" s="238">
        <v>21.432922011999999</v>
      </c>
    </row>
    <row r="8173" spans="1:3" x14ac:dyDescent="0.25">
      <c r="A8173" s="184">
        <v>44170</v>
      </c>
      <c r="B8173" s="167">
        <v>11</v>
      </c>
      <c r="C8173" s="238">
        <v>21.991899769</v>
      </c>
    </row>
    <row r="8174" spans="1:3" x14ac:dyDescent="0.25">
      <c r="A8174" s="184">
        <v>44170</v>
      </c>
      <c r="B8174" s="167">
        <v>12</v>
      </c>
      <c r="C8174" s="238">
        <v>22.276375089000002</v>
      </c>
    </row>
    <row r="8175" spans="1:3" x14ac:dyDescent="0.25">
      <c r="A8175" s="184">
        <v>44170</v>
      </c>
      <c r="B8175" s="167">
        <v>13</v>
      </c>
      <c r="C8175" s="238">
        <v>22.000692812</v>
      </c>
    </row>
    <row r="8176" spans="1:3" x14ac:dyDescent="0.25">
      <c r="A8176" s="184">
        <v>44170</v>
      </c>
      <c r="B8176" s="167">
        <v>14</v>
      </c>
      <c r="C8176" s="238">
        <v>21.647741134</v>
      </c>
    </row>
    <row r="8177" spans="1:3" x14ac:dyDescent="0.25">
      <c r="A8177" s="184">
        <v>44170</v>
      </c>
      <c r="B8177" s="167">
        <v>15</v>
      </c>
      <c r="C8177" s="238">
        <v>21.212219893</v>
      </c>
    </row>
    <row r="8178" spans="1:3" x14ac:dyDescent="0.25">
      <c r="A8178" s="184">
        <v>44170</v>
      </c>
      <c r="B8178" s="167">
        <v>16</v>
      </c>
      <c r="C8178" s="238">
        <v>20.15118524</v>
      </c>
    </row>
    <row r="8179" spans="1:3" x14ac:dyDescent="0.25">
      <c r="A8179" s="184">
        <v>44170</v>
      </c>
      <c r="B8179" s="167">
        <v>17</v>
      </c>
      <c r="C8179" s="238">
        <v>19.672733322999999</v>
      </c>
    </row>
    <row r="8180" spans="1:3" x14ac:dyDescent="0.25">
      <c r="A8180" s="184">
        <v>44170</v>
      </c>
      <c r="B8180" s="167">
        <v>18</v>
      </c>
      <c r="C8180" s="238">
        <v>19.235471825000001</v>
      </c>
    </row>
    <row r="8181" spans="1:3" x14ac:dyDescent="0.25">
      <c r="A8181" s="184">
        <v>44170</v>
      </c>
      <c r="B8181" s="167">
        <v>19</v>
      </c>
      <c r="C8181" s="238">
        <v>19.263913979000002</v>
      </c>
    </row>
    <row r="8182" spans="1:3" x14ac:dyDescent="0.25">
      <c r="A8182" s="184">
        <v>44170</v>
      </c>
      <c r="B8182" s="167">
        <v>20</v>
      </c>
      <c r="C8182" s="238">
        <v>19.753747756999999</v>
      </c>
    </row>
    <row r="8183" spans="1:3" x14ac:dyDescent="0.25">
      <c r="A8183" s="184">
        <v>44170</v>
      </c>
      <c r="B8183" s="167">
        <v>21</v>
      </c>
      <c r="C8183" s="238">
        <v>19.719088153000001</v>
      </c>
    </row>
    <row r="8184" spans="1:3" x14ac:dyDescent="0.25">
      <c r="A8184" s="184">
        <v>44170</v>
      </c>
      <c r="B8184" s="167">
        <v>22</v>
      </c>
      <c r="C8184" s="238">
        <v>19.454253992000002</v>
      </c>
    </row>
    <row r="8185" spans="1:3" x14ac:dyDescent="0.25">
      <c r="A8185" s="184">
        <v>44170</v>
      </c>
      <c r="B8185" s="167">
        <v>23</v>
      </c>
      <c r="C8185" s="238">
        <v>19.324708510000001</v>
      </c>
    </row>
    <row r="8186" spans="1:3" x14ac:dyDescent="0.25">
      <c r="A8186" s="184">
        <v>44170</v>
      </c>
      <c r="B8186" s="167">
        <v>24</v>
      </c>
      <c r="C8186" s="238">
        <v>19.176879319000001</v>
      </c>
    </row>
    <row r="8187" spans="1:3" x14ac:dyDescent="0.25">
      <c r="A8187" s="184">
        <v>44171</v>
      </c>
      <c r="B8187" s="167">
        <v>1</v>
      </c>
      <c r="C8187" s="238">
        <v>19.345924543000002</v>
      </c>
    </row>
    <row r="8188" spans="1:3" x14ac:dyDescent="0.25">
      <c r="A8188" s="184">
        <v>44171</v>
      </c>
      <c r="B8188" s="167">
        <v>2</v>
      </c>
      <c r="C8188" s="238">
        <v>19.345723150999998</v>
      </c>
    </row>
    <row r="8189" spans="1:3" x14ac:dyDescent="0.25">
      <c r="A8189" s="184">
        <v>44171</v>
      </c>
      <c r="B8189" s="167">
        <v>3</v>
      </c>
      <c r="C8189" s="238">
        <v>19.529880722999998</v>
      </c>
    </row>
    <row r="8190" spans="1:3" x14ac:dyDescent="0.25">
      <c r="A8190" s="184">
        <v>44171</v>
      </c>
      <c r="B8190" s="167">
        <v>4</v>
      </c>
      <c r="C8190" s="238">
        <v>19.581863267999999</v>
      </c>
    </row>
    <row r="8191" spans="1:3" x14ac:dyDescent="0.25">
      <c r="A8191" s="184">
        <v>44171</v>
      </c>
      <c r="B8191" s="167">
        <v>5</v>
      </c>
      <c r="C8191" s="238">
        <v>19.013108299999999</v>
      </c>
    </row>
    <row r="8192" spans="1:3" x14ac:dyDescent="0.25">
      <c r="A8192" s="184">
        <v>44171</v>
      </c>
      <c r="B8192" s="167">
        <v>6</v>
      </c>
      <c r="C8192" s="238">
        <v>18.357281857</v>
      </c>
    </row>
    <row r="8193" spans="1:3" x14ac:dyDescent="0.25">
      <c r="A8193" s="184">
        <v>44171</v>
      </c>
      <c r="B8193" s="167">
        <v>7</v>
      </c>
      <c r="C8193" s="238">
        <v>18.089662437999998</v>
      </c>
    </row>
    <row r="8194" spans="1:3" x14ac:dyDescent="0.25">
      <c r="A8194" s="184">
        <v>44171</v>
      </c>
      <c r="B8194" s="167">
        <v>8</v>
      </c>
      <c r="C8194" s="238">
        <v>18.558107913000001</v>
      </c>
    </row>
    <row r="8195" spans="1:3" x14ac:dyDescent="0.25">
      <c r="A8195" s="184">
        <v>44171</v>
      </c>
      <c r="B8195" s="167">
        <v>9</v>
      </c>
      <c r="C8195" s="238">
        <v>18.798920775999999</v>
      </c>
    </row>
    <row r="8196" spans="1:3" x14ac:dyDescent="0.25">
      <c r="A8196" s="184">
        <v>44171</v>
      </c>
      <c r="B8196" s="167">
        <v>10</v>
      </c>
      <c r="C8196" s="238">
        <v>18.158809306999999</v>
      </c>
    </row>
    <row r="8197" spans="1:3" x14ac:dyDescent="0.25">
      <c r="A8197" s="184">
        <v>44171</v>
      </c>
      <c r="B8197" s="167">
        <v>11</v>
      </c>
      <c r="C8197" s="238">
        <v>17.073368482999999</v>
      </c>
    </row>
    <row r="8198" spans="1:3" x14ac:dyDescent="0.25">
      <c r="A8198" s="184">
        <v>44171</v>
      </c>
      <c r="B8198" s="167">
        <v>12</v>
      </c>
      <c r="C8198" s="238">
        <v>16.741546740999997</v>
      </c>
    </row>
    <row r="8199" spans="1:3" x14ac:dyDescent="0.25">
      <c r="A8199" s="184">
        <v>44171</v>
      </c>
      <c r="B8199" s="167">
        <v>13</v>
      </c>
      <c r="C8199" s="238">
        <v>16.720889168999999</v>
      </c>
    </row>
    <row r="8200" spans="1:3" x14ac:dyDescent="0.25">
      <c r="A8200" s="184">
        <v>44171</v>
      </c>
      <c r="B8200" s="167">
        <v>14</v>
      </c>
      <c r="C8200" s="238">
        <v>16.899103435000001</v>
      </c>
    </row>
    <row r="8201" spans="1:3" x14ac:dyDescent="0.25">
      <c r="A8201" s="184">
        <v>44171</v>
      </c>
      <c r="B8201" s="167">
        <v>15</v>
      </c>
      <c r="C8201" s="238">
        <v>17.661500322999999</v>
      </c>
    </row>
    <row r="8202" spans="1:3" x14ac:dyDescent="0.25">
      <c r="A8202" s="184">
        <v>44171</v>
      </c>
      <c r="B8202" s="167">
        <v>16</v>
      </c>
      <c r="C8202" s="238">
        <v>17.712174763</v>
      </c>
    </row>
    <row r="8203" spans="1:3" x14ac:dyDescent="0.25">
      <c r="A8203" s="184">
        <v>44171</v>
      </c>
      <c r="B8203" s="167">
        <v>17</v>
      </c>
      <c r="C8203" s="238">
        <v>17.545652163</v>
      </c>
    </row>
    <row r="8204" spans="1:3" x14ac:dyDescent="0.25">
      <c r="A8204" s="184">
        <v>44171</v>
      </c>
      <c r="B8204" s="167">
        <v>18</v>
      </c>
      <c r="C8204" s="238">
        <v>16.396596250999998</v>
      </c>
    </row>
    <row r="8205" spans="1:3" x14ac:dyDescent="0.25">
      <c r="A8205" s="184">
        <v>44171</v>
      </c>
      <c r="B8205" s="167">
        <v>19</v>
      </c>
      <c r="C8205" s="238">
        <v>16.355946471999999</v>
      </c>
    </row>
    <row r="8206" spans="1:3" x14ac:dyDescent="0.25">
      <c r="A8206" s="184">
        <v>44171</v>
      </c>
      <c r="B8206" s="167">
        <v>20</v>
      </c>
      <c r="C8206" s="238">
        <v>16.288097127</v>
      </c>
    </row>
    <row r="8207" spans="1:3" x14ac:dyDescent="0.25">
      <c r="A8207" s="184">
        <v>44171</v>
      </c>
      <c r="B8207" s="167">
        <v>21</v>
      </c>
      <c r="C8207" s="238">
        <v>17.379835212000003</v>
      </c>
    </row>
    <row r="8208" spans="1:3" x14ac:dyDescent="0.25">
      <c r="A8208" s="184">
        <v>44171</v>
      </c>
      <c r="B8208" s="167">
        <v>22</v>
      </c>
      <c r="C8208" s="238">
        <v>17.513720099999997</v>
      </c>
    </row>
    <row r="8209" spans="1:3" x14ac:dyDescent="0.25">
      <c r="A8209" s="184">
        <v>44171</v>
      </c>
      <c r="B8209" s="167">
        <v>23</v>
      </c>
      <c r="C8209" s="238">
        <v>17.764785376999999</v>
      </c>
    </row>
    <row r="8210" spans="1:3" x14ac:dyDescent="0.25">
      <c r="A8210" s="184">
        <v>44171</v>
      </c>
      <c r="B8210" s="167">
        <v>24</v>
      </c>
      <c r="C8210" s="238">
        <v>17.877834317000001</v>
      </c>
    </row>
    <row r="8211" spans="1:3" x14ac:dyDescent="0.25">
      <c r="A8211" s="184">
        <v>44172</v>
      </c>
      <c r="B8211" s="167">
        <v>1</v>
      </c>
      <c r="C8211" s="238">
        <v>17.750196858999999</v>
      </c>
    </row>
    <row r="8212" spans="1:3" x14ac:dyDescent="0.25">
      <c r="A8212" s="184">
        <v>44172</v>
      </c>
      <c r="B8212" s="167">
        <v>2</v>
      </c>
      <c r="C8212" s="238">
        <v>17.4513319</v>
      </c>
    </row>
    <row r="8213" spans="1:3" x14ac:dyDescent="0.25">
      <c r="A8213" s="184">
        <v>44172</v>
      </c>
      <c r="B8213" s="167">
        <v>3</v>
      </c>
      <c r="C8213" s="238">
        <v>17.440228711</v>
      </c>
    </row>
    <row r="8214" spans="1:3" x14ac:dyDescent="0.25">
      <c r="A8214" s="184">
        <v>44172</v>
      </c>
      <c r="B8214" s="167">
        <v>4</v>
      </c>
      <c r="C8214" s="238">
        <v>16.984067200000002</v>
      </c>
    </row>
    <row r="8215" spans="1:3" x14ac:dyDescent="0.25">
      <c r="A8215" s="184">
        <v>44172</v>
      </c>
      <c r="B8215" s="167">
        <v>5</v>
      </c>
      <c r="C8215" s="238">
        <v>16.957241530000001</v>
      </c>
    </row>
    <row r="8216" spans="1:3" x14ac:dyDescent="0.25">
      <c r="A8216" s="184">
        <v>44172</v>
      </c>
      <c r="B8216" s="167">
        <v>6</v>
      </c>
      <c r="C8216" s="238">
        <v>16.836726362</v>
      </c>
    </row>
    <row r="8217" spans="1:3" x14ac:dyDescent="0.25">
      <c r="A8217" s="184">
        <v>44172</v>
      </c>
      <c r="B8217" s="167">
        <v>7</v>
      </c>
      <c r="C8217" s="238">
        <v>17.384480329000002</v>
      </c>
    </row>
    <row r="8218" spans="1:3" x14ac:dyDescent="0.25">
      <c r="A8218" s="184">
        <v>44172</v>
      </c>
      <c r="B8218" s="167">
        <v>8</v>
      </c>
      <c r="C8218" s="238">
        <v>18.332436045999998</v>
      </c>
    </row>
    <row r="8219" spans="1:3" x14ac:dyDescent="0.25">
      <c r="A8219" s="184">
        <v>44172</v>
      </c>
      <c r="B8219" s="167">
        <v>9</v>
      </c>
      <c r="C8219" s="238">
        <v>19.676847953999999</v>
      </c>
    </row>
    <row r="8220" spans="1:3" x14ac:dyDescent="0.25">
      <c r="A8220" s="184">
        <v>44172</v>
      </c>
      <c r="B8220" s="167">
        <v>10</v>
      </c>
      <c r="C8220" s="238">
        <v>19.655664728000001</v>
      </c>
    </row>
    <row r="8221" spans="1:3" x14ac:dyDescent="0.25">
      <c r="A8221" s="184">
        <v>44172</v>
      </c>
      <c r="B8221" s="167">
        <v>11</v>
      </c>
      <c r="C8221" s="238">
        <v>19.904203023999997</v>
      </c>
    </row>
    <row r="8222" spans="1:3" x14ac:dyDescent="0.25">
      <c r="A8222" s="184">
        <v>44172</v>
      </c>
      <c r="B8222" s="167">
        <v>12</v>
      </c>
      <c r="C8222" s="238">
        <v>20.614557530999999</v>
      </c>
    </row>
    <row r="8223" spans="1:3" x14ac:dyDescent="0.25">
      <c r="A8223" s="184">
        <v>44172</v>
      </c>
      <c r="B8223" s="167">
        <v>13</v>
      </c>
      <c r="C8223" s="238">
        <v>21.083679861</v>
      </c>
    </row>
    <row r="8224" spans="1:3" x14ac:dyDescent="0.25">
      <c r="A8224" s="184">
        <v>44172</v>
      </c>
      <c r="B8224" s="167">
        <v>14</v>
      </c>
      <c r="C8224" s="238">
        <v>21.319171007000001</v>
      </c>
    </row>
    <row r="8225" spans="1:3" x14ac:dyDescent="0.25">
      <c r="A8225" s="184">
        <v>44172</v>
      </c>
      <c r="B8225" s="167">
        <v>15</v>
      </c>
      <c r="C8225" s="238">
        <v>22.220965157999998</v>
      </c>
    </row>
    <row r="8226" spans="1:3" x14ac:dyDescent="0.25">
      <c r="A8226" s="184">
        <v>44172</v>
      </c>
      <c r="B8226" s="167">
        <v>16</v>
      </c>
      <c r="C8226" s="238">
        <v>21.869153761</v>
      </c>
    </row>
    <row r="8227" spans="1:3" x14ac:dyDescent="0.25">
      <c r="A8227" s="184">
        <v>44172</v>
      </c>
      <c r="B8227" s="167">
        <v>17</v>
      </c>
      <c r="C8227" s="238">
        <v>21.271677793999999</v>
      </c>
    </row>
    <row r="8228" spans="1:3" x14ac:dyDescent="0.25">
      <c r="A8228" s="184">
        <v>44172</v>
      </c>
      <c r="B8228" s="167">
        <v>18</v>
      </c>
      <c r="C8228" s="238">
        <v>21.470694262000002</v>
      </c>
    </row>
    <row r="8229" spans="1:3" x14ac:dyDescent="0.25">
      <c r="A8229" s="184">
        <v>44172</v>
      </c>
      <c r="B8229" s="167">
        <v>19</v>
      </c>
      <c r="C8229" s="238">
        <v>21.416486247000002</v>
      </c>
    </row>
    <row r="8230" spans="1:3" x14ac:dyDescent="0.25">
      <c r="A8230" s="184">
        <v>44172</v>
      </c>
      <c r="B8230" s="167">
        <v>20</v>
      </c>
      <c r="C8230" s="238">
        <v>21.213644812999998</v>
      </c>
    </row>
    <row r="8231" spans="1:3" x14ac:dyDescent="0.25">
      <c r="A8231" s="184">
        <v>44172</v>
      </c>
      <c r="B8231" s="167">
        <v>21</v>
      </c>
      <c r="C8231" s="238">
        <v>21.195723040000001</v>
      </c>
    </row>
    <row r="8232" spans="1:3" x14ac:dyDescent="0.25">
      <c r="A8232" s="184">
        <v>44172</v>
      </c>
      <c r="B8232" s="167">
        <v>22</v>
      </c>
      <c r="C8232" s="238">
        <v>21.414675362999997</v>
      </c>
    </row>
    <row r="8233" spans="1:3" x14ac:dyDescent="0.25">
      <c r="A8233" s="184">
        <v>44172</v>
      </c>
      <c r="B8233" s="167">
        <v>23</v>
      </c>
      <c r="C8233" s="238">
        <v>22.300621235999998</v>
      </c>
    </row>
    <row r="8234" spans="1:3" x14ac:dyDescent="0.25">
      <c r="A8234" s="184">
        <v>44172</v>
      </c>
      <c r="B8234" s="167">
        <v>24</v>
      </c>
      <c r="C8234" s="238">
        <v>22.968567568999998</v>
      </c>
    </row>
    <row r="8235" spans="1:3" x14ac:dyDescent="0.25">
      <c r="A8235" s="184">
        <v>44173</v>
      </c>
      <c r="B8235" s="167">
        <v>1</v>
      </c>
      <c r="C8235" s="238">
        <v>23.077637836999997</v>
      </c>
    </row>
    <row r="8236" spans="1:3" x14ac:dyDescent="0.25">
      <c r="A8236" s="184">
        <v>44173</v>
      </c>
      <c r="B8236" s="167">
        <v>2</v>
      </c>
      <c r="C8236" s="238">
        <v>23.084010106000001</v>
      </c>
    </row>
    <row r="8237" spans="1:3" x14ac:dyDescent="0.25">
      <c r="A8237" s="184">
        <v>44173</v>
      </c>
      <c r="B8237" s="167">
        <v>3</v>
      </c>
      <c r="C8237" s="238">
        <v>22.831802221999997</v>
      </c>
    </row>
    <row r="8238" spans="1:3" x14ac:dyDescent="0.25">
      <c r="A8238" s="184">
        <v>44173</v>
      </c>
      <c r="B8238" s="167">
        <v>4</v>
      </c>
      <c r="C8238" s="238">
        <v>22.612835395999998</v>
      </c>
    </row>
    <row r="8239" spans="1:3" x14ac:dyDescent="0.25">
      <c r="A8239" s="184">
        <v>44173</v>
      </c>
      <c r="B8239" s="167">
        <v>5</v>
      </c>
      <c r="C8239" s="238">
        <v>22.150748564000001</v>
      </c>
    </row>
    <row r="8240" spans="1:3" x14ac:dyDescent="0.25">
      <c r="A8240" s="184">
        <v>44173</v>
      </c>
      <c r="B8240" s="167">
        <v>6</v>
      </c>
      <c r="C8240" s="238">
        <v>21.103841294000002</v>
      </c>
    </row>
    <row r="8241" spans="1:3" x14ac:dyDescent="0.25">
      <c r="A8241" s="184">
        <v>44173</v>
      </c>
      <c r="B8241" s="167">
        <v>7</v>
      </c>
      <c r="C8241" s="238">
        <v>22.172496093000003</v>
      </c>
    </row>
    <row r="8242" spans="1:3" x14ac:dyDescent="0.25">
      <c r="A8242" s="184">
        <v>44173</v>
      </c>
      <c r="B8242" s="167">
        <v>8</v>
      </c>
      <c r="C8242" s="238">
        <v>23.313828941000001</v>
      </c>
    </row>
    <row r="8243" spans="1:3" x14ac:dyDescent="0.25">
      <c r="A8243" s="184">
        <v>44173</v>
      </c>
      <c r="B8243" s="167">
        <v>9</v>
      </c>
      <c r="C8243" s="238">
        <v>23.774315226999999</v>
      </c>
    </row>
    <row r="8244" spans="1:3" x14ac:dyDescent="0.25">
      <c r="A8244" s="184">
        <v>44173</v>
      </c>
      <c r="B8244" s="167">
        <v>10</v>
      </c>
      <c r="C8244" s="238">
        <v>24.433704317</v>
      </c>
    </row>
    <row r="8245" spans="1:3" x14ac:dyDescent="0.25">
      <c r="A8245" s="184">
        <v>44173</v>
      </c>
      <c r="B8245" s="167">
        <v>11</v>
      </c>
      <c r="C8245" s="238">
        <v>25.330945899</v>
      </c>
    </row>
    <row r="8246" spans="1:3" x14ac:dyDescent="0.25">
      <c r="A8246" s="184">
        <v>44173</v>
      </c>
      <c r="B8246" s="167">
        <v>12</v>
      </c>
      <c r="C8246" s="238">
        <v>25.199631323000002</v>
      </c>
    </row>
    <row r="8247" spans="1:3" x14ac:dyDescent="0.25">
      <c r="A8247" s="184">
        <v>44173</v>
      </c>
      <c r="B8247" s="167">
        <v>13</v>
      </c>
      <c r="C8247" s="238">
        <v>24.725463015000003</v>
      </c>
    </row>
    <row r="8248" spans="1:3" x14ac:dyDescent="0.25">
      <c r="A8248" s="184">
        <v>44173</v>
      </c>
      <c r="B8248" s="167">
        <v>14</v>
      </c>
      <c r="C8248" s="238">
        <v>24.511608868</v>
      </c>
    </row>
    <row r="8249" spans="1:3" x14ac:dyDescent="0.25">
      <c r="A8249" s="184">
        <v>44173</v>
      </c>
      <c r="B8249" s="167">
        <v>15</v>
      </c>
      <c r="C8249" s="238">
        <v>24.516606755000002</v>
      </c>
    </row>
    <row r="8250" spans="1:3" x14ac:dyDescent="0.25">
      <c r="A8250" s="184">
        <v>44173</v>
      </c>
      <c r="B8250" s="167">
        <v>16</v>
      </c>
      <c r="C8250" s="238">
        <v>24.49643725</v>
      </c>
    </row>
    <row r="8251" spans="1:3" x14ac:dyDescent="0.25">
      <c r="A8251" s="184">
        <v>44173</v>
      </c>
      <c r="B8251" s="167">
        <v>17</v>
      </c>
      <c r="C8251" s="238">
        <v>23.855328622000002</v>
      </c>
    </row>
    <row r="8252" spans="1:3" x14ac:dyDescent="0.25">
      <c r="A8252" s="184">
        <v>44173</v>
      </c>
      <c r="B8252" s="167">
        <v>18</v>
      </c>
      <c r="C8252" s="238">
        <v>24.255465989000001</v>
      </c>
    </row>
    <row r="8253" spans="1:3" x14ac:dyDescent="0.25">
      <c r="A8253" s="184">
        <v>44173</v>
      </c>
      <c r="B8253" s="167">
        <v>19</v>
      </c>
      <c r="C8253" s="238">
        <v>24.015605769999997</v>
      </c>
    </row>
    <row r="8254" spans="1:3" x14ac:dyDescent="0.25">
      <c r="A8254" s="184">
        <v>44173</v>
      </c>
      <c r="B8254" s="167">
        <v>20</v>
      </c>
      <c r="C8254" s="238">
        <v>23.953871731</v>
      </c>
    </row>
    <row r="8255" spans="1:3" x14ac:dyDescent="0.25">
      <c r="A8255" s="184">
        <v>44173</v>
      </c>
      <c r="B8255" s="167">
        <v>21</v>
      </c>
      <c r="C8255" s="238">
        <v>23.507913923</v>
      </c>
    </row>
    <row r="8256" spans="1:3" x14ac:dyDescent="0.25">
      <c r="A8256" s="184">
        <v>44173</v>
      </c>
      <c r="B8256" s="167">
        <v>22</v>
      </c>
      <c r="C8256" s="238">
        <v>22.731929575999999</v>
      </c>
    </row>
    <row r="8257" spans="1:3" x14ac:dyDescent="0.25">
      <c r="A8257" s="184">
        <v>44173</v>
      </c>
      <c r="B8257" s="167">
        <v>23</v>
      </c>
      <c r="C8257" s="238">
        <v>22.551636964</v>
      </c>
    </row>
    <row r="8258" spans="1:3" x14ac:dyDescent="0.25">
      <c r="A8258" s="184">
        <v>44173</v>
      </c>
      <c r="B8258" s="167">
        <v>24</v>
      </c>
      <c r="C8258" s="238">
        <v>22.522544159000002</v>
      </c>
    </row>
    <row r="8259" spans="1:3" x14ac:dyDescent="0.25">
      <c r="A8259" s="184">
        <v>44174</v>
      </c>
      <c r="B8259" s="167">
        <v>1</v>
      </c>
      <c r="C8259" s="238">
        <v>22.943441395000001</v>
      </c>
    </row>
    <row r="8260" spans="1:3" x14ac:dyDescent="0.25">
      <c r="A8260" s="184">
        <v>44174</v>
      </c>
      <c r="B8260" s="167">
        <v>2</v>
      </c>
      <c r="C8260" s="238">
        <v>23.036722150000003</v>
      </c>
    </row>
    <row r="8261" spans="1:3" x14ac:dyDescent="0.25">
      <c r="A8261" s="184">
        <v>44174</v>
      </c>
      <c r="B8261" s="167">
        <v>3</v>
      </c>
      <c r="C8261" s="238">
        <v>22.949809645000002</v>
      </c>
    </row>
    <row r="8262" spans="1:3" x14ac:dyDescent="0.25">
      <c r="A8262" s="184">
        <v>44174</v>
      </c>
      <c r="B8262" s="167">
        <v>4</v>
      </c>
      <c r="C8262" s="238">
        <v>22.465009568000003</v>
      </c>
    </row>
    <row r="8263" spans="1:3" x14ac:dyDescent="0.25">
      <c r="A8263" s="184">
        <v>44174</v>
      </c>
      <c r="B8263" s="167">
        <v>5</v>
      </c>
      <c r="C8263" s="238">
        <v>22.242624975999998</v>
      </c>
    </row>
    <row r="8264" spans="1:3" x14ac:dyDescent="0.25">
      <c r="A8264" s="184">
        <v>44174</v>
      </c>
      <c r="B8264" s="167">
        <v>6</v>
      </c>
      <c r="C8264" s="238">
        <v>22.505336561</v>
      </c>
    </row>
    <row r="8265" spans="1:3" x14ac:dyDescent="0.25">
      <c r="A8265" s="184">
        <v>44174</v>
      </c>
      <c r="B8265" s="167">
        <v>7</v>
      </c>
      <c r="C8265" s="238">
        <v>23.162260353000001</v>
      </c>
    </row>
    <row r="8266" spans="1:3" x14ac:dyDescent="0.25">
      <c r="A8266" s="184">
        <v>44174</v>
      </c>
      <c r="B8266" s="167">
        <v>8</v>
      </c>
      <c r="C8266" s="238">
        <v>23.629895845</v>
      </c>
    </row>
    <row r="8267" spans="1:3" x14ac:dyDescent="0.25">
      <c r="A8267" s="184">
        <v>44174</v>
      </c>
      <c r="B8267" s="167">
        <v>9</v>
      </c>
      <c r="C8267" s="238">
        <v>24.833525235</v>
      </c>
    </row>
    <row r="8268" spans="1:3" x14ac:dyDescent="0.25">
      <c r="A8268" s="184">
        <v>44174</v>
      </c>
      <c r="B8268" s="167">
        <v>10</v>
      </c>
      <c r="C8268" s="238">
        <v>25.119857873000001</v>
      </c>
    </row>
    <row r="8269" spans="1:3" x14ac:dyDescent="0.25">
      <c r="A8269" s="184">
        <v>44174</v>
      </c>
      <c r="B8269" s="167">
        <v>11</v>
      </c>
      <c r="C8269" s="238">
        <v>24.330655062000002</v>
      </c>
    </row>
    <row r="8270" spans="1:3" x14ac:dyDescent="0.25">
      <c r="A8270" s="184">
        <v>44174</v>
      </c>
      <c r="B8270" s="167">
        <v>12</v>
      </c>
      <c r="C8270" s="238">
        <v>24.679743467000002</v>
      </c>
    </row>
    <row r="8271" spans="1:3" x14ac:dyDescent="0.25">
      <c r="A8271" s="184">
        <v>44174</v>
      </c>
      <c r="B8271" s="167">
        <v>13</v>
      </c>
      <c r="C8271" s="238">
        <v>25.068549192999999</v>
      </c>
    </row>
    <row r="8272" spans="1:3" x14ac:dyDescent="0.25">
      <c r="A8272" s="184">
        <v>44174</v>
      </c>
      <c r="B8272" s="167">
        <v>14</v>
      </c>
      <c r="C8272" s="238">
        <v>24.951524979999999</v>
      </c>
    </row>
    <row r="8273" spans="1:3" x14ac:dyDescent="0.25">
      <c r="A8273" s="184">
        <v>44174</v>
      </c>
      <c r="B8273" s="167">
        <v>15</v>
      </c>
      <c r="C8273" s="238">
        <v>25.115691054999999</v>
      </c>
    </row>
    <row r="8274" spans="1:3" x14ac:dyDescent="0.25">
      <c r="A8274" s="184">
        <v>44174</v>
      </c>
      <c r="B8274" s="167">
        <v>16</v>
      </c>
      <c r="C8274" s="238">
        <v>26.110925802999997</v>
      </c>
    </row>
    <row r="8275" spans="1:3" x14ac:dyDescent="0.25">
      <c r="A8275" s="184">
        <v>44174</v>
      </c>
      <c r="B8275" s="167">
        <v>17</v>
      </c>
      <c r="C8275" s="238">
        <v>25.548181507000002</v>
      </c>
    </row>
    <row r="8276" spans="1:3" x14ac:dyDescent="0.25">
      <c r="A8276" s="184">
        <v>44174</v>
      </c>
      <c r="B8276" s="167">
        <v>18</v>
      </c>
      <c r="C8276" s="238">
        <v>23.859662146999998</v>
      </c>
    </row>
    <row r="8277" spans="1:3" x14ac:dyDescent="0.25">
      <c r="A8277" s="184">
        <v>44174</v>
      </c>
      <c r="B8277" s="167">
        <v>19</v>
      </c>
      <c r="C8277" s="238">
        <v>24.478926417</v>
      </c>
    </row>
    <row r="8278" spans="1:3" x14ac:dyDescent="0.25">
      <c r="A8278" s="184">
        <v>44174</v>
      </c>
      <c r="B8278" s="167">
        <v>20</v>
      </c>
      <c r="C8278" s="238">
        <v>24.672387274000002</v>
      </c>
    </row>
    <row r="8279" spans="1:3" x14ac:dyDescent="0.25">
      <c r="A8279" s="184">
        <v>44174</v>
      </c>
      <c r="B8279" s="167">
        <v>21</v>
      </c>
      <c r="C8279" s="238">
        <v>24.588375048000003</v>
      </c>
    </row>
    <row r="8280" spans="1:3" x14ac:dyDescent="0.25">
      <c r="A8280" s="184">
        <v>44174</v>
      </c>
      <c r="B8280" s="167">
        <v>22</v>
      </c>
      <c r="C8280" s="238">
        <v>24.221690419999998</v>
      </c>
    </row>
    <row r="8281" spans="1:3" x14ac:dyDescent="0.25">
      <c r="A8281" s="184">
        <v>44174</v>
      </c>
      <c r="B8281" s="167">
        <v>23</v>
      </c>
      <c r="C8281" s="238">
        <v>24.077424889000003</v>
      </c>
    </row>
    <row r="8282" spans="1:3" x14ac:dyDescent="0.25">
      <c r="A8282" s="184">
        <v>44174</v>
      </c>
      <c r="B8282" s="167">
        <v>24</v>
      </c>
      <c r="C8282" s="238">
        <v>24.009380928999999</v>
      </c>
    </row>
    <row r="8283" spans="1:3" x14ac:dyDescent="0.25">
      <c r="A8283" s="184">
        <v>44175</v>
      </c>
      <c r="B8283" s="167">
        <v>1</v>
      </c>
      <c r="C8283" s="238">
        <v>23.365195006999997</v>
      </c>
    </row>
    <row r="8284" spans="1:3" x14ac:dyDescent="0.25">
      <c r="A8284" s="184">
        <v>44175</v>
      </c>
      <c r="B8284" s="167">
        <v>2</v>
      </c>
      <c r="C8284" s="238">
        <v>23.371771377000002</v>
      </c>
    </row>
    <row r="8285" spans="1:3" x14ac:dyDescent="0.25">
      <c r="A8285" s="184">
        <v>44175</v>
      </c>
      <c r="B8285" s="167">
        <v>3</v>
      </c>
      <c r="C8285" s="238">
        <v>23.647323219999997</v>
      </c>
    </row>
    <row r="8286" spans="1:3" x14ac:dyDescent="0.25">
      <c r="A8286" s="184">
        <v>44175</v>
      </c>
      <c r="B8286" s="167">
        <v>4</v>
      </c>
      <c r="C8286" s="238">
        <v>23.317081848999997</v>
      </c>
    </row>
    <row r="8287" spans="1:3" x14ac:dyDescent="0.25">
      <c r="A8287" s="184">
        <v>44175</v>
      </c>
      <c r="B8287" s="167">
        <v>5</v>
      </c>
      <c r="C8287" s="238">
        <v>23.307734373999999</v>
      </c>
    </row>
    <row r="8288" spans="1:3" x14ac:dyDescent="0.25">
      <c r="A8288" s="184">
        <v>44175</v>
      </c>
      <c r="B8288" s="167">
        <v>6</v>
      </c>
      <c r="C8288" s="238">
        <v>23.645767412000001</v>
      </c>
    </row>
    <row r="8289" spans="1:3" x14ac:dyDescent="0.25">
      <c r="A8289" s="184">
        <v>44175</v>
      </c>
      <c r="B8289" s="167">
        <v>7</v>
      </c>
      <c r="C8289" s="238">
        <v>24.475756461</v>
      </c>
    </row>
    <row r="8290" spans="1:3" x14ac:dyDescent="0.25">
      <c r="A8290" s="184">
        <v>44175</v>
      </c>
      <c r="B8290" s="167">
        <v>8</v>
      </c>
      <c r="C8290" s="238">
        <v>24.280116441999997</v>
      </c>
    </row>
    <row r="8291" spans="1:3" x14ac:dyDescent="0.25">
      <c r="A8291" s="184">
        <v>44175</v>
      </c>
      <c r="B8291" s="167">
        <v>9</v>
      </c>
      <c r="C8291" s="238">
        <v>24.793606950000001</v>
      </c>
    </row>
    <row r="8292" spans="1:3" x14ac:dyDescent="0.25">
      <c r="A8292" s="184">
        <v>44175</v>
      </c>
      <c r="B8292" s="167">
        <v>10</v>
      </c>
      <c r="C8292" s="238">
        <v>25.399311624999999</v>
      </c>
    </row>
    <row r="8293" spans="1:3" x14ac:dyDescent="0.25">
      <c r="A8293" s="184">
        <v>44175</v>
      </c>
      <c r="B8293" s="167">
        <v>11</v>
      </c>
      <c r="C8293" s="238">
        <v>25.652522001000001</v>
      </c>
    </row>
    <row r="8294" spans="1:3" x14ac:dyDescent="0.25">
      <c r="A8294" s="184">
        <v>44175</v>
      </c>
      <c r="B8294" s="167">
        <v>12</v>
      </c>
      <c r="C8294" s="238">
        <v>25.803583722999999</v>
      </c>
    </row>
    <row r="8295" spans="1:3" x14ac:dyDescent="0.25">
      <c r="A8295" s="184">
        <v>44175</v>
      </c>
      <c r="B8295" s="167">
        <v>13</v>
      </c>
      <c r="C8295" s="238">
        <v>26.751045753</v>
      </c>
    </row>
    <row r="8296" spans="1:3" x14ac:dyDescent="0.25">
      <c r="A8296" s="184">
        <v>44175</v>
      </c>
      <c r="B8296" s="167">
        <v>14</v>
      </c>
      <c r="C8296" s="238">
        <v>25.921536993</v>
      </c>
    </row>
    <row r="8297" spans="1:3" x14ac:dyDescent="0.25">
      <c r="A8297" s="184">
        <v>44175</v>
      </c>
      <c r="B8297" s="167">
        <v>15</v>
      </c>
      <c r="C8297" s="238">
        <v>26.082125678000001</v>
      </c>
    </row>
    <row r="8298" spans="1:3" x14ac:dyDescent="0.25">
      <c r="A8298" s="184">
        <v>44175</v>
      </c>
      <c r="B8298" s="167">
        <v>16</v>
      </c>
      <c r="C8298" s="238">
        <v>26.342291735</v>
      </c>
    </row>
    <row r="8299" spans="1:3" x14ac:dyDescent="0.25">
      <c r="A8299" s="184">
        <v>44175</v>
      </c>
      <c r="B8299" s="167">
        <v>17</v>
      </c>
      <c r="C8299" s="238">
        <v>25.664236819000003</v>
      </c>
    </row>
    <row r="8300" spans="1:3" x14ac:dyDescent="0.25">
      <c r="A8300" s="184">
        <v>44175</v>
      </c>
      <c r="B8300" s="167">
        <v>18</v>
      </c>
      <c r="C8300" s="238">
        <v>25.006333937000001</v>
      </c>
    </row>
    <row r="8301" spans="1:3" x14ac:dyDescent="0.25">
      <c r="A8301" s="184">
        <v>44175</v>
      </c>
      <c r="B8301" s="167">
        <v>19</v>
      </c>
      <c r="C8301" s="238">
        <v>25.681717776000003</v>
      </c>
    </row>
    <row r="8302" spans="1:3" x14ac:dyDescent="0.25">
      <c r="A8302" s="184">
        <v>44175</v>
      </c>
      <c r="B8302" s="167">
        <v>20</v>
      </c>
      <c r="C8302" s="238">
        <v>26.249910481000001</v>
      </c>
    </row>
    <row r="8303" spans="1:3" x14ac:dyDescent="0.25">
      <c r="A8303" s="184">
        <v>44175</v>
      </c>
      <c r="B8303" s="167">
        <v>21</v>
      </c>
      <c r="C8303" s="238">
        <v>26.218503266999999</v>
      </c>
    </row>
    <row r="8304" spans="1:3" x14ac:dyDescent="0.25">
      <c r="A8304" s="184">
        <v>44175</v>
      </c>
      <c r="B8304" s="167">
        <v>22</v>
      </c>
      <c r="C8304" s="238">
        <v>25.601195448999999</v>
      </c>
    </row>
    <row r="8305" spans="1:3" x14ac:dyDescent="0.25">
      <c r="A8305" s="184">
        <v>44175</v>
      </c>
      <c r="B8305" s="167">
        <v>23</v>
      </c>
      <c r="C8305" s="238">
        <v>25.268844996999999</v>
      </c>
    </row>
    <row r="8306" spans="1:3" x14ac:dyDescent="0.25">
      <c r="A8306" s="184">
        <v>44175</v>
      </c>
      <c r="B8306" s="167">
        <v>24</v>
      </c>
      <c r="C8306" s="238">
        <v>24.855440302999998</v>
      </c>
    </row>
    <row r="8307" spans="1:3" x14ac:dyDescent="0.25">
      <c r="A8307" s="184">
        <v>44176</v>
      </c>
      <c r="B8307" s="167">
        <v>1</v>
      </c>
      <c r="C8307" s="238">
        <v>24.370164092</v>
      </c>
    </row>
    <row r="8308" spans="1:3" x14ac:dyDescent="0.25">
      <c r="A8308" s="184">
        <v>44176</v>
      </c>
      <c r="B8308" s="167">
        <v>2</v>
      </c>
      <c r="C8308" s="238">
        <v>24.704211187000002</v>
      </c>
    </row>
    <row r="8309" spans="1:3" x14ac:dyDescent="0.25">
      <c r="A8309" s="184">
        <v>44176</v>
      </c>
      <c r="B8309" s="167">
        <v>3</v>
      </c>
      <c r="C8309" s="238">
        <v>24.797689831</v>
      </c>
    </row>
    <row r="8310" spans="1:3" x14ac:dyDescent="0.25">
      <c r="A8310" s="184">
        <v>44176</v>
      </c>
      <c r="B8310" s="167">
        <v>4</v>
      </c>
      <c r="C8310" s="238">
        <v>24.903568274000001</v>
      </c>
    </row>
    <row r="8311" spans="1:3" x14ac:dyDescent="0.25">
      <c r="A8311" s="184">
        <v>44176</v>
      </c>
      <c r="B8311" s="167">
        <v>5</v>
      </c>
      <c r="C8311" s="238">
        <v>25.120104581</v>
      </c>
    </row>
    <row r="8312" spans="1:3" x14ac:dyDescent="0.25">
      <c r="A8312" s="184">
        <v>44176</v>
      </c>
      <c r="B8312" s="167">
        <v>6</v>
      </c>
      <c r="C8312" s="238">
        <v>25.140655323000001</v>
      </c>
    </row>
    <row r="8313" spans="1:3" x14ac:dyDescent="0.25">
      <c r="A8313" s="184">
        <v>44176</v>
      </c>
      <c r="B8313" s="167">
        <v>7</v>
      </c>
      <c r="C8313" s="238">
        <v>25.637930885999999</v>
      </c>
    </row>
    <row r="8314" spans="1:3" x14ac:dyDescent="0.25">
      <c r="A8314" s="184">
        <v>44176</v>
      </c>
      <c r="B8314" s="167">
        <v>8</v>
      </c>
      <c r="C8314" s="238">
        <v>26.080785540000001</v>
      </c>
    </row>
    <row r="8315" spans="1:3" x14ac:dyDescent="0.25">
      <c r="A8315" s="184">
        <v>44176</v>
      </c>
      <c r="B8315" s="167">
        <v>9</v>
      </c>
      <c r="C8315" s="238">
        <v>26.175455502000002</v>
      </c>
    </row>
    <row r="8316" spans="1:3" x14ac:dyDescent="0.25">
      <c r="A8316" s="184">
        <v>44176</v>
      </c>
      <c r="B8316" s="167">
        <v>10</v>
      </c>
      <c r="C8316" s="238">
        <v>26.207111732000001</v>
      </c>
    </row>
    <row r="8317" spans="1:3" x14ac:dyDescent="0.25">
      <c r="A8317" s="184">
        <v>44176</v>
      </c>
      <c r="B8317" s="167">
        <v>11</v>
      </c>
      <c r="C8317" s="238">
        <v>26.258422168000003</v>
      </c>
    </row>
    <row r="8318" spans="1:3" x14ac:dyDescent="0.25">
      <c r="A8318" s="184">
        <v>44176</v>
      </c>
      <c r="B8318" s="167">
        <v>12</v>
      </c>
      <c r="C8318" s="238">
        <v>27.217686198999999</v>
      </c>
    </row>
    <row r="8319" spans="1:3" x14ac:dyDescent="0.25">
      <c r="A8319" s="184">
        <v>44176</v>
      </c>
      <c r="B8319" s="167">
        <v>13</v>
      </c>
      <c r="C8319" s="238">
        <v>27.422940363000002</v>
      </c>
    </row>
    <row r="8320" spans="1:3" x14ac:dyDescent="0.25">
      <c r="A8320" s="184">
        <v>44176</v>
      </c>
      <c r="B8320" s="167">
        <v>14</v>
      </c>
      <c r="C8320" s="238">
        <v>27.168195690000001</v>
      </c>
    </row>
    <row r="8321" spans="1:3" x14ac:dyDescent="0.25">
      <c r="A8321" s="184">
        <v>44176</v>
      </c>
      <c r="B8321" s="167">
        <v>15</v>
      </c>
      <c r="C8321" s="238">
        <v>27.590072773999999</v>
      </c>
    </row>
    <row r="8322" spans="1:3" x14ac:dyDescent="0.25">
      <c r="A8322" s="184">
        <v>44176</v>
      </c>
      <c r="B8322" s="167">
        <v>16</v>
      </c>
      <c r="C8322" s="238">
        <v>26.966227325999998</v>
      </c>
    </row>
    <row r="8323" spans="1:3" x14ac:dyDescent="0.25">
      <c r="A8323" s="184">
        <v>44176</v>
      </c>
      <c r="B8323" s="167">
        <v>17</v>
      </c>
      <c r="C8323" s="238">
        <v>26.64237396</v>
      </c>
    </row>
    <row r="8324" spans="1:3" x14ac:dyDescent="0.25">
      <c r="A8324" s="184">
        <v>44176</v>
      </c>
      <c r="B8324" s="167">
        <v>18</v>
      </c>
      <c r="C8324" s="238">
        <v>26.216648582000001</v>
      </c>
    </row>
    <row r="8325" spans="1:3" x14ac:dyDescent="0.25">
      <c r="A8325" s="184">
        <v>44176</v>
      </c>
      <c r="B8325" s="167">
        <v>19</v>
      </c>
      <c r="C8325" s="238">
        <v>24.582415193999999</v>
      </c>
    </row>
    <row r="8326" spans="1:3" x14ac:dyDescent="0.25">
      <c r="A8326" s="184">
        <v>44176</v>
      </c>
      <c r="B8326" s="167">
        <v>20</v>
      </c>
      <c r="C8326" s="238">
        <v>23.044925435</v>
      </c>
    </row>
    <row r="8327" spans="1:3" x14ac:dyDescent="0.25">
      <c r="A8327" s="184">
        <v>44176</v>
      </c>
      <c r="B8327" s="167">
        <v>21</v>
      </c>
      <c r="C8327" s="238">
        <v>22.413561980999997</v>
      </c>
    </row>
    <row r="8328" spans="1:3" x14ac:dyDescent="0.25">
      <c r="A8328" s="184">
        <v>44176</v>
      </c>
      <c r="B8328" s="167">
        <v>22</v>
      </c>
      <c r="C8328" s="238">
        <v>22.52019795</v>
      </c>
    </row>
    <row r="8329" spans="1:3" x14ac:dyDescent="0.25">
      <c r="A8329" s="184">
        <v>44176</v>
      </c>
      <c r="B8329" s="167">
        <v>23</v>
      </c>
      <c r="C8329" s="238">
        <v>22.732682240999999</v>
      </c>
    </row>
    <row r="8330" spans="1:3" x14ac:dyDescent="0.25">
      <c r="A8330" s="184">
        <v>44176</v>
      </c>
      <c r="B8330" s="167">
        <v>24</v>
      </c>
      <c r="C8330" s="238">
        <v>23.233415565999998</v>
      </c>
    </row>
    <row r="8331" spans="1:3" x14ac:dyDescent="0.25">
      <c r="A8331" s="184">
        <v>44177</v>
      </c>
      <c r="B8331" s="167">
        <v>1</v>
      </c>
      <c r="C8331" s="238">
        <v>23.213397864999997</v>
      </c>
    </row>
    <row r="8332" spans="1:3" x14ac:dyDescent="0.25">
      <c r="A8332" s="184">
        <v>44177</v>
      </c>
      <c r="B8332" s="167">
        <v>2</v>
      </c>
      <c r="C8332" s="238">
        <v>23.146227512000003</v>
      </c>
    </row>
    <row r="8333" spans="1:3" x14ac:dyDescent="0.25">
      <c r="A8333" s="184">
        <v>44177</v>
      </c>
      <c r="B8333" s="167">
        <v>3</v>
      </c>
      <c r="C8333" s="238">
        <v>22.435202493000002</v>
      </c>
    </row>
    <row r="8334" spans="1:3" x14ac:dyDescent="0.25">
      <c r="A8334" s="184">
        <v>44177</v>
      </c>
      <c r="B8334" s="167">
        <v>4</v>
      </c>
      <c r="C8334" s="238">
        <v>22.281959527999998</v>
      </c>
    </row>
    <row r="8335" spans="1:3" x14ac:dyDescent="0.25">
      <c r="A8335" s="184">
        <v>44177</v>
      </c>
      <c r="B8335" s="167">
        <v>5</v>
      </c>
      <c r="C8335" s="238">
        <v>22.161084478999999</v>
      </c>
    </row>
    <row r="8336" spans="1:3" x14ac:dyDescent="0.25">
      <c r="A8336" s="184">
        <v>44177</v>
      </c>
      <c r="B8336" s="167">
        <v>6</v>
      </c>
      <c r="C8336" s="238">
        <v>22.086137465</v>
      </c>
    </row>
    <row r="8337" spans="1:3" x14ac:dyDescent="0.25">
      <c r="A8337" s="184">
        <v>44177</v>
      </c>
      <c r="B8337" s="167">
        <v>7</v>
      </c>
      <c r="C8337" s="238">
        <v>21.614194636000001</v>
      </c>
    </row>
    <row r="8338" spans="1:3" x14ac:dyDescent="0.25">
      <c r="A8338" s="184">
        <v>44177</v>
      </c>
      <c r="B8338" s="167">
        <v>8</v>
      </c>
      <c r="C8338" s="238">
        <v>22.517481826000001</v>
      </c>
    </row>
    <row r="8339" spans="1:3" x14ac:dyDescent="0.25">
      <c r="A8339" s="184">
        <v>44177</v>
      </c>
      <c r="B8339" s="167">
        <v>9</v>
      </c>
      <c r="C8339" s="238">
        <v>22.788049253000001</v>
      </c>
    </row>
    <row r="8340" spans="1:3" x14ac:dyDescent="0.25">
      <c r="A8340" s="184">
        <v>44177</v>
      </c>
      <c r="B8340" s="167">
        <v>10</v>
      </c>
      <c r="C8340" s="238">
        <v>22.513649687000001</v>
      </c>
    </row>
    <row r="8341" spans="1:3" x14ac:dyDescent="0.25">
      <c r="A8341" s="184">
        <v>44177</v>
      </c>
      <c r="B8341" s="167">
        <v>11</v>
      </c>
      <c r="C8341" s="238">
        <v>22.149433179999999</v>
      </c>
    </row>
    <row r="8342" spans="1:3" x14ac:dyDescent="0.25">
      <c r="A8342" s="184">
        <v>44177</v>
      </c>
      <c r="B8342" s="167">
        <v>12</v>
      </c>
      <c r="C8342" s="238">
        <v>22.150126584000002</v>
      </c>
    </row>
    <row r="8343" spans="1:3" x14ac:dyDescent="0.25">
      <c r="A8343" s="184">
        <v>44177</v>
      </c>
      <c r="B8343" s="167">
        <v>13</v>
      </c>
      <c r="C8343" s="238">
        <v>21.627126227000002</v>
      </c>
    </row>
    <row r="8344" spans="1:3" x14ac:dyDescent="0.25">
      <c r="A8344" s="184">
        <v>44177</v>
      </c>
      <c r="B8344" s="167">
        <v>14</v>
      </c>
      <c r="C8344" s="238">
        <v>21.624533126999999</v>
      </c>
    </row>
    <row r="8345" spans="1:3" x14ac:dyDescent="0.25">
      <c r="A8345" s="184">
        <v>44177</v>
      </c>
      <c r="B8345" s="167">
        <v>15</v>
      </c>
      <c r="C8345" s="238">
        <v>21.261462967</v>
      </c>
    </row>
    <row r="8346" spans="1:3" x14ac:dyDescent="0.25">
      <c r="A8346" s="184">
        <v>44177</v>
      </c>
      <c r="B8346" s="167">
        <v>16</v>
      </c>
      <c r="C8346" s="238">
        <v>20.462639215999999</v>
      </c>
    </row>
    <row r="8347" spans="1:3" x14ac:dyDescent="0.25">
      <c r="A8347" s="184">
        <v>44177</v>
      </c>
      <c r="B8347" s="167">
        <v>17</v>
      </c>
      <c r="C8347" s="238">
        <v>20.320338494000001</v>
      </c>
    </row>
    <row r="8348" spans="1:3" x14ac:dyDescent="0.25">
      <c r="A8348" s="184">
        <v>44177</v>
      </c>
      <c r="B8348" s="167">
        <v>18</v>
      </c>
      <c r="C8348" s="238">
        <v>20.539321368</v>
      </c>
    </row>
    <row r="8349" spans="1:3" x14ac:dyDescent="0.25">
      <c r="A8349" s="184">
        <v>44177</v>
      </c>
      <c r="B8349" s="167">
        <v>19</v>
      </c>
      <c r="C8349" s="238">
        <v>21.686360833999998</v>
      </c>
    </row>
    <row r="8350" spans="1:3" x14ac:dyDescent="0.25">
      <c r="A8350" s="184">
        <v>44177</v>
      </c>
      <c r="B8350" s="167">
        <v>20</v>
      </c>
      <c r="C8350" s="238">
        <v>21.455562152999999</v>
      </c>
    </row>
    <row r="8351" spans="1:3" x14ac:dyDescent="0.25">
      <c r="A8351" s="184">
        <v>44177</v>
      </c>
      <c r="B8351" s="167">
        <v>21</v>
      </c>
      <c r="C8351" s="238">
        <v>21.461736029000001</v>
      </c>
    </row>
    <row r="8352" spans="1:3" x14ac:dyDescent="0.25">
      <c r="A8352" s="184">
        <v>44177</v>
      </c>
      <c r="B8352" s="167">
        <v>22</v>
      </c>
      <c r="C8352" s="238">
        <v>21.717258431999998</v>
      </c>
    </row>
    <row r="8353" spans="1:3" x14ac:dyDescent="0.25">
      <c r="A8353" s="184">
        <v>44177</v>
      </c>
      <c r="B8353" s="167">
        <v>23</v>
      </c>
      <c r="C8353" s="238">
        <v>21.998873866</v>
      </c>
    </row>
    <row r="8354" spans="1:3" x14ac:dyDescent="0.25">
      <c r="A8354" s="184">
        <v>44177</v>
      </c>
      <c r="B8354" s="167">
        <v>24</v>
      </c>
      <c r="C8354" s="238">
        <v>22.055970018</v>
      </c>
    </row>
    <row r="8355" spans="1:3" x14ac:dyDescent="0.25">
      <c r="A8355" s="184">
        <v>44178</v>
      </c>
      <c r="B8355" s="167">
        <v>1</v>
      </c>
      <c r="C8355" s="238">
        <v>21.905912904000001</v>
      </c>
    </row>
    <row r="8356" spans="1:3" x14ac:dyDescent="0.25">
      <c r="A8356" s="184">
        <v>44178</v>
      </c>
      <c r="B8356" s="167">
        <v>2</v>
      </c>
      <c r="C8356" s="238">
        <v>21.771830012999999</v>
      </c>
    </row>
    <row r="8357" spans="1:3" x14ac:dyDescent="0.25">
      <c r="A8357" s="184">
        <v>44178</v>
      </c>
      <c r="B8357" s="167">
        <v>3</v>
      </c>
      <c r="C8357" s="238">
        <v>21.165313392000002</v>
      </c>
    </row>
    <row r="8358" spans="1:3" x14ac:dyDescent="0.25">
      <c r="A8358" s="184">
        <v>44178</v>
      </c>
      <c r="B8358" s="167">
        <v>4</v>
      </c>
      <c r="C8358" s="238">
        <v>20.772591081999998</v>
      </c>
    </row>
    <row r="8359" spans="1:3" x14ac:dyDescent="0.25">
      <c r="A8359" s="184">
        <v>44178</v>
      </c>
      <c r="B8359" s="167">
        <v>5</v>
      </c>
      <c r="C8359" s="238">
        <v>19.926017435999999</v>
      </c>
    </row>
    <row r="8360" spans="1:3" x14ac:dyDescent="0.25">
      <c r="A8360" s="184">
        <v>44178</v>
      </c>
      <c r="B8360" s="167">
        <v>6</v>
      </c>
      <c r="C8360" s="238">
        <v>19.421607617999999</v>
      </c>
    </row>
    <row r="8361" spans="1:3" x14ac:dyDescent="0.25">
      <c r="A8361" s="184">
        <v>44178</v>
      </c>
      <c r="B8361" s="167">
        <v>7</v>
      </c>
      <c r="C8361" s="238">
        <v>19.073436317999999</v>
      </c>
    </row>
    <row r="8362" spans="1:3" x14ac:dyDescent="0.25">
      <c r="A8362" s="184">
        <v>44178</v>
      </c>
      <c r="B8362" s="167">
        <v>8</v>
      </c>
      <c r="C8362" s="238">
        <v>17.990031992999999</v>
      </c>
    </row>
    <row r="8363" spans="1:3" x14ac:dyDescent="0.25">
      <c r="A8363" s="184">
        <v>44178</v>
      </c>
      <c r="B8363" s="167">
        <v>9</v>
      </c>
      <c r="C8363" s="238">
        <v>18.184944694000002</v>
      </c>
    </row>
    <row r="8364" spans="1:3" x14ac:dyDescent="0.25">
      <c r="A8364" s="184">
        <v>44178</v>
      </c>
      <c r="B8364" s="167">
        <v>10</v>
      </c>
      <c r="C8364" s="238">
        <v>18.394608946000002</v>
      </c>
    </row>
    <row r="8365" spans="1:3" x14ac:dyDescent="0.25">
      <c r="A8365" s="184">
        <v>44178</v>
      </c>
      <c r="B8365" s="167">
        <v>11</v>
      </c>
      <c r="C8365" s="238">
        <v>18.801564962</v>
      </c>
    </row>
    <row r="8366" spans="1:3" x14ac:dyDescent="0.25">
      <c r="A8366" s="184">
        <v>44178</v>
      </c>
      <c r="B8366" s="167">
        <v>12</v>
      </c>
      <c r="C8366" s="238">
        <v>18.758773561000002</v>
      </c>
    </row>
    <row r="8367" spans="1:3" x14ac:dyDescent="0.25">
      <c r="A8367" s="184">
        <v>44178</v>
      </c>
      <c r="B8367" s="167">
        <v>13</v>
      </c>
      <c r="C8367" s="238">
        <v>18.614240853999998</v>
      </c>
    </row>
    <row r="8368" spans="1:3" x14ac:dyDescent="0.25">
      <c r="A8368" s="184">
        <v>44178</v>
      </c>
      <c r="B8368" s="167">
        <v>14</v>
      </c>
      <c r="C8368" s="238">
        <v>18.317222286</v>
      </c>
    </row>
    <row r="8369" spans="1:3" x14ac:dyDescent="0.25">
      <c r="A8369" s="184">
        <v>44178</v>
      </c>
      <c r="B8369" s="167">
        <v>15</v>
      </c>
      <c r="C8369" s="238">
        <v>18.154005592000001</v>
      </c>
    </row>
    <row r="8370" spans="1:3" x14ac:dyDescent="0.25">
      <c r="A8370" s="184">
        <v>44178</v>
      </c>
      <c r="B8370" s="167">
        <v>16</v>
      </c>
      <c r="C8370" s="238">
        <v>18.331737924000002</v>
      </c>
    </row>
    <row r="8371" spans="1:3" x14ac:dyDescent="0.25">
      <c r="A8371" s="184">
        <v>44178</v>
      </c>
      <c r="B8371" s="167">
        <v>17</v>
      </c>
      <c r="C8371" s="238">
        <v>19.004925861</v>
      </c>
    </row>
    <row r="8372" spans="1:3" x14ac:dyDescent="0.25">
      <c r="A8372" s="184">
        <v>44178</v>
      </c>
      <c r="B8372" s="167">
        <v>18</v>
      </c>
      <c r="C8372" s="238">
        <v>19.396464039999998</v>
      </c>
    </row>
    <row r="8373" spans="1:3" x14ac:dyDescent="0.25">
      <c r="A8373" s="184">
        <v>44178</v>
      </c>
      <c r="B8373" s="167">
        <v>19</v>
      </c>
      <c r="C8373" s="238">
        <v>18.736215291000001</v>
      </c>
    </row>
    <row r="8374" spans="1:3" x14ac:dyDescent="0.25">
      <c r="A8374" s="184">
        <v>44178</v>
      </c>
      <c r="B8374" s="167">
        <v>20</v>
      </c>
      <c r="C8374" s="238">
        <v>18.491291673999999</v>
      </c>
    </row>
    <row r="8375" spans="1:3" x14ac:dyDescent="0.25">
      <c r="A8375" s="184">
        <v>44178</v>
      </c>
      <c r="B8375" s="167">
        <v>21</v>
      </c>
      <c r="C8375" s="238">
        <v>17.794541406</v>
      </c>
    </row>
    <row r="8376" spans="1:3" x14ac:dyDescent="0.25">
      <c r="A8376" s="184">
        <v>44178</v>
      </c>
      <c r="B8376" s="167">
        <v>22</v>
      </c>
      <c r="C8376" s="238">
        <v>18.096503977000001</v>
      </c>
    </row>
    <row r="8377" spans="1:3" x14ac:dyDescent="0.25">
      <c r="A8377" s="184">
        <v>44178</v>
      </c>
      <c r="B8377" s="167">
        <v>23</v>
      </c>
      <c r="C8377" s="238">
        <v>18.618387028000001</v>
      </c>
    </row>
    <row r="8378" spans="1:3" x14ac:dyDescent="0.25">
      <c r="A8378" s="184">
        <v>44178</v>
      </c>
      <c r="B8378" s="167">
        <v>24</v>
      </c>
      <c r="C8378" s="238">
        <v>18.577714341</v>
      </c>
    </row>
    <row r="8379" spans="1:3" x14ac:dyDescent="0.25">
      <c r="A8379" s="184">
        <v>44179</v>
      </c>
      <c r="B8379" s="167">
        <v>1</v>
      </c>
      <c r="C8379" s="238">
        <v>18.603524928999999</v>
      </c>
    </row>
    <row r="8380" spans="1:3" x14ac:dyDescent="0.25">
      <c r="A8380" s="184">
        <v>44179</v>
      </c>
      <c r="B8380" s="167">
        <v>2</v>
      </c>
      <c r="C8380" s="238">
        <v>18.546228311</v>
      </c>
    </row>
    <row r="8381" spans="1:3" x14ac:dyDescent="0.25">
      <c r="A8381" s="184">
        <v>44179</v>
      </c>
      <c r="B8381" s="167">
        <v>3</v>
      </c>
      <c r="C8381" s="238">
        <v>18.659120458</v>
      </c>
    </row>
    <row r="8382" spans="1:3" x14ac:dyDescent="0.25">
      <c r="A8382" s="184">
        <v>44179</v>
      </c>
      <c r="B8382" s="167">
        <v>4</v>
      </c>
      <c r="C8382" s="238">
        <v>18.388672274000001</v>
      </c>
    </row>
    <row r="8383" spans="1:3" x14ac:dyDescent="0.25">
      <c r="A8383" s="184">
        <v>44179</v>
      </c>
      <c r="B8383" s="167">
        <v>5</v>
      </c>
      <c r="C8383" s="238">
        <v>18.938913788000001</v>
      </c>
    </row>
    <row r="8384" spans="1:3" x14ac:dyDescent="0.25">
      <c r="A8384" s="184">
        <v>44179</v>
      </c>
      <c r="B8384" s="167">
        <v>6</v>
      </c>
      <c r="C8384" s="238">
        <v>19.611145439000001</v>
      </c>
    </row>
    <row r="8385" spans="1:3" x14ac:dyDescent="0.25">
      <c r="A8385" s="184">
        <v>44179</v>
      </c>
      <c r="B8385" s="167">
        <v>7</v>
      </c>
      <c r="C8385" s="238">
        <v>19.972497451999999</v>
      </c>
    </row>
    <row r="8386" spans="1:3" x14ac:dyDescent="0.25">
      <c r="A8386" s="184">
        <v>44179</v>
      </c>
      <c r="B8386" s="167">
        <v>8</v>
      </c>
      <c r="C8386" s="238">
        <v>21.991844107000002</v>
      </c>
    </row>
    <row r="8387" spans="1:3" x14ac:dyDescent="0.25">
      <c r="A8387" s="184">
        <v>44179</v>
      </c>
      <c r="B8387" s="167">
        <v>9</v>
      </c>
      <c r="C8387" s="238">
        <v>22.444692766999999</v>
      </c>
    </row>
    <row r="8388" spans="1:3" x14ac:dyDescent="0.25">
      <c r="A8388" s="184">
        <v>44179</v>
      </c>
      <c r="B8388" s="167">
        <v>10</v>
      </c>
      <c r="C8388" s="238">
        <v>23.392745688999998</v>
      </c>
    </row>
    <row r="8389" spans="1:3" x14ac:dyDescent="0.25">
      <c r="A8389" s="184">
        <v>44179</v>
      </c>
      <c r="B8389" s="167">
        <v>11</v>
      </c>
      <c r="C8389" s="238">
        <v>24.333762961000001</v>
      </c>
    </row>
    <row r="8390" spans="1:3" x14ac:dyDescent="0.25">
      <c r="A8390" s="184">
        <v>44179</v>
      </c>
      <c r="B8390" s="167">
        <v>12</v>
      </c>
      <c r="C8390" s="238">
        <v>24.932577579</v>
      </c>
    </row>
    <row r="8391" spans="1:3" x14ac:dyDescent="0.25">
      <c r="A8391" s="184">
        <v>44179</v>
      </c>
      <c r="B8391" s="167">
        <v>13</v>
      </c>
      <c r="C8391" s="238">
        <v>24.987537519</v>
      </c>
    </row>
    <row r="8392" spans="1:3" x14ac:dyDescent="0.25">
      <c r="A8392" s="184">
        <v>44179</v>
      </c>
      <c r="B8392" s="167">
        <v>14</v>
      </c>
      <c r="C8392" s="238">
        <v>25.844320528000001</v>
      </c>
    </row>
    <row r="8393" spans="1:3" x14ac:dyDescent="0.25">
      <c r="A8393" s="184">
        <v>44179</v>
      </c>
      <c r="B8393" s="167">
        <v>15</v>
      </c>
      <c r="C8393" s="238">
        <v>25.689929894000002</v>
      </c>
    </row>
    <row r="8394" spans="1:3" x14ac:dyDescent="0.25">
      <c r="A8394" s="184">
        <v>44179</v>
      </c>
      <c r="B8394" s="167">
        <v>16</v>
      </c>
      <c r="C8394" s="238">
        <v>25.951581051000002</v>
      </c>
    </row>
    <row r="8395" spans="1:3" x14ac:dyDescent="0.25">
      <c r="A8395" s="184">
        <v>44179</v>
      </c>
      <c r="B8395" s="167">
        <v>17</v>
      </c>
      <c r="C8395" s="238">
        <v>25.941434037000001</v>
      </c>
    </row>
    <row r="8396" spans="1:3" x14ac:dyDescent="0.25">
      <c r="A8396" s="184">
        <v>44179</v>
      </c>
      <c r="B8396" s="167">
        <v>18</v>
      </c>
      <c r="C8396" s="238">
        <v>25.431407073999999</v>
      </c>
    </row>
    <row r="8397" spans="1:3" x14ac:dyDescent="0.25">
      <c r="A8397" s="184">
        <v>44179</v>
      </c>
      <c r="B8397" s="167">
        <v>19</v>
      </c>
      <c r="C8397" s="238">
        <v>25.124266556999999</v>
      </c>
    </row>
    <row r="8398" spans="1:3" x14ac:dyDescent="0.25">
      <c r="A8398" s="184">
        <v>44179</v>
      </c>
      <c r="B8398" s="167">
        <v>20</v>
      </c>
      <c r="C8398" s="238">
        <v>25.339783091000001</v>
      </c>
    </row>
    <row r="8399" spans="1:3" x14ac:dyDescent="0.25">
      <c r="A8399" s="184">
        <v>44179</v>
      </c>
      <c r="B8399" s="167">
        <v>21</v>
      </c>
      <c r="C8399" s="238">
        <v>25.061070781999998</v>
      </c>
    </row>
    <row r="8400" spans="1:3" x14ac:dyDescent="0.25">
      <c r="A8400" s="184">
        <v>44179</v>
      </c>
      <c r="B8400" s="167">
        <v>22</v>
      </c>
      <c r="C8400" s="238">
        <v>25.249995266000003</v>
      </c>
    </row>
    <row r="8401" spans="1:3" x14ac:dyDescent="0.25">
      <c r="A8401" s="184">
        <v>44179</v>
      </c>
      <c r="B8401" s="167">
        <v>23</v>
      </c>
      <c r="C8401" s="238">
        <v>26.127643198000001</v>
      </c>
    </row>
    <row r="8402" spans="1:3" x14ac:dyDescent="0.25">
      <c r="A8402" s="184">
        <v>44179</v>
      </c>
      <c r="B8402" s="167">
        <v>24</v>
      </c>
      <c r="C8402" s="238">
        <v>25.478339368</v>
      </c>
    </row>
    <row r="8403" spans="1:3" x14ac:dyDescent="0.25">
      <c r="A8403" s="184">
        <v>44180</v>
      </c>
      <c r="B8403" s="167">
        <v>1</v>
      </c>
      <c r="C8403" s="238">
        <v>25.196692712000001</v>
      </c>
    </row>
    <row r="8404" spans="1:3" x14ac:dyDescent="0.25">
      <c r="A8404" s="184">
        <v>44180</v>
      </c>
      <c r="B8404" s="167">
        <v>2</v>
      </c>
      <c r="C8404" s="238">
        <v>25.124028343000003</v>
      </c>
    </row>
    <row r="8405" spans="1:3" x14ac:dyDescent="0.25">
      <c r="A8405" s="184">
        <v>44180</v>
      </c>
      <c r="B8405" s="167">
        <v>3</v>
      </c>
      <c r="C8405" s="238">
        <v>24.939300974999998</v>
      </c>
    </row>
    <row r="8406" spans="1:3" x14ac:dyDescent="0.25">
      <c r="A8406" s="184">
        <v>44180</v>
      </c>
      <c r="B8406" s="167">
        <v>4</v>
      </c>
      <c r="C8406" s="238">
        <v>24.776086878999998</v>
      </c>
    </row>
    <row r="8407" spans="1:3" x14ac:dyDescent="0.25">
      <c r="A8407" s="184">
        <v>44180</v>
      </c>
      <c r="B8407" s="167">
        <v>5</v>
      </c>
      <c r="C8407" s="238">
        <v>23.786162058999999</v>
      </c>
    </row>
    <row r="8408" spans="1:3" x14ac:dyDescent="0.25">
      <c r="A8408" s="184">
        <v>44180</v>
      </c>
      <c r="B8408" s="167">
        <v>6</v>
      </c>
      <c r="C8408" s="238">
        <v>23.822485515</v>
      </c>
    </row>
    <row r="8409" spans="1:3" x14ac:dyDescent="0.25">
      <c r="A8409" s="184">
        <v>44180</v>
      </c>
      <c r="B8409" s="167">
        <v>7</v>
      </c>
      <c r="C8409" s="238">
        <v>24.511057738999998</v>
      </c>
    </row>
    <row r="8410" spans="1:3" x14ac:dyDescent="0.25">
      <c r="A8410" s="184">
        <v>44180</v>
      </c>
      <c r="B8410" s="167">
        <v>8</v>
      </c>
      <c r="C8410" s="238">
        <v>25.871459029</v>
      </c>
    </row>
    <row r="8411" spans="1:3" x14ac:dyDescent="0.25">
      <c r="A8411" s="184">
        <v>44180</v>
      </c>
      <c r="B8411" s="167">
        <v>9</v>
      </c>
      <c r="C8411" s="238">
        <v>26.34156857</v>
      </c>
    </row>
    <row r="8412" spans="1:3" x14ac:dyDescent="0.25">
      <c r="A8412" s="184">
        <v>44180</v>
      </c>
      <c r="B8412" s="167">
        <v>10</v>
      </c>
      <c r="C8412" s="238">
        <v>27.425112071000001</v>
      </c>
    </row>
    <row r="8413" spans="1:3" x14ac:dyDescent="0.25">
      <c r="A8413" s="184">
        <v>44180</v>
      </c>
      <c r="B8413" s="167">
        <v>11</v>
      </c>
      <c r="C8413" s="238">
        <v>27.641861325999997</v>
      </c>
    </row>
    <row r="8414" spans="1:3" x14ac:dyDescent="0.25">
      <c r="A8414" s="184">
        <v>44180</v>
      </c>
      <c r="B8414" s="167">
        <v>12</v>
      </c>
      <c r="C8414" s="238">
        <v>27.815150911</v>
      </c>
    </row>
    <row r="8415" spans="1:3" x14ac:dyDescent="0.25">
      <c r="A8415" s="184">
        <v>44180</v>
      </c>
      <c r="B8415" s="167">
        <v>13</v>
      </c>
      <c r="C8415" s="238">
        <v>27.459706699999998</v>
      </c>
    </row>
    <row r="8416" spans="1:3" x14ac:dyDescent="0.25">
      <c r="A8416" s="184">
        <v>44180</v>
      </c>
      <c r="B8416" s="167">
        <v>14</v>
      </c>
      <c r="C8416" s="238">
        <v>27.393481788000003</v>
      </c>
    </row>
    <row r="8417" spans="1:3" x14ac:dyDescent="0.25">
      <c r="A8417" s="184">
        <v>44180</v>
      </c>
      <c r="B8417" s="167">
        <v>15</v>
      </c>
      <c r="C8417" s="238">
        <v>27.574075055000002</v>
      </c>
    </row>
    <row r="8418" spans="1:3" x14ac:dyDescent="0.25">
      <c r="A8418" s="184">
        <v>44180</v>
      </c>
      <c r="B8418" s="167">
        <v>16</v>
      </c>
      <c r="C8418" s="238">
        <v>28.776991876</v>
      </c>
    </row>
    <row r="8419" spans="1:3" x14ac:dyDescent="0.25">
      <c r="A8419" s="184">
        <v>44180</v>
      </c>
      <c r="B8419" s="167">
        <v>17</v>
      </c>
      <c r="C8419" s="238">
        <v>28.137468795</v>
      </c>
    </row>
    <row r="8420" spans="1:3" x14ac:dyDescent="0.25">
      <c r="A8420" s="184">
        <v>44180</v>
      </c>
      <c r="B8420" s="167">
        <v>18</v>
      </c>
      <c r="C8420" s="238">
        <v>28.102125441000002</v>
      </c>
    </row>
    <row r="8421" spans="1:3" x14ac:dyDescent="0.25">
      <c r="A8421" s="184">
        <v>44180</v>
      </c>
      <c r="B8421" s="167">
        <v>19</v>
      </c>
      <c r="C8421" s="238">
        <v>27.725397839000003</v>
      </c>
    </row>
    <row r="8422" spans="1:3" x14ac:dyDescent="0.25">
      <c r="A8422" s="184">
        <v>44180</v>
      </c>
      <c r="B8422" s="167">
        <v>20</v>
      </c>
      <c r="C8422" s="238">
        <v>27.188081411999999</v>
      </c>
    </row>
    <row r="8423" spans="1:3" x14ac:dyDescent="0.25">
      <c r="A8423" s="184">
        <v>44180</v>
      </c>
      <c r="B8423" s="167">
        <v>21</v>
      </c>
      <c r="C8423" s="238">
        <v>27.239621173</v>
      </c>
    </row>
    <row r="8424" spans="1:3" x14ac:dyDescent="0.25">
      <c r="A8424" s="184">
        <v>44180</v>
      </c>
      <c r="B8424" s="167">
        <v>22</v>
      </c>
      <c r="C8424" s="238">
        <v>27.325933130000003</v>
      </c>
    </row>
    <row r="8425" spans="1:3" x14ac:dyDescent="0.25">
      <c r="A8425" s="184">
        <v>44180</v>
      </c>
      <c r="B8425" s="167">
        <v>23</v>
      </c>
      <c r="C8425" s="238">
        <v>26.646408474000001</v>
      </c>
    </row>
    <row r="8426" spans="1:3" x14ac:dyDescent="0.25">
      <c r="A8426" s="184">
        <v>44180</v>
      </c>
      <c r="B8426" s="167">
        <v>24</v>
      </c>
      <c r="C8426" s="238">
        <v>25.992365614999997</v>
      </c>
    </row>
    <row r="8427" spans="1:3" x14ac:dyDescent="0.25">
      <c r="A8427" s="184">
        <v>44181</v>
      </c>
      <c r="B8427" s="167">
        <v>1</v>
      </c>
      <c r="C8427" s="238">
        <v>25.801799187</v>
      </c>
    </row>
    <row r="8428" spans="1:3" x14ac:dyDescent="0.25">
      <c r="A8428" s="184">
        <v>44181</v>
      </c>
      <c r="B8428" s="167">
        <v>2</v>
      </c>
      <c r="C8428" s="238">
        <v>25.710759662000001</v>
      </c>
    </row>
    <row r="8429" spans="1:3" x14ac:dyDescent="0.25">
      <c r="A8429" s="184">
        <v>44181</v>
      </c>
      <c r="B8429" s="167">
        <v>3</v>
      </c>
      <c r="C8429" s="238">
        <v>25.873941528</v>
      </c>
    </row>
    <row r="8430" spans="1:3" x14ac:dyDescent="0.25">
      <c r="A8430" s="184">
        <v>44181</v>
      </c>
      <c r="B8430" s="167">
        <v>4</v>
      </c>
      <c r="C8430" s="238">
        <v>25.665001815</v>
      </c>
    </row>
    <row r="8431" spans="1:3" x14ac:dyDescent="0.25">
      <c r="A8431" s="184">
        <v>44181</v>
      </c>
      <c r="B8431" s="167">
        <v>5</v>
      </c>
      <c r="C8431" s="238">
        <v>25.503447647000002</v>
      </c>
    </row>
    <row r="8432" spans="1:3" x14ac:dyDescent="0.25">
      <c r="A8432" s="184">
        <v>44181</v>
      </c>
      <c r="B8432" s="167">
        <v>6</v>
      </c>
      <c r="C8432" s="238">
        <v>25.294725934999999</v>
      </c>
    </row>
    <row r="8433" spans="1:3" x14ac:dyDescent="0.25">
      <c r="A8433" s="184">
        <v>44181</v>
      </c>
      <c r="B8433" s="167">
        <v>7</v>
      </c>
      <c r="C8433" s="238">
        <v>25.147756868000002</v>
      </c>
    </row>
    <row r="8434" spans="1:3" x14ac:dyDescent="0.25">
      <c r="A8434" s="184">
        <v>44181</v>
      </c>
      <c r="B8434" s="167">
        <v>8</v>
      </c>
      <c r="C8434" s="238">
        <v>26.606086684000001</v>
      </c>
    </row>
    <row r="8435" spans="1:3" x14ac:dyDescent="0.25">
      <c r="A8435" s="184">
        <v>44181</v>
      </c>
      <c r="B8435" s="167">
        <v>9</v>
      </c>
      <c r="C8435" s="238">
        <v>27.170021023</v>
      </c>
    </row>
    <row r="8436" spans="1:3" x14ac:dyDescent="0.25">
      <c r="A8436" s="184">
        <v>44181</v>
      </c>
      <c r="B8436" s="167">
        <v>10</v>
      </c>
      <c r="C8436" s="238">
        <v>27.205636030000001</v>
      </c>
    </row>
    <row r="8437" spans="1:3" x14ac:dyDescent="0.25">
      <c r="A8437" s="184">
        <v>44181</v>
      </c>
      <c r="B8437" s="167">
        <v>11</v>
      </c>
      <c r="C8437" s="238">
        <v>27.494295738000002</v>
      </c>
    </row>
    <row r="8438" spans="1:3" x14ac:dyDescent="0.25">
      <c r="A8438" s="184">
        <v>44181</v>
      </c>
      <c r="B8438" s="167">
        <v>12</v>
      </c>
      <c r="C8438" s="238">
        <v>28.233733423</v>
      </c>
    </row>
    <row r="8439" spans="1:3" x14ac:dyDescent="0.25">
      <c r="A8439" s="184">
        <v>44181</v>
      </c>
      <c r="B8439" s="167">
        <v>13</v>
      </c>
      <c r="C8439" s="238">
        <v>28.657440486999999</v>
      </c>
    </row>
    <row r="8440" spans="1:3" x14ac:dyDescent="0.25">
      <c r="A8440" s="184">
        <v>44181</v>
      </c>
      <c r="B8440" s="167">
        <v>14</v>
      </c>
      <c r="C8440" s="238">
        <v>28.717584631999998</v>
      </c>
    </row>
    <row r="8441" spans="1:3" x14ac:dyDescent="0.25">
      <c r="A8441" s="184">
        <v>44181</v>
      </c>
      <c r="B8441" s="167">
        <v>15</v>
      </c>
      <c r="C8441" s="238">
        <v>28.751159756</v>
      </c>
    </row>
    <row r="8442" spans="1:3" x14ac:dyDescent="0.25">
      <c r="A8442" s="184">
        <v>44181</v>
      </c>
      <c r="B8442" s="167">
        <v>16</v>
      </c>
      <c r="C8442" s="238">
        <v>28.697529319000001</v>
      </c>
    </row>
    <row r="8443" spans="1:3" x14ac:dyDescent="0.25">
      <c r="A8443" s="184">
        <v>44181</v>
      </c>
      <c r="B8443" s="167">
        <v>17</v>
      </c>
      <c r="C8443" s="238">
        <v>28.524889340999998</v>
      </c>
    </row>
    <row r="8444" spans="1:3" x14ac:dyDescent="0.25">
      <c r="A8444" s="184">
        <v>44181</v>
      </c>
      <c r="B8444" s="167">
        <v>18</v>
      </c>
      <c r="C8444" s="238">
        <v>28.243850901000002</v>
      </c>
    </row>
    <row r="8445" spans="1:3" x14ac:dyDescent="0.25">
      <c r="A8445" s="184">
        <v>44181</v>
      </c>
      <c r="B8445" s="167">
        <v>19</v>
      </c>
      <c r="C8445" s="238">
        <v>27.419466873000001</v>
      </c>
    </row>
    <row r="8446" spans="1:3" x14ac:dyDescent="0.25">
      <c r="A8446" s="184">
        <v>44181</v>
      </c>
      <c r="B8446" s="167">
        <v>20</v>
      </c>
      <c r="C8446" s="238">
        <v>27.159974447</v>
      </c>
    </row>
    <row r="8447" spans="1:3" x14ac:dyDescent="0.25">
      <c r="A8447" s="184">
        <v>44181</v>
      </c>
      <c r="B8447" s="167">
        <v>21</v>
      </c>
      <c r="C8447" s="238">
        <v>27.429222545000002</v>
      </c>
    </row>
    <row r="8448" spans="1:3" x14ac:dyDescent="0.25">
      <c r="A8448" s="184">
        <v>44181</v>
      </c>
      <c r="B8448" s="167">
        <v>22</v>
      </c>
      <c r="C8448" s="238">
        <v>27.579494568999998</v>
      </c>
    </row>
    <row r="8449" spans="1:3" x14ac:dyDescent="0.25">
      <c r="A8449" s="184">
        <v>44181</v>
      </c>
      <c r="B8449" s="167">
        <v>23</v>
      </c>
      <c r="C8449" s="238">
        <v>27.386272222999999</v>
      </c>
    </row>
    <row r="8450" spans="1:3" x14ac:dyDescent="0.25">
      <c r="A8450" s="184">
        <v>44181</v>
      </c>
      <c r="B8450" s="167">
        <v>24</v>
      </c>
      <c r="C8450" s="238">
        <v>26.451674790000002</v>
      </c>
    </row>
    <row r="8451" spans="1:3" x14ac:dyDescent="0.25">
      <c r="A8451" s="184">
        <v>44182</v>
      </c>
      <c r="B8451" s="167">
        <v>1</v>
      </c>
      <c r="C8451" s="238">
        <v>26.624642426999998</v>
      </c>
    </row>
    <row r="8452" spans="1:3" x14ac:dyDescent="0.25">
      <c r="A8452" s="184">
        <v>44182</v>
      </c>
      <c r="B8452" s="167">
        <v>2</v>
      </c>
      <c r="C8452" s="238">
        <v>26.601677767000002</v>
      </c>
    </row>
    <row r="8453" spans="1:3" x14ac:dyDescent="0.25">
      <c r="A8453" s="184">
        <v>44182</v>
      </c>
      <c r="B8453" s="167">
        <v>3</v>
      </c>
      <c r="C8453" s="238">
        <v>26.693906566000003</v>
      </c>
    </row>
    <row r="8454" spans="1:3" x14ac:dyDescent="0.25">
      <c r="A8454" s="184">
        <v>44182</v>
      </c>
      <c r="B8454" s="167">
        <v>4</v>
      </c>
      <c r="C8454" s="238">
        <v>26.675213426999999</v>
      </c>
    </row>
    <row r="8455" spans="1:3" x14ac:dyDescent="0.25">
      <c r="A8455" s="184">
        <v>44182</v>
      </c>
      <c r="B8455" s="167">
        <v>5</v>
      </c>
      <c r="C8455" s="238">
        <v>26.613233842000003</v>
      </c>
    </row>
    <row r="8456" spans="1:3" x14ac:dyDescent="0.25">
      <c r="A8456" s="184">
        <v>44182</v>
      </c>
      <c r="B8456" s="167">
        <v>6</v>
      </c>
      <c r="C8456" s="238">
        <v>25.827102736000001</v>
      </c>
    </row>
    <row r="8457" spans="1:3" x14ac:dyDescent="0.25">
      <c r="A8457" s="184">
        <v>44182</v>
      </c>
      <c r="B8457" s="167">
        <v>7</v>
      </c>
      <c r="C8457" s="238">
        <v>25.387859687999999</v>
      </c>
    </row>
    <row r="8458" spans="1:3" x14ac:dyDescent="0.25">
      <c r="A8458" s="184">
        <v>44182</v>
      </c>
      <c r="B8458" s="167">
        <v>8</v>
      </c>
      <c r="C8458" s="238">
        <v>25.706066384000003</v>
      </c>
    </row>
    <row r="8459" spans="1:3" x14ac:dyDescent="0.25">
      <c r="A8459" s="184">
        <v>44182</v>
      </c>
      <c r="B8459" s="167">
        <v>9</v>
      </c>
      <c r="C8459" s="238">
        <v>25.448136923</v>
      </c>
    </row>
    <row r="8460" spans="1:3" x14ac:dyDescent="0.25">
      <c r="A8460" s="184">
        <v>44182</v>
      </c>
      <c r="B8460" s="167">
        <v>10</v>
      </c>
      <c r="C8460" s="238">
        <v>24.506157873999999</v>
      </c>
    </row>
    <row r="8461" spans="1:3" x14ac:dyDescent="0.25">
      <c r="A8461" s="184">
        <v>44182</v>
      </c>
      <c r="B8461" s="167">
        <v>11</v>
      </c>
      <c r="C8461" s="238">
        <v>24.93068517</v>
      </c>
    </row>
    <row r="8462" spans="1:3" x14ac:dyDescent="0.25">
      <c r="A8462" s="184">
        <v>44182</v>
      </c>
      <c r="B8462" s="167">
        <v>12</v>
      </c>
      <c r="C8462" s="238">
        <v>25.316956035</v>
      </c>
    </row>
    <row r="8463" spans="1:3" x14ac:dyDescent="0.25">
      <c r="A8463" s="184">
        <v>44182</v>
      </c>
      <c r="B8463" s="167">
        <v>13</v>
      </c>
      <c r="C8463" s="238">
        <v>25.280148831999998</v>
      </c>
    </row>
    <row r="8464" spans="1:3" x14ac:dyDescent="0.25">
      <c r="A8464" s="184">
        <v>44182</v>
      </c>
      <c r="B8464" s="167">
        <v>14</v>
      </c>
      <c r="C8464" s="238">
        <v>24.889030196</v>
      </c>
    </row>
    <row r="8465" spans="1:3" x14ac:dyDescent="0.25">
      <c r="A8465" s="184">
        <v>44182</v>
      </c>
      <c r="B8465" s="167">
        <v>15</v>
      </c>
      <c r="C8465" s="238">
        <v>24.864242676</v>
      </c>
    </row>
    <row r="8466" spans="1:3" x14ac:dyDescent="0.25">
      <c r="A8466" s="184">
        <v>44182</v>
      </c>
      <c r="B8466" s="167">
        <v>16</v>
      </c>
      <c r="C8466" s="238">
        <v>25.030222949999999</v>
      </c>
    </row>
    <row r="8467" spans="1:3" x14ac:dyDescent="0.25">
      <c r="A8467" s="184">
        <v>44182</v>
      </c>
      <c r="B8467" s="167">
        <v>17</v>
      </c>
      <c r="C8467" s="238">
        <v>24.921012328</v>
      </c>
    </row>
    <row r="8468" spans="1:3" x14ac:dyDescent="0.25">
      <c r="A8468" s="184">
        <v>44182</v>
      </c>
      <c r="B8468" s="167">
        <v>18</v>
      </c>
      <c r="C8468" s="238">
        <v>24.581666062</v>
      </c>
    </row>
    <row r="8469" spans="1:3" x14ac:dyDescent="0.25">
      <c r="A8469" s="184">
        <v>44182</v>
      </c>
      <c r="B8469" s="167">
        <v>19</v>
      </c>
      <c r="C8469" s="238">
        <v>24.124358696999998</v>
      </c>
    </row>
    <row r="8470" spans="1:3" x14ac:dyDescent="0.25">
      <c r="A8470" s="184">
        <v>44182</v>
      </c>
      <c r="B8470" s="167">
        <v>20</v>
      </c>
      <c r="C8470" s="238">
        <v>23.655744664999997</v>
      </c>
    </row>
    <row r="8471" spans="1:3" x14ac:dyDescent="0.25">
      <c r="A8471" s="184">
        <v>44182</v>
      </c>
      <c r="B8471" s="167">
        <v>21</v>
      </c>
      <c r="C8471" s="238">
        <v>23.146813514000002</v>
      </c>
    </row>
    <row r="8472" spans="1:3" x14ac:dyDescent="0.25">
      <c r="A8472" s="184">
        <v>44182</v>
      </c>
      <c r="B8472" s="167">
        <v>22</v>
      </c>
      <c r="C8472" s="238">
        <v>22.912472517999998</v>
      </c>
    </row>
    <row r="8473" spans="1:3" x14ac:dyDescent="0.25">
      <c r="A8473" s="184">
        <v>44182</v>
      </c>
      <c r="B8473" s="167">
        <v>23</v>
      </c>
      <c r="C8473" s="238">
        <v>23.095216756999999</v>
      </c>
    </row>
    <row r="8474" spans="1:3" x14ac:dyDescent="0.25">
      <c r="A8474" s="184">
        <v>44182</v>
      </c>
      <c r="B8474" s="167">
        <v>24</v>
      </c>
      <c r="C8474" s="238">
        <v>22.919185069000001</v>
      </c>
    </row>
    <row r="8475" spans="1:3" x14ac:dyDescent="0.25">
      <c r="A8475" s="184">
        <v>44183</v>
      </c>
      <c r="B8475" s="167">
        <v>1</v>
      </c>
      <c r="C8475" s="238">
        <v>22.702721350000001</v>
      </c>
    </row>
    <row r="8476" spans="1:3" x14ac:dyDescent="0.25">
      <c r="A8476" s="184">
        <v>44183</v>
      </c>
      <c r="B8476" s="167">
        <v>2</v>
      </c>
      <c r="C8476" s="238">
        <v>22.662834957999998</v>
      </c>
    </row>
    <row r="8477" spans="1:3" x14ac:dyDescent="0.25">
      <c r="A8477" s="184">
        <v>44183</v>
      </c>
      <c r="B8477" s="167">
        <v>3</v>
      </c>
      <c r="C8477" s="238">
        <v>22.879958686999998</v>
      </c>
    </row>
    <row r="8478" spans="1:3" x14ac:dyDescent="0.25">
      <c r="A8478" s="184">
        <v>44183</v>
      </c>
      <c r="B8478" s="167">
        <v>4</v>
      </c>
      <c r="C8478" s="238">
        <v>22.621462817000001</v>
      </c>
    </row>
    <row r="8479" spans="1:3" x14ac:dyDescent="0.25">
      <c r="A8479" s="184">
        <v>44183</v>
      </c>
      <c r="B8479" s="167">
        <v>5</v>
      </c>
      <c r="C8479" s="238">
        <v>22.513090768999998</v>
      </c>
    </row>
    <row r="8480" spans="1:3" x14ac:dyDescent="0.25">
      <c r="A8480" s="184">
        <v>44183</v>
      </c>
      <c r="B8480" s="167">
        <v>6</v>
      </c>
      <c r="C8480" s="238">
        <v>22.116604788</v>
      </c>
    </row>
    <row r="8481" spans="1:3" x14ac:dyDescent="0.25">
      <c r="A8481" s="184">
        <v>44183</v>
      </c>
      <c r="B8481" s="167">
        <v>7</v>
      </c>
      <c r="C8481" s="238">
        <v>23.242655869</v>
      </c>
    </row>
    <row r="8482" spans="1:3" x14ac:dyDescent="0.25">
      <c r="A8482" s="184">
        <v>44183</v>
      </c>
      <c r="B8482" s="167">
        <v>8</v>
      </c>
      <c r="C8482" s="238">
        <v>23.002244170999997</v>
      </c>
    </row>
    <row r="8483" spans="1:3" x14ac:dyDescent="0.25">
      <c r="A8483" s="184">
        <v>44183</v>
      </c>
      <c r="B8483" s="167">
        <v>9</v>
      </c>
      <c r="C8483" s="238">
        <v>23.518665745</v>
      </c>
    </row>
    <row r="8484" spans="1:3" x14ac:dyDescent="0.25">
      <c r="A8484" s="184">
        <v>44183</v>
      </c>
      <c r="B8484" s="167">
        <v>10</v>
      </c>
      <c r="C8484" s="238">
        <v>24.416639296</v>
      </c>
    </row>
    <row r="8485" spans="1:3" x14ac:dyDescent="0.25">
      <c r="A8485" s="184">
        <v>44183</v>
      </c>
      <c r="B8485" s="167">
        <v>11</v>
      </c>
      <c r="C8485" s="238">
        <v>24.400200514000002</v>
      </c>
    </row>
    <row r="8486" spans="1:3" x14ac:dyDescent="0.25">
      <c r="A8486" s="184">
        <v>44183</v>
      </c>
      <c r="B8486" s="167">
        <v>12</v>
      </c>
      <c r="C8486" s="238">
        <v>23.585886399</v>
      </c>
    </row>
    <row r="8487" spans="1:3" x14ac:dyDescent="0.25">
      <c r="A8487" s="184">
        <v>44183</v>
      </c>
      <c r="B8487" s="167">
        <v>13</v>
      </c>
      <c r="C8487" s="238">
        <v>24.347342645000001</v>
      </c>
    </row>
    <row r="8488" spans="1:3" x14ac:dyDescent="0.25">
      <c r="A8488" s="184">
        <v>44183</v>
      </c>
      <c r="B8488" s="167">
        <v>14</v>
      </c>
      <c r="C8488" s="238">
        <v>24.959711257999999</v>
      </c>
    </row>
    <row r="8489" spans="1:3" x14ac:dyDescent="0.25">
      <c r="A8489" s="184">
        <v>44183</v>
      </c>
      <c r="B8489" s="167">
        <v>15</v>
      </c>
      <c r="C8489" s="238">
        <v>24.092375501999999</v>
      </c>
    </row>
    <row r="8490" spans="1:3" x14ac:dyDescent="0.25">
      <c r="A8490" s="184">
        <v>44183</v>
      </c>
      <c r="B8490" s="167">
        <v>16</v>
      </c>
      <c r="C8490" s="238">
        <v>23.995655073999998</v>
      </c>
    </row>
    <row r="8491" spans="1:3" x14ac:dyDescent="0.25">
      <c r="A8491" s="184">
        <v>44183</v>
      </c>
      <c r="B8491" s="167">
        <v>17</v>
      </c>
      <c r="C8491" s="238">
        <v>23.541125652999998</v>
      </c>
    </row>
    <row r="8492" spans="1:3" x14ac:dyDescent="0.25">
      <c r="A8492" s="184">
        <v>44183</v>
      </c>
      <c r="B8492" s="167">
        <v>18</v>
      </c>
      <c r="C8492" s="238">
        <v>23.067253497999999</v>
      </c>
    </row>
    <row r="8493" spans="1:3" x14ac:dyDescent="0.25">
      <c r="A8493" s="184">
        <v>44183</v>
      </c>
      <c r="B8493" s="167">
        <v>19</v>
      </c>
      <c r="C8493" s="238">
        <v>23.326250376000001</v>
      </c>
    </row>
    <row r="8494" spans="1:3" x14ac:dyDescent="0.25">
      <c r="A8494" s="184">
        <v>44183</v>
      </c>
      <c r="B8494" s="167">
        <v>20</v>
      </c>
      <c r="C8494" s="238">
        <v>22.155961642999998</v>
      </c>
    </row>
    <row r="8495" spans="1:3" x14ac:dyDescent="0.25">
      <c r="A8495" s="184">
        <v>44183</v>
      </c>
      <c r="B8495" s="167">
        <v>21</v>
      </c>
      <c r="C8495" s="238">
        <v>21.95097677</v>
      </c>
    </row>
    <row r="8496" spans="1:3" x14ac:dyDescent="0.25">
      <c r="A8496" s="184">
        <v>44183</v>
      </c>
      <c r="B8496" s="167">
        <v>22</v>
      </c>
      <c r="C8496" s="238">
        <v>21.651752732000002</v>
      </c>
    </row>
    <row r="8497" spans="1:3" x14ac:dyDescent="0.25">
      <c r="A8497" s="184">
        <v>44183</v>
      </c>
      <c r="B8497" s="167">
        <v>23</v>
      </c>
      <c r="C8497" s="238">
        <v>21.112258944000001</v>
      </c>
    </row>
    <row r="8498" spans="1:3" x14ac:dyDescent="0.25">
      <c r="A8498" s="184">
        <v>44183</v>
      </c>
      <c r="B8498" s="167">
        <v>24</v>
      </c>
      <c r="C8498" s="238">
        <v>20.575353031999999</v>
      </c>
    </row>
    <row r="8499" spans="1:3" x14ac:dyDescent="0.25">
      <c r="A8499" s="184">
        <v>44184</v>
      </c>
      <c r="B8499" s="167">
        <v>1</v>
      </c>
      <c r="C8499" s="238">
        <v>20.444664545999998</v>
      </c>
    </row>
    <row r="8500" spans="1:3" x14ac:dyDescent="0.25">
      <c r="A8500" s="184">
        <v>44184</v>
      </c>
      <c r="B8500" s="167">
        <v>2</v>
      </c>
      <c r="C8500" s="238">
        <v>20.365909751</v>
      </c>
    </row>
    <row r="8501" spans="1:3" x14ac:dyDescent="0.25">
      <c r="A8501" s="184">
        <v>44184</v>
      </c>
      <c r="B8501" s="167">
        <v>3</v>
      </c>
      <c r="C8501" s="238">
        <v>20.544746559</v>
      </c>
    </row>
    <row r="8502" spans="1:3" x14ac:dyDescent="0.25">
      <c r="A8502" s="184">
        <v>44184</v>
      </c>
      <c r="B8502" s="167">
        <v>4</v>
      </c>
      <c r="C8502" s="238">
        <v>20.429311688999999</v>
      </c>
    </row>
    <row r="8503" spans="1:3" x14ac:dyDescent="0.25">
      <c r="A8503" s="184">
        <v>44184</v>
      </c>
      <c r="B8503" s="167">
        <v>5</v>
      </c>
      <c r="C8503" s="238">
        <v>20.369419868000001</v>
      </c>
    </row>
    <row r="8504" spans="1:3" x14ac:dyDescent="0.25">
      <c r="A8504" s="184">
        <v>44184</v>
      </c>
      <c r="B8504" s="167">
        <v>6</v>
      </c>
      <c r="C8504" s="238">
        <v>20.216507355999997</v>
      </c>
    </row>
    <row r="8505" spans="1:3" x14ac:dyDescent="0.25">
      <c r="A8505" s="184">
        <v>44184</v>
      </c>
      <c r="B8505" s="167">
        <v>7</v>
      </c>
      <c r="C8505" s="238">
        <v>20.070524953</v>
      </c>
    </row>
    <row r="8506" spans="1:3" x14ac:dyDescent="0.25">
      <c r="A8506" s="184">
        <v>44184</v>
      </c>
      <c r="B8506" s="167">
        <v>8</v>
      </c>
      <c r="C8506" s="238">
        <v>19.328851723</v>
      </c>
    </row>
    <row r="8507" spans="1:3" x14ac:dyDescent="0.25">
      <c r="A8507" s="184">
        <v>44184</v>
      </c>
      <c r="B8507" s="167">
        <v>9</v>
      </c>
      <c r="C8507" s="238">
        <v>18.272490778999998</v>
      </c>
    </row>
    <row r="8508" spans="1:3" x14ac:dyDescent="0.25">
      <c r="A8508" s="184">
        <v>44184</v>
      </c>
      <c r="B8508" s="167">
        <v>10</v>
      </c>
      <c r="C8508" s="238">
        <v>17.542916789</v>
      </c>
    </row>
    <row r="8509" spans="1:3" x14ac:dyDescent="0.25">
      <c r="A8509" s="184">
        <v>44184</v>
      </c>
      <c r="B8509" s="167">
        <v>11</v>
      </c>
      <c r="C8509" s="238">
        <v>16.605041598</v>
      </c>
    </row>
    <row r="8510" spans="1:3" x14ac:dyDescent="0.25">
      <c r="A8510" s="184">
        <v>44184</v>
      </c>
      <c r="B8510" s="167">
        <v>12</v>
      </c>
      <c r="C8510" s="238">
        <v>16.303857395000001</v>
      </c>
    </row>
    <row r="8511" spans="1:3" x14ac:dyDescent="0.25">
      <c r="A8511" s="184">
        <v>44184</v>
      </c>
      <c r="B8511" s="167">
        <v>13</v>
      </c>
      <c r="C8511" s="238">
        <v>16.911580858000001</v>
      </c>
    </row>
    <row r="8512" spans="1:3" x14ac:dyDescent="0.25">
      <c r="A8512" s="184">
        <v>44184</v>
      </c>
      <c r="B8512" s="167">
        <v>14</v>
      </c>
      <c r="C8512" s="238">
        <v>17.303301757</v>
      </c>
    </row>
    <row r="8513" spans="1:3" x14ac:dyDescent="0.25">
      <c r="A8513" s="184">
        <v>44184</v>
      </c>
      <c r="B8513" s="167">
        <v>15</v>
      </c>
      <c r="C8513" s="238">
        <v>17.229860152000001</v>
      </c>
    </row>
    <row r="8514" spans="1:3" x14ac:dyDescent="0.25">
      <c r="A8514" s="184">
        <v>44184</v>
      </c>
      <c r="B8514" s="167">
        <v>16</v>
      </c>
      <c r="C8514" s="238">
        <v>17.106575874999997</v>
      </c>
    </row>
    <row r="8515" spans="1:3" x14ac:dyDescent="0.25">
      <c r="A8515" s="184">
        <v>44184</v>
      </c>
      <c r="B8515" s="167">
        <v>17</v>
      </c>
      <c r="C8515" s="238">
        <v>16.350065662999999</v>
      </c>
    </row>
    <row r="8516" spans="1:3" x14ac:dyDescent="0.25">
      <c r="A8516" s="184">
        <v>44184</v>
      </c>
      <c r="B8516" s="167">
        <v>18</v>
      </c>
      <c r="C8516" s="238">
        <v>16.312091512999999</v>
      </c>
    </row>
    <row r="8517" spans="1:3" x14ac:dyDescent="0.25">
      <c r="A8517" s="184">
        <v>44184</v>
      </c>
      <c r="B8517" s="167">
        <v>19</v>
      </c>
      <c r="C8517" s="238">
        <v>16.633848270999998</v>
      </c>
    </row>
    <row r="8518" spans="1:3" x14ac:dyDescent="0.25">
      <c r="A8518" s="184">
        <v>44184</v>
      </c>
      <c r="B8518" s="167">
        <v>20</v>
      </c>
      <c r="C8518" s="238">
        <v>16.245916477000002</v>
      </c>
    </row>
    <row r="8519" spans="1:3" x14ac:dyDescent="0.25">
      <c r="A8519" s="184">
        <v>44184</v>
      </c>
      <c r="B8519" s="167">
        <v>21</v>
      </c>
      <c r="C8519" s="238">
        <v>15.220826743</v>
      </c>
    </row>
    <row r="8520" spans="1:3" x14ac:dyDescent="0.25">
      <c r="A8520" s="184">
        <v>44184</v>
      </c>
      <c r="B8520" s="167">
        <v>22</v>
      </c>
      <c r="C8520" s="238">
        <v>15.604880923000001</v>
      </c>
    </row>
    <row r="8521" spans="1:3" x14ac:dyDescent="0.25">
      <c r="A8521" s="184">
        <v>44184</v>
      </c>
      <c r="B8521" s="167">
        <v>23</v>
      </c>
      <c r="C8521" s="238">
        <v>15.495137435</v>
      </c>
    </row>
    <row r="8522" spans="1:3" x14ac:dyDescent="0.25">
      <c r="A8522" s="184">
        <v>44184</v>
      </c>
      <c r="B8522" s="167">
        <v>24</v>
      </c>
      <c r="C8522" s="238">
        <v>15.421778663</v>
      </c>
    </row>
    <row r="8523" spans="1:3" x14ac:dyDescent="0.25">
      <c r="A8523" s="184">
        <v>44185</v>
      </c>
      <c r="B8523" s="167">
        <v>1</v>
      </c>
      <c r="C8523" s="238">
        <v>15.500227567</v>
      </c>
    </row>
    <row r="8524" spans="1:3" x14ac:dyDescent="0.25">
      <c r="A8524" s="184">
        <v>44185</v>
      </c>
      <c r="B8524" s="167">
        <v>2</v>
      </c>
      <c r="C8524" s="238">
        <v>14.941581454</v>
      </c>
    </row>
    <row r="8525" spans="1:3" x14ac:dyDescent="0.25">
      <c r="A8525" s="184">
        <v>44185</v>
      </c>
      <c r="B8525" s="167">
        <v>3</v>
      </c>
      <c r="C8525" s="238">
        <v>14.578656854999998</v>
      </c>
    </row>
    <row r="8526" spans="1:3" x14ac:dyDescent="0.25">
      <c r="A8526" s="184">
        <v>44185</v>
      </c>
      <c r="B8526" s="167">
        <v>4</v>
      </c>
      <c r="C8526" s="238">
        <v>14.386818248999999</v>
      </c>
    </row>
    <row r="8527" spans="1:3" x14ac:dyDescent="0.25">
      <c r="A8527" s="184">
        <v>44185</v>
      </c>
      <c r="B8527" s="167">
        <v>5</v>
      </c>
      <c r="C8527" s="238">
        <v>14.178460698999999</v>
      </c>
    </row>
    <row r="8528" spans="1:3" x14ac:dyDescent="0.25">
      <c r="A8528" s="184">
        <v>44185</v>
      </c>
      <c r="B8528" s="167">
        <v>6</v>
      </c>
      <c r="C8528" s="238">
        <v>14.241455534999998</v>
      </c>
    </row>
    <row r="8529" spans="1:3" x14ac:dyDescent="0.25">
      <c r="A8529" s="184">
        <v>44185</v>
      </c>
      <c r="B8529" s="167">
        <v>7</v>
      </c>
      <c r="C8529" s="238">
        <v>14.440132824000001</v>
      </c>
    </row>
    <row r="8530" spans="1:3" x14ac:dyDescent="0.25">
      <c r="A8530" s="184">
        <v>44185</v>
      </c>
      <c r="B8530" s="167">
        <v>8</v>
      </c>
      <c r="C8530" s="238">
        <v>14.212726026</v>
      </c>
    </row>
    <row r="8531" spans="1:3" x14ac:dyDescent="0.25">
      <c r="A8531" s="184">
        <v>44185</v>
      </c>
      <c r="B8531" s="167">
        <v>9</v>
      </c>
      <c r="C8531" s="238">
        <v>14.511513273</v>
      </c>
    </row>
    <row r="8532" spans="1:3" x14ac:dyDescent="0.25">
      <c r="A8532" s="184">
        <v>44185</v>
      </c>
      <c r="B8532" s="167">
        <v>10</v>
      </c>
      <c r="C8532" s="238">
        <v>14.913006785</v>
      </c>
    </row>
    <row r="8533" spans="1:3" x14ac:dyDescent="0.25">
      <c r="A8533" s="184">
        <v>44185</v>
      </c>
      <c r="B8533" s="167">
        <v>11</v>
      </c>
      <c r="C8533" s="238">
        <v>15.648621759999999</v>
      </c>
    </row>
    <row r="8534" spans="1:3" x14ac:dyDescent="0.25">
      <c r="A8534" s="184">
        <v>44185</v>
      </c>
      <c r="B8534" s="167">
        <v>12</v>
      </c>
      <c r="C8534" s="238">
        <v>15.661262239999999</v>
      </c>
    </row>
    <row r="8535" spans="1:3" x14ac:dyDescent="0.25">
      <c r="A8535" s="184">
        <v>44185</v>
      </c>
      <c r="B8535" s="167">
        <v>13</v>
      </c>
      <c r="C8535" s="238">
        <v>15.549600427</v>
      </c>
    </row>
    <row r="8536" spans="1:3" x14ac:dyDescent="0.25">
      <c r="A8536" s="184">
        <v>44185</v>
      </c>
      <c r="B8536" s="167">
        <v>14</v>
      </c>
      <c r="C8536" s="238">
        <v>15.250930438999999</v>
      </c>
    </row>
    <row r="8537" spans="1:3" x14ac:dyDescent="0.25">
      <c r="A8537" s="184">
        <v>44185</v>
      </c>
      <c r="B8537" s="167">
        <v>15</v>
      </c>
      <c r="C8537" s="238">
        <v>15.317739606</v>
      </c>
    </row>
    <row r="8538" spans="1:3" x14ac:dyDescent="0.25">
      <c r="A8538" s="184">
        <v>44185</v>
      </c>
      <c r="B8538" s="167">
        <v>16</v>
      </c>
      <c r="C8538" s="238">
        <v>15.250975572</v>
      </c>
    </row>
    <row r="8539" spans="1:3" x14ac:dyDescent="0.25">
      <c r="A8539" s="184">
        <v>44185</v>
      </c>
      <c r="B8539" s="167">
        <v>17</v>
      </c>
      <c r="C8539" s="238">
        <v>14.625406706</v>
      </c>
    </row>
    <row r="8540" spans="1:3" x14ac:dyDescent="0.25">
      <c r="A8540" s="184">
        <v>44185</v>
      </c>
      <c r="B8540" s="167">
        <v>18</v>
      </c>
      <c r="C8540" s="238">
        <v>14.675889182000001</v>
      </c>
    </row>
    <row r="8541" spans="1:3" x14ac:dyDescent="0.25">
      <c r="A8541" s="184">
        <v>44185</v>
      </c>
      <c r="B8541" s="167">
        <v>19</v>
      </c>
      <c r="C8541" s="238">
        <v>15.170168523000001</v>
      </c>
    </row>
    <row r="8542" spans="1:3" x14ac:dyDescent="0.25">
      <c r="A8542" s="184">
        <v>44185</v>
      </c>
      <c r="B8542" s="167">
        <v>20</v>
      </c>
      <c r="C8542" s="238">
        <v>15.013091018999999</v>
      </c>
    </row>
    <row r="8543" spans="1:3" x14ac:dyDescent="0.25">
      <c r="A8543" s="184">
        <v>44185</v>
      </c>
      <c r="B8543" s="167">
        <v>21</v>
      </c>
      <c r="C8543" s="238">
        <v>15.239450675000001</v>
      </c>
    </row>
    <row r="8544" spans="1:3" x14ac:dyDescent="0.25">
      <c r="A8544" s="184">
        <v>44185</v>
      </c>
      <c r="B8544" s="167">
        <v>22</v>
      </c>
      <c r="C8544" s="238">
        <v>15.549456579999999</v>
      </c>
    </row>
    <row r="8545" spans="1:3" x14ac:dyDescent="0.25">
      <c r="A8545" s="184">
        <v>44185</v>
      </c>
      <c r="B8545" s="167">
        <v>23</v>
      </c>
      <c r="C8545" s="238">
        <v>15.568000477</v>
      </c>
    </row>
    <row r="8546" spans="1:3" x14ac:dyDescent="0.25">
      <c r="A8546" s="184">
        <v>44185</v>
      </c>
      <c r="B8546" s="167">
        <v>24</v>
      </c>
      <c r="C8546" s="238">
        <v>15.443326332</v>
      </c>
    </row>
    <row r="8547" spans="1:3" x14ac:dyDescent="0.25">
      <c r="A8547" s="184">
        <v>44186</v>
      </c>
      <c r="B8547" s="167">
        <v>1</v>
      </c>
      <c r="C8547" s="238">
        <v>15.397589846000001</v>
      </c>
    </row>
    <row r="8548" spans="1:3" x14ac:dyDescent="0.25">
      <c r="A8548" s="184">
        <v>44186</v>
      </c>
      <c r="B8548" s="167">
        <v>2</v>
      </c>
      <c r="C8548" s="238">
        <v>15.150782149000001</v>
      </c>
    </row>
    <row r="8549" spans="1:3" x14ac:dyDescent="0.25">
      <c r="A8549" s="184">
        <v>44186</v>
      </c>
      <c r="B8549" s="167">
        <v>3</v>
      </c>
      <c r="C8549" s="238">
        <v>15.426248254000001</v>
      </c>
    </row>
    <row r="8550" spans="1:3" x14ac:dyDescent="0.25">
      <c r="A8550" s="184">
        <v>44186</v>
      </c>
      <c r="B8550" s="167">
        <v>4</v>
      </c>
      <c r="C8550" s="238">
        <v>15.638371440999999</v>
      </c>
    </row>
    <row r="8551" spans="1:3" x14ac:dyDescent="0.25">
      <c r="A8551" s="184">
        <v>44186</v>
      </c>
      <c r="B8551" s="167">
        <v>5</v>
      </c>
      <c r="C8551" s="238">
        <v>14.602153336999999</v>
      </c>
    </row>
    <row r="8552" spans="1:3" x14ac:dyDescent="0.25">
      <c r="A8552" s="184">
        <v>44186</v>
      </c>
      <c r="B8552" s="167">
        <v>6</v>
      </c>
      <c r="C8552" s="238">
        <v>14.359883479000001</v>
      </c>
    </row>
    <row r="8553" spans="1:3" x14ac:dyDescent="0.25">
      <c r="A8553" s="184">
        <v>44186</v>
      </c>
      <c r="B8553" s="167">
        <v>7</v>
      </c>
      <c r="C8553" s="238">
        <v>14.803730319</v>
      </c>
    </row>
    <row r="8554" spans="1:3" x14ac:dyDescent="0.25">
      <c r="A8554" s="184">
        <v>44186</v>
      </c>
      <c r="B8554" s="167">
        <v>8</v>
      </c>
      <c r="C8554" s="238">
        <v>16.219109411999998</v>
      </c>
    </row>
    <row r="8555" spans="1:3" x14ac:dyDescent="0.25">
      <c r="A8555" s="184">
        <v>44186</v>
      </c>
      <c r="B8555" s="167">
        <v>9</v>
      </c>
      <c r="C8555" s="238">
        <v>14.841012603999999</v>
      </c>
    </row>
    <row r="8556" spans="1:3" x14ac:dyDescent="0.25">
      <c r="A8556" s="184">
        <v>44186</v>
      </c>
      <c r="B8556" s="167">
        <v>10</v>
      </c>
      <c r="C8556" s="238">
        <v>15.268668356000001</v>
      </c>
    </row>
    <row r="8557" spans="1:3" x14ac:dyDescent="0.25">
      <c r="A8557" s="184">
        <v>44186</v>
      </c>
      <c r="B8557" s="167">
        <v>11</v>
      </c>
      <c r="C8557" s="238">
        <v>15.538600063000001</v>
      </c>
    </row>
    <row r="8558" spans="1:3" x14ac:dyDescent="0.25">
      <c r="A8558" s="184">
        <v>44186</v>
      </c>
      <c r="B8558" s="167">
        <v>12</v>
      </c>
      <c r="C8558" s="238">
        <v>15.872071962</v>
      </c>
    </row>
    <row r="8559" spans="1:3" x14ac:dyDescent="0.25">
      <c r="A8559" s="184">
        <v>44186</v>
      </c>
      <c r="B8559" s="167">
        <v>13</v>
      </c>
      <c r="C8559" s="238">
        <v>16.228859685</v>
      </c>
    </row>
    <row r="8560" spans="1:3" x14ac:dyDescent="0.25">
      <c r="A8560" s="184">
        <v>44186</v>
      </c>
      <c r="B8560" s="167">
        <v>14</v>
      </c>
      <c r="C8560" s="238">
        <v>16.304170121999999</v>
      </c>
    </row>
    <row r="8561" spans="1:3" x14ac:dyDescent="0.25">
      <c r="A8561" s="184">
        <v>44186</v>
      </c>
      <c r="B8561" s="167">
        <v>15</v>
      </c>
      <c r="C8561" s="238">
        <v>17.345737488999998</v>
      </c>
    </row>
    <row r="8562" spans="1:3" x14ac:dyDescent="0.25">
      <c r="A8562" s="184">
        <v>44186</v>
      </c>
      <c r="B8562" s="167">
        <v>16</v>
      </c>
      <c r="C8562" s="238">
        <v>18.235583871999999</v>
      </c>
    </row>
    <row r="8563" spans="1:3" x14ac:dyDescent="0.25">
      <c r="A8563" s="184">
        <v>44186</v>
      </c>
      <c r="B8563" s="167">
        <v>17</v>
      </c>
      <c r="C8563" s="238">
        <v>18.796216960000002</v>
      </c>
    </row>
    <row r="8564" spans="1:3" x14ac:dyDescent="0.25">
      <c r="A8564" s="184">
        <v>44186</v>
      </c>
      <c r="B8564" s="167">
        <v>18</v>
      </c>
      <c r="C8564" s="238">
        <v>19.356996674000001</v>
      </c>
    </row>
    <row r="8565" spans="1:3" x14ac:dyDescent="0.25">
      <c r="A8565" s="184">
        <v>44186</v>
      </c>
      <c r="B8565" s="167">
        <v>19</v>
      </c>
      <c r="C8565" s="238">
        <v>18.517695241000002</v>
      </c>
    </row>
    <row r="8566" spans="1:3" x14ac:dyDescent="0.25">
      <c r="A8566" s="184">
        <v>44186</v>
      </c>
      <c r="B8566" s="167">
        <v>20</v>
      </c>
      <c r="C8566" s="238">
        <v>18.805092678000001</v>
      </c>
    </row>
    <row r="8567" spans="1:3" x14ac:dyDescent="0.25">
      <c r="A8567" s="184">
        <v>44186</v>
      </c>
      <c r="B8567" s="167">
        <v>21</v>
      </c>
      <c r="C8567" s="238">
        <v>19.054832819999998</v>
      </c>
    </row>
    <row r="8568" spans="1:3" x14ac:dyDescent="0.25">
      <c r="A8568" s="184">
        <v>44186</v>
      </c>
      <c r="B8568" s="167">
        <v>22</v>
      </c>
      <c r="C8568" s="238">
        <v>19.223433128</v>
      </c>
    </row>
    <row r="8569" spans="1:3" x14ac:dyDescent="0.25">
      <c r="A8569" s="184">
        <v>44186</v>
      </c>
      <c r="B8569" s="167">
        <v>23</v>
      </c>
      <c r="C8569" s="238">
        <v>19.663692031</v>
      </c>
    </row>
    <row r="8570" spans="1:3" x14ac:dyDescent="0.25">
      <c r="A8570" s="184">
        <v>44186</v>
      </c>
      <c r="B8570" s="167">
        <v>24</v>
      </c>
      <c r="C8570" s="238">
        <v>19.498425867000002</v>
      </c>
    </row>
    <row r="8571" spans="1:3" x14ac:dyDescent="0.25">
      <c r="A8571" s="184">
        <v>44187</v>
      </c>
      <c r="B8571" s="167">
        <v>1</v>
      </c>
      <c r="C8571" s="238">
        <v>19.591324713999999</v>
      </c>
    </row>
    <row r="8572" spans="1:3" x14ac:dyDescent="0.25">
      <c r="A8572" s="184">
        <v>44187</v>
      </c>
      <c r="B8572" s="167">
        <v>2</v>
      </c>
      <c r="C8572" s="238">
        <v>19.965459443</v>
      </c>
    </row>
    <row r="8573" spans="1:3" x14ac:dyDescent="0.25">
      <c r="A8573" s="184">
        <v>44187</v>
      </c>
      <c r="B8573" s="167">
        <v>3</v>
      </c>
      <c r="C8573" s="238">
        <v>19.767512903</v>
      </c>
    </row>
    <row r="8574" spans="1:3" x14ac:dyDescent="0.25">
      <c r="A8574" s="184">
        <v>44187</v>
      </c>
      <c r="B8574" s="167">
        <v>4</v>
      </c>
      <c r="C8574" s="238">
        <v>20.178842758999998</v>
      </c>
    </row>
    <row r="8575" spans="1:3" x14ac:dyDescent="0.25">
      <c r="A8575" s="184">
        <v>44187</v>
      </c>
      <c r="B8575" s="167">
        <v>5</v>
      </c>
      <c r="C8575" s="238">
        <v>19.587224765999999</v>
      </c>
    </row>
    <row r="8576" spans="1:3" x14ac:dyDescent="0.25">
      <c r="A8576" s="184">
        <v>44187</v>
      </c>
      <c r="B8576" s="167">
        <v>6</v>
      </c>
      <c r="C8576" s="238">
        <v>19.063400510000001</v>
      </c>
    </row>
    <row r="8577" spans="1:3" x14ac:dyDescent="0.25">
      <c r="A8577" s="184">
        <v>44187</v>
      </c>
      <c r="B8577" s="167">
        <v>7</v>
      </c>
      <c r="C8577" s="238">
        <v>18.934900955</v>
      </c>
    </row>
    <row r="8578" spans="1:3" x14ac:dyDescent="0.25">
      <c r="A8578" s="184">
        <v>44187</v>
      </c>
      <c r="B8578" s="167">
        <v>8</v>
      </c>
      <c r="C8578" s="238">
        <v>19.367060615</v>
      </c>
    </row>
    <row r="8579" spans="1:3" x14ac:dyDescent="0.25">
      <c r="A8579" s="184">
        <v>44187</v>
      </c>
      <c r="B8579" s="167">
        <v>9</v>
      </c>
      <c r="C8579" s="238">
        <v>19.388490669999999</v>
      </c>
    </row>
    <row r="8580" spans="1:3" x14ac:dyDescent="0.25">
      <c r="A8580" s="184">
        <v>44187</v>
      </c>
      <c r="B8580" s="167">
        <v>10</v>
      </c>
      <c r="C8580" s="238">
        <v>21.415423576000002</v>
      </c>
    </row>
    <row r="8581" spans="1:3" x14ac:dyDescent="0.25">
      <c r="A8581" s="184">
        <v>44187</v>
      </c>
      <c r="B8581" s="167">
        <v>11</v>
      </c>
      <c r="C8581" s="238">
        <v>22.305797368</v>
      </c>
    </row>
    <row r="8582" spans="1:3" x14ac:dyDescent="0.25">
      <c r="A8582" s="184">
        <v>44187</v>
      </c>
      <c r="B8582" s="167">
        <v>12</v>
      </c>
      <c r="C8582" s="238">
        <v>22.093035025000002</v>
      </c>
    </row>
    <row r="8583" spans="1:3" x14ac:dyDescent="0.25">
      <c r="A8583" s="184">
        <v>44187</v>
      </c>
      <c r="B8583" s="167">
        <v>13</v>
      </c>
      <c r="C8583" s="238">
        <v>22.443124146999999</v>
      </c>
    </row>
    <row r="8584" spans="1:3" x14ac:dyDescent="0.25">
      <c r="A8584" s="184">
        <v>44187</v>
      </c>
      <c r="B8584" s="167">
        <v>14</v>
      </c>
      <c r="C8584" s="238">
        <v>22.321677784999999</v>
      </c>
    </row>
    <row r="8585" spans="1:3" x14ac:dyDescent="0.25">
      <c r="A8585" s="184">
        <v>44187</v>
      </c>
      <c r="B8585" s="167">
        <v>15</v>
      </c>
      <c r="C8585" s="238">
        <v>22.531585287999999</v>
      </c>
    </row>
    <row r="8586" spans="1:3" x14ac:dyDescent="0.25">
      <c r="A8586" s="184">
        <v>44187</v>
      </c>
      <c r="B8586" s="167">
        <v>16</v>
      </c>
      <c r="C8586" s="238">
        <v>22.170480382999997</v>
      </c>
    </row>
    <row r="8587" spans="1:3" x14ac:dyDescent="0.25">
      <c r="A8587" s="184">
        <v>44187</v>
      </c>
      <c r="B8587" s="167">
        <v>17</v>
      </c>
      <c r="C8587" s="238">
        <v>21.824115974000001</v>
      </c>
    </row>
    <row r="8588" spans="1:3" x14ac:dyDescent="0.25">
      <c r="A8588" s="184">
        <v>44187</v>
      </c>
      <c r="B8588" s="167">
        <v>18</v>
      </c>
      <c r="C8588" s="238">
        <v>21.936141020000001</v>
      </c>
    </row>
    <row r="8589" spans="1:3" x14ac:dyDescent="0.25">
      <c r="A8589" s="184">
        <v>44187</v>
      </c>
      <c r="B8589" s="167">
        <v>19</v>
      </c>
      <c r="C8589" s="238">
        <v>21.593063676</v>
      </c>
    </row>
    <row r="8590" spans="1:3" x14ac:dyDescent="0.25">
      <c r="A8590" s="184">
        <v>44187</v>
      </c>
      <c r="B8590" s="167">
        <v>20</v>
      </c>
      <c r="C8590" s="238">
        <v>21.178690424999999</v>
      </c>
    </row>
    <row r="8591" spans="1:3" x14ac:dyDescent="0.25">
      <c r="A8591" s="184">
        <v>44187</v>
      </c>
      <c r="B8591" s="167">
        <v>21</v>
      </c>
      <c r="C8591" s="238">
        <v>21.193236612</v>
      </c>
    </row>
    <row r="8592" spans="1:3" x14ac:dyDescent="0.25">
      <c r="A8592" s="184">
        <v>44187</v>
      </c>
      <c r="B8592" s="167">
        <v>22</v>
      </c>
      <c r="C8592" s="238">
        <v>21.207306197999998</v>
      </c>
    </row>
    <row r="8593" spans="1:3" x14ac:dyDescent="0.25">
      <c r="A8593" s="184">
        <v>44187</v>
      </c>
      <c r="B8593" s="167">
        <v>23</v>
      </c>
      <c r="C8593" s="238">
        <v>21.247544082000001</v>
      </c>
    </row>
    <row r="8594" spans="1:3" x14ac:dyDescent="0.25">
      <c r="A8594" s="184">
        <v>44187</v>
      </c>
      <c r="B8594" s="167">
        <v>24</v>
      </c>
      <c r="C8594" s="238">
        <v>21.213260012999999</v>
      </c>
    </row>
    <row r="8595" spans="1:3" x14ac:dyDescent="0.25">
      <c r="A8595" s="184">
        <v>44188</v>
      </c>
      <c r="B8595" s="167">
        <v>1</v>
      </c>
      <c r="C8595" s="238">
        <v>21.418687731999999</v>
      </c>
    </row>
    <row r="8596" spans="1:3" x14ac:dyDescent="0.25">
      <c r="A8596" s="184">
        <v>44188</v>
      </c>
      <c r="B8596" s="167">
        <v>2</v>
      </c>
      <c r="C8596" s="238">
        <v>21.470159289999998</v>
      </c>
    </row>
    <row r="8597" spans="1:3" x14ac:dyDescent="0.25">
      <c r="A8597" s="184">
        <v>44188</v>
      </c>
      <c r="B8597" s="167">
        <v>3</v>
      </c>
      <c r="C8597" s="238">
        <v>21.279060382000001</v>
      </c>
    </row>
    <row r="8598" spans="1:3" x14ac:dyDescent="0.25">
      <c r="A8598" s="184">
        <v>44188</v>
      </c>
      <c r="B8598" s="167">
        <v>4</v>
      </c>
      <c r="C8598" s="238">
        <v>21.346342995000001</v>
      </c>
    </row>
    <row r="8599" spans="1:3" x14ac:dyDescent="0.25">
      <c r="A8599" s="184">
        <v>44188</v>
      </c>
      <c r="B8599" s="167">
        <v>5</v>
      </c>
      <c r="C8599" s="238">
        <v>20.976603283999999</v>
      </c>
    </row>
    <row r="8600" spans="1:3" x14ac:dyDescent="0.25">
      <c r="A8600" s="184">
        <v>44188</v>
      </c>
      <c r="B8600" s="167">
        <v>6</v>
      </c>
      <c r="C8600" s="238">
        <v>20.758766806000001</v>
      </c>
    </row>
    <row r="8601" spans="1:3" x14ac:dyDescent="0.25">
      <c r="A8601" s="184">
        <v>44188</v>
      </c>
      <c r="B8601" s="167">
        <v>7</v>
      </c>
      <c r="C8601" s="238">
        <v>21.129577656000002</v>
      </c>
    </row>
    <row r="8602" spans="1:3" x14ac:dyDescent="0.25">
      <c r="A8602" s="184">
        <v>44188</v>
      </c>
      <c r="B8602" s="167">
        <v>8</v>
      </c>
      <c r="C8602" s="238">
        <v>20.383872018999998</v>
      </c>
    </row>
    <row r="8603" spans="1:3" x14ac:dyDescent="0.25">
      <c r="A8603" s="184">
        <v>44188</v>
      </c>
      <c r="B8603" s="167">
        <v>9</v>
      </c>
      <c r="C8603" s="238">
        <v>20.249679946000001</v>
      </c>
    </row>
    <row r="8604" spans="1:3" x14ac:dyDescent="0.25">
      <c r="A8604" s="184">
        <v>44188</v>
      </c>
      <c r="B8604" s="167">
        <v>10</v>
      </c>
      <c r="C8604" s="238">
        <v>20.404578178000001</v>
      </c>
    </row>
    <row r="8605" spans="1:3" x14ac:dyDescent="0.25">
      <c r="A8605" s="184">
        <v>44188</v>
      </c>
      <c r="B8605" s="167">
        <v>11</v>
      </c>
      <c r="C8605" s="238">
        <v>20.509503102</v>
      </c>
    </row>
    <row r="8606" spans="1:3" x14ac:dyDescent="0.25">
      <c r="A8606" s="184">
        <v>44188</v>
      </c>
      <c r="B8606" s="167">
        <v>12</v>
      </c>
      <c r="C8606" s="238">
        <v>19.396478719999998</v>
      </c>
    </row>
    <row r="8607" spans="1:3" x14ac:dyDescent="0.25">
      <c r="A8607" s="184">
        <v>44188</v>
      </c>
      <c r="B8607" s="167">
        <v>13</v>
      </c>
      <c r="C8607" s="238">
        <v>19.611597903000003</v>
      </c>
    </row>
    <row r="8608" spans="1:3" x14ac:dyDescent="0.25">
      <c r="A8608" s="184">
        <v>44188</v>
      </c>
      <c r="B8608" s="167">
        <v>14</v>
      </c>
      <c r="C8608" s="238">
        <v>20.247107405999998</v>
      </c>
    </row>
    <row r="8609" spans="1:3" x14ac:dyDescent="0.25">
      <c r="A8609" s="184">
        <v>44188</v>
      </c>
      <c r="B8609" s="167">
        <v>15</v>
      </c>
      <c r="C8609" s="238">
        <v>20.180197838000002</v>
      </c>
    </row>
    <row r="8610" spans="1:3" x14ac:dyDescent="0.25">
      <c r="A8610" s="184">
        <v>44188</v>
      </c>
      <c r="B8610" s="167">
        <v>16</v>
      </c>
      <c r="C8610" s="238">
        <v>20.029937271999998</v>
      </c>
    </row>
    <row r="8611" spans="1:3" x14ac:dyDescent="0.25">
      <c r="A8611" s="184">
        <v>44188</v>
      </c>
      <c r="B8611" s="167">
        <v>17</v>
      </c>
      <c r="C8611" s="238">
        <v>19.783217379</v>
      </c>
    </row>
    <row r="8612" spans="1:3" x14ac:dyDescent="0.25">
      <c r="A8612" s="184">
        <v>44188</v>
      </c>
      <c r="B8612" s="167">
        <v>18</v>
      </c>
      <c r="C8612" s="238">
        <v>19.517805898999999</v>
      </c>
    </row>
    <row r="8613" spans="1:3" x14ac:dyDescent="0.25">
      <c r="A8613" s="184">
        <v>44188</v>
      </c>
      <c r="B8613" s="167">
        <v>19</v>
      </c>
      <c r="C8613" s="238">
        <v>19.087002479999999</v>
      </c>
    </row>
    <row r="8614" spans="1:3" x14ac:dyDescent="0.25">
      <c r="A8614" s="184">
        <v>44188</v>
      </c>
      <c r="B8614" s="167">
        <v>20</v>
      </c>
      <c r="C8614" s="238">
        <v>18.74969917</v>
      </c>
    </row>
    <row r="8615" spans="1:3" x14ac:dyDescent="0.25">
      <c r="A8615" s="184">
        <v>44188</v>
      </c>
      <c r="B8615" s="167">
        <v>21</v>
      </c>
      <c r="C8615" s="238">
        <v>18.638370604999999</v>
      </c>
    </row>
    <row r="8616" spans="1:3" x14ac:dyDescent="0.25">
      <c r="A8616" s="184">
        <v>44188</v>
      </c>
      <c r="B8616" s="167">
        <v>22</v>
      </c>
      <c r="C8616" s="238">
        <v>18.391058503</v>
      </c>
    </row>
    <row r="8617" spans="1:3" x14ac:dyDescent="0.25">
      <c r="A8617" s="184">
        <v>44188</v>
      </c>
      <c r="B8617" s="167">
        <v>23</v>
      </c>
      <c r="C8617" s="238">
        <v>18.594665425999999</v>
      </c>
    </row>
    <row r="8618" spans="1:3" x14ac:dyDescent="0.25">
      <c r="A8618" s="184">
        <v>44188</v>
      </c>
      <c r="B8618" s="167">
        <v>24</v>
      </c>
      <c r="C8618" s="238">
        <v>18.135058453000003</v>
      </c>
    </row>
    <row r="8619" spans="1:3" x14ac:dyDescent="0.25">
      <c r="A8619" s="184">
        <v>44189</v>
      </c>
      <c r="B8619" s="167">
        <v>1</v>
      </c>
      <c r="C8619" s="238">
        <v>17.821286506</v>
      </c>
    </row>
    <row r="8620" spans="1:3" x14ac:dyDescent="0.25">
      <c r="A8620" s="184">
        <v>44189</v>
      </c>
      <c r="B8620" s="167">
        <v>2</v>
      </c>
      <c r="C8620" s="238">
        <v>17.566875885000002</v>
      </c>
    </row>
    <row r="8621" spans="1:3" x14ac:dyDescent="0.25">
      <c r="A8621" s="184">
        <v>44189</v>
      </c>
      <c r="B8621" s="167">
        <v>3</v>
      </c>
      <c r="C8621" s="238">
        <v>17.526519522999997</v>
      </c>
    </row>
    <row r="8622" spans="1:3" x14ac:dyDescent="0.25">
      <c r="A8622" s="184">
        <v>44189</v>
      </c>
      <c r="B8622" s="167">
        <v>4</v>
      </c>
      <c r="C8622" s="238">
        <v>17.403149429000003</v>
      </c>
    </row>
    <row r="8623" spans="1:3" x14ac:dyDescent="0.25">
      <c r="A8623" s="184">
        <v>44189</v>
      </c>
      <c r="B8623" s="167">
        <v>5</v>
      </c>
      <c r="C8623" s="238">
        <v>17.358078562999999</v>
      </c>
    </row>
    <row r="8624" spans="1:3" x14ac:dyDescent="0.25">
      <c r="A8624" s="184">
        <v>44189</v>
      </c>
      <c r="B8624" s="167">
        <v>6</v>
      </c>
      <c r="C8624" s="238">
        <v>17.393411423</v>
      </c>
    </row>
    <row r="8625" spans="1:3" x14ac:dyDescent="0.25">
      <c r="A8625" s="184">
        <v>44189</v>
      </c>
      <c r="B8625" s="167">
        <v>7</v>
      </c>
      <c r="C8625" s="238">
        <v>17.465444311999999</v>
      </c>
    </row>
    <row r="8626" spans="1:3" x14ac:dyDescent="0.25">
      <c r="A8626" s="184">
        <v>44189</v>
      </c>
      <c r="B8626" s="167">
        <v>8</v>
      </c>
      <c r="C8626" s="238">
        <v>17.553973128000003</v>
      </c>
    </row>
    <row r="8627" spans="1:3" x14ac:dyDescent="0.25">
      <c r="A8627" s="184">
        <v>44189</v>
      </c>
      <c r="B8627" s="167">
        <v>9</v>
      </c>
      <c r="C8627" s="238">
        <v>15.763741625</v>
      </c>
    </row>
    <row r="8628" spans="1:3" x14ac:dyDescent="0.25">
      <c r="A8628" s="184">
        <v>44189</v>
      </c>
      <c r="B8628" s="167">
        <v>10</v>
      </c>
      <c r="C8628" s="238">
        <v>14.831058048000001</v>
      </c>
    </row>
    <row r="8629" spans="1:3" x14ac:dyDescent="0.25">
      <c r="A8629" s="184">
        <v>44189</v>
      </c>
      <c r="B8629" s="167">
        <v>11</v>
      </c>
      <c r="C8629" s="238">
        <v>14.681468609</v>
      </c>
    </row>
    <row r="8630" spans="1:3" x14ac:dyDescent="0.25">
      <c r="A8630" s="184">
        <v>44189</v>
      </c>
      <c r="B8630" s="167">
        <v>12</v>
      </c>
      <c r="C8630" s="238">
        <v>14.726173794000001</v>
      </c>
    </row>
    <row r="8631" spans="1:3" x14ac:dyDescent="0.25">
      <c r="A8631" s="184">
        <v>44189</v>
      </c>
      <c r="B8631" s="167">
        <v>13</v>
      </c>
      <c r="C8631" s="238">
        <v>15.084889793</v>
      </c>
    </row>
    <row r="8632" spans="1:3" x14ac:dyDescent="0.25">
      <c r="A8632" s="184">
        <v>44189</v>
      </c>
      <c r="B8632" s="167">
        <v>14</v>
      </c>
      <c r="C8632" s="238">
        <v>14.964594483000001</v>
      </c>
    </row>
    <row r="8633" spans="1:3" x14ac:dyDescent="0.25">
      <c r="A8633" s="184">
        <v>44189</v>
      </c>
      <c r="B8633" s="167">
        <v>15</v>
      </c>
      <c r="C8633" s="238">
        <v>14.904531508</v>
      </c>
    </row>
    <row r="8634" spans="1:3" x14ac:dyDescent="0.25">
      <c r="A8634" s="184">
        <v>44189</v>
      </c>
      <c r="B8634" s="167">
        <v>16</v>
      </c>
      <c r="C8634" s="238">
        <v>14.633098432000001</v>
      </c>
    </row>
    <row r="8635" spans="1:3" x14ac:dyDescent="0.25">
      <c r="A8635" s="184">
        <v>44189</v>
      </c>
      <c r="B8635" s="167">
        <v>17</v>
      </c>
      <c r="C8635" s="238">
        <v>14.34397712</v>
      </c>
    </row>
    <row r="8636" spans="1:3" x14ac:dyDescent="0.25">
      <c r="A8636" s="184">
        <v>44189</v>
      </c>
      <c r="B8636" s="167">
        <v>18</v>
      </c>
      <c r="C8636" s="238">
        <v>14.754012585</v>
      </c>
    </row>
    <row r="8637" spans="1:3" x14ac:dyDescent="0.25">
      <c r="A8637" s="184">
        <v>44189</v>
      </c>
      <c r="B8637" s="167">
        <v>19</v>
      </c>
      <c r="C8637" s="238">
        <v>14.542180127</v>
      </c>
    </row>
    <row r="8638" spans="1:3" x14ac:dyDescent="0.25">
      <c r="A8638" s="184">
        <v>44189</v>
      </c>
      <c r="B8638" s="167">
        <v>20</v>
      </c>
      <c r="C8638" s="238">
        <v>14.222347074</v>
      </c>
    </row>
    <row r="8639" spans="1:3" x14ac:dyDescent="0.25">
      <c r="A8639" s="184">
        <v>44189</v>
      </c>
      <c r="B8639" s="167">
        <v>21</v>
      </c>
      <c r="C8639" s="238">
        <v>13.757337360999999</v>
      </c>
    </row>
    <row r="8640" spans="1:3" x14ac:dyDescent="0.25">
      <c r="A8640" s="184">
        <v>44189</v>
      </c>
      <c r="B8640" s="167">
        <v>22</v>
      </c>
      <c r="C8640" s="238">
        <v>13.586114605999999</v>
      </c>
    </row>
    <row r="8641" spans="1:3" x14ac:dyDescent="0.25">
      <c r="A8641" s="184">
        <v>44189</v>
      </c>
      <c r="B8641" s="167">
        <v>23</v>
      </c>
      <c r="C8641" s="238">
        <v>13.665629876999999</v>
      </c>
    </row>
    <row r="8642" spans="1:3" x14ac:dyDescent="0.25">
      <c r="A8642" s="184">
        <v>44189</v>
      </c>
      <c r="B8642" s="167">
        <v>24</v>
      </c>
      <c r="C8642" s="238">
        <v>13.411953793999999</v>
      </c>
    </row>
    <row r="8643" spans="1:3" x14ac:dyDescent="0.25">
      <c r="A8643" s="184">
        <v>44190</v>
      </c>
      <c r="B8643" s="167">
        <v>1</v>
      </c>
      <c r="C8643" s="238">
        <v>12.852616580999999</v>
      </c>
    </row>
    <row r="8644" spans="1:3" x14ac:dyDescent="0.25">
      <c r="A8644" s="184">
        <v>44190</v>
      </c>
      <c r="B8644" s="167">
        <v>2</v>
      </c>
      <c r="C8644" s="238">
        <v>12.325585328999999</v>
      </c>
    </row>
    <row r="8645" spans="1:3" x14ac:dyDescent="0.25">
      <c r="A8645" s="184">
        <v>44190</v>
      </c>
      <c r="B8645" s="167">
        <v>3</v>
      </c>
      <c r="C8645" s="238">
        <v>11.973965087</v>
      </c>
    </row>
    <row r="8646" spans="1:3" x14ac:dyDescent="0.25">
      <c r="A8646" s="184">
        <v>44190</v>
      </c>
      <c r="B8646" s="167">
        <v>4</v>
      </c>
      <c r="C8646" s="238">
        <v>12.327763467</v>
      </c>
    </row>
    <row r="8647" spans="1:3" x14ac:dyDescent="0.25">
      <c r="A8647" s="184">
        <v>44190</v>
      </c>
      <c r="B8647" s="167">
        <v>5</v>
      </c>
      <c r="C8647" s="238">
        <v>12.125944268</v>
      </c>
    </row>
    <row r="8648" spans="1:3" x14ac:dyDescent="0.25">
      <c r="A8648" s="184">
        <v>44190</v>
      </c>
      <c r="B8648" s="167">
        <v>6</v>
      </c>
      <c r="C8648" s="238">
        <v>12.170080456999999</v>
      </c>
    </row>
    <row r="8649" spans="1:3" x14ac:dyDescent="0.25">
      <c r="A8649" s="184">
        <v>44190</v>
      </c>
      <c r="B8649" s="167">
        <v>7</v>
      </c>
      <c r="C8649" s="238">
        <v>11.985370145999999</v>
      </c>
    </row>
    <row r="8650" spans="1:3" x14ac:dyDescent="0.25">
      <c r="A8650" s="184">
        <v>44190</v>
      </c>
      <c r="B8650" s="167">
        <v>8</v>
      </c>
      <c r="C8650" s="238">
        <v>11.978554311</v>
      </c>
    </row>
    <row r="8651" spans="1:3" x14ac:dyDescent="0.25">
      <c r="A8651" s="184">
        <v>44190</v>
      </c>
      <c r="B8651" s="167">
        <v>9</v>
      </c>
      <c r="C8651" s="238">
        <v>12.244459790999999</v>
      </c>
    </row>
    <row r="8652" spans="1:3" x14ac:dyDescent="0.25">
      <c r="A8652" s="184">
        <v>44190</v>
      </c>
      <c r="B8652" s="167">
        <v>10</v>
      </c>
      <c r="C8652" s="238">
        <v>12.394186917999999</v>
      </c>
    </row>
    <row r="8653" spans="1:3" x14ac:dyDescent="0.25">
      <c r="A8653" s="184">
        <v>44190</v>
      </c>
      <c r="B8653" s="167">
        <v>11</v>
      </c>
      <c r="C8653" s="238">
        <v>12.303621268000001</v>
      </c>
    </row>
    <row r="8654" spans="1:3" x14ac:dyDescent="0.25">
      <c r="A8654" s="184">
        <v>44190</v>
      </c>
      <c r="B8654" s="167">
        <v>12</v>
      </c>
      <c r="C8654" s="238">
        <v>12.354125529999999</v>
      </c>
    </row>
    <row r="8655" spans="1:3" x14ac:dyDescent="0.25">
      <c r="A8655" s="184">
        <v>44190</v>
      </c>
      <c r="B8655" s="167">
        <v>13</v>
      </c>
      <c r="C8655" s="238">
        <v>12.244569698999999</v>
      </c>
    </row>
    <row r="8656" spans="1:3" x14ac:dyDescent="0.25">
      <c r="A8656" s="184">
        <v>44190</v>
      </c>
      <c r="B8656" s="167">
        <v>14</v>
      </c>
      <c r="C8656" s="238">
        <v>12.197917685</v>
      </c>
    </row>
    <row r="8657" spans="1:3" x14ac:dyDescent="0.25">
      <c r="A8657" s="184">
        <v>44190</v>
      </c>
      <c r="B8657" s="167">
        <v>15</v>
      </c>
      <c r="C8657" s="238">
        <v>11.845401707000001</v>
      </c>
    </row>
    <row r="8658" spans="1:3" x14ac:dyDescent="0.25">
      <c r="A8658" s="184">
        <v>44190</v>
      </c>
      <c r="B8658" s="167">
        <v>16</v>
      </c>
      <c r="C8658" s="238">
        <v>11.878864644</v>
      </c>
    </row>
    <row r="8659" spans="1:3" x14ac:dyDescent="0.25">
      <c r="A8659" s="184">
        <v>44190</v>
      </c>
      <c r="B8659" s="167">
        <v>17</v>
      </c>
      <c r="C8659" s="238">
        <v>11.225797119000001</v>
      </c>
    </row>
    <row r="8660" spans="1:3" x14ac:dyDescent="0.25">
      <c r="A8660" s="184">
        <v>44190</v>
      </c>
      <c r="B8660" s="167">
        <v>18</v>
      </c>
      <c r="C8660" s="238">
        <v>10.849386049000001</v>
      </c>
    </row>
    <row r="8661" spans="1:3" x14ac:dyDescent="0.25">
      <c r="A8661" s="184">
        <v>44190</v>
      </c>
      <c r="B8661" s="167">
        <v>19</v>
      </c>
      <c r="C8661" s="238">
        <v>9.6593840770000003</v>
      </c>
    </row>
    <row r="8662" spans="1:3" x14ac:dyDescent="0.25">
      <c r="A8662" s="184">
        <v>44190</v>
      </c>
      <c r="B8662" s="167">
        <v>20</v>
      </c>
      <c r="C8662" s="238">
        <v>8.7386737130000007</v>
      </c>
    </row>
    <row r="8663" spans="1:3" x14ac:dyDescent="0.25">
      <c r="A8663" s="184">
        <v>44190</v>
      </c>
      <c r="B8663" s="167">
        <v>21</v>
      </c>
      <c r="C8663" s="238">
        <v>8.4728271520000007</v>
      </c>
    </row>
    <row r="8664" spans="1:3" x14ac:dyDescent="0.25">
      <c r="A8664" s="184">
        <v>44190</v>
      </c>
      <c r="B8664" s="167">
        <v>22</v>
      </c>
      <c r="C8664" s="238">
        <v>8.815492922999999</v>
      </c>
    </row>
    <row r="8665" spans="1:3" x14ac:dyDescent="0.25">
      <c r="A8665" s="184">
        <v>44190</v>
      </c>
      <c r="B8665" s="167">
        <v>23</v>
      </c>
      <c r="C8665" s="238">
        <v>9.1422039640000001</v>
      </c>
    </row>
    <row r="8666" spans="1:3" x14ac:dyDescent="0.25">
      <c r="A8666" s="184">
        <v>44190</v>
      </c>
      <c r="B8666" s="167">
        <v>24</v>
      </c>
      <c r="C8666" s="238">
        <v>8.8242030380000003</v>
      </c>
    </row>
    <row r="8667" spans="1:3" x14ac:dyDescent="0.25">
      <c r="A8667" s="184">
        <v>44191</v>
      </c>
      <c r="B8667" s="167">
        <v>1</v>
      </c>
      <c r="C8667" s="238">
        <v>9.0596925600000002</v>
      </c>
    </row>
    <row r="8668" spans="1:3" x14ac:dyDescent="0.25">
      <c r="A8668" s="184">
        <v>44191</v>
      </c>
      <c r="B8668" s="167">
        <v>2</v>
      </c>
      <c r="C8668" s="238">
        <v>9.1324276720000004</v>
      </c>
    </row>
    <row r="8669" spans="1:3" x14ac:dyDescent="0.25">
      <c r="A8669" s="184">
        <v>44191</v>
      </c>
      <c r="B8669" s="167">
        <v>3</v>
      </c>
      <c r="C8669" s="238">
        <v>9.5553850999999987</v>
      </c>
    </row>
    <row r="8670" spans="1:3" x14ac:dyDescent="0.25">
      <c r="A8670" s="184">
        <v>44191</v>
      </c>
      <c r="B8670" s="167">
        <v>4</v>
      </c>
      <c r="C8670" s="238">
        <v>9.7064718239999994</v>
      </c>
    </row>
    <row r="8671" spans="1:3" x14ac:dyDescent="0.25">
      <c r="A8671" s="184">
        <v>44191</v>
      </c>
      <c r="B8671" s="167">
        <v>5</v>
      </c>
      <c r="C8671" s="238">
        <v>9.5419599000000002</v>
      </c>
    </row>
    <row r="8672" spans="1:3" x14ac:dyDescent="0.25">
      <c r="A8672" s="184">
        <v>44191</v>
      </c>
      <c r="B8672" s="167">
        <v>6</v>
      </c>
      <c r="C8672" s="238">
        <v>9.5064033569999999</v>
      </c>
    </row>
    <row r="8673" spans="1:3" x14ac:dyDescent="0.25">
      <c r="A8673" s="184">
        <v>44191</v>
      </c>
      <c r="B8673" s="167">
        <v>7</v>
      </c>
      <c r="C8673" s="238">
        <v>9.3216046600000002</v>
      </c>
    </row>
    <row r="8674" spans="1:3" x14ac:dyDescent="0.25">
      <c r="A8674" s="184">
        <v>44191</v>
      </c>
      <c r="B8674" s="167">
        <v>8</v>
      </c>
      <c r="C8674" s="238">
        <v>9.6330258870000005</v>
      </c>
    </row>
    <row r="8675" spans="1:3" x14ac:dyDescent="0.25">
      <c r="A8675" s="184">
        <v>44191</v>
      </c>
      <c r="B8675" s="167">
        <v>9</v>
      </c>
      <c r="C8675" s="238">
        <v>10.193800637000001</v>
      </c>
    </row>
    <row r="8676" spans="1:3" x14ac:dyDescent="0.25">
      <c r="A8676" s="184">
        <v>44191</v>
      </c>
      <c r="B8676" s="167">
        <v>10</v>
      </c>
      <c r="C8676" s="238">
        <v>10.581279571</v>
      </c>
    </row>
    <row r="8677" spans="1:3" x14ac:dyDescent="0.25">
      <c r="A8677" s="184">
        <v>44191</v>
      </c>
      <c r="B8677" s="167">
        <v>11</v>
      </c>
      <c r="C8677" s="238">
        <v>11.203449587</v>
      </c>
    </row>
    <row r="8678" spans="1:3" x14ac:dyDescent="0.25">
      <c r="A8678" s="184">
        <v>44191</v>
      </c>
      <c r="B8678" s="167">
        <v>12</v>
      </c>
      <c r="C8678" s="238">
        <v>11.130944518</v>
      </c>
    </row>
    <row r="8679" spans="1:3" x14ac:dyDescent="0.25">
      <c r="A8679" s="184">
        <v>44191</v>
      </c>
      <c r="B8679" s="167">
        <v>13</v>
      </c>
      <c r="C8679" s="238">
        <v>11.028293047</v>
      </c>
    </row>
    <row r="8680" spans="1:3" x14ac:dyDescent="0.25">
      <c r="A8680" s="184">
        <v>44191</v>
      </c>
      <c r="B8680" s="167">
        <v>14</v>
      </c>
      <c r="C8680" s="238">
        <v>9.8314236919999995</v>
      </c>
    </row>
    <row r="8681" spans="1:3" x14ac:dyDescent="0.25">
      <c r="A8681" s="184">
        <v>44191</v>
      </c>
      <c r="B8681" s="167">
        <v>15</v>
      </c>
      <c r="C8681" s="238">
        <v>9.9144559440000002</v>
      </c>
    </row>
    <row r="8682" spans="1:3" x14ac:dyDescent="0.25">
      <c r="A8682" s="184">
        <v>44191</v>
      </c>
      <c r="B8682" s="167">
        <v>16</v>
      </c>
      <c r="C8682" s="238">
        <v>10.04259982</v>
      </c>
    </row>
    <row r="8683" spans="1:3" x14ac:dyDescent="0.25">
      <c r="A8683" s="184">
        <v>44191</v>
      </c>
      <c r="B8683" s="167">
        <v>17</v>
      </c>
      <c r="C8683" s="238">
        <v>9.5768848940000009</v>
      </c>
    </row>
    <row r="8684" spans="1:3" x14ac:dyDescent="0.25">
      <c r="A8684" s="184">
        <v>44191</v>
      </c>
      <c r="B8684" s="167">
        <v>18</v>
      </c>
      <c r="C8684" s="238">
        <v>9.4965870460000001</v>
      </c>
    </row>
    <row r="8685" spans="1:3" x14ac:dyDescent="0.25">
      <c r="A8685" s="184">
        <v>44191</v>
      </c>
      <c r="B8685" s="167">
        <v>19</v>
      </c>
      <c r="C8685" s="238">
        <v>9.6062302489999993</v>
      </c>
    </row>
    <row r="8686" spans="1:3" x14ac:dyDescent="0.25">
      <c r="A8686" s="184">
        <v>44191</v>
      </c>
      <c r="B8686" s="167">
        <v>20</v>
      </c>
      <c r="C8686" s="238">
        <v>9.4831925510000001</v>
      </c>
    </row>
    <row r="8687" spans="1:3" x14ac:dyDescent="0.25">
      <c r="A8687" s="184">
        <v>44191</v>
      </c>
      <c r="B8687" s="167">
        <v>21</v>
      </c>
      <c r="C8687" s="238">
        <v>9.4411818749999998</v>
      </c>
    </row>
    <row r="8688" spans="1:3" x14ac:dyDescent="0.25">
      <c r="A8688" s="184">
        <v>44191</v>
      </c>
      <c r="B8688" s="167">
        <v>22</v>
      </c>
      <c r="C8688" s="238">
        <v>9.8188144680000011</v>
      </c>
    </row>
    <row r="8689" spans="1:3" x14ac:dyDescent="0.25">
      <c r="A8689" s="184">
        <v>44191</v>
      </c>
      <c r="B8689" s="167">
        <v>23</v>
      </c>
      <c r="C8689" s="238">
        <v>9.7278117889999987</v>
      </c>
    </row>
    <row r="8690" spans="1:3" x14ac:dyDescent="0.25">
      <c r="A8690" s="184">
        <v>44191</v>
      </c>
      <c r="B8690" s="167">
        <v>24</v>
      </c>
      <c r="C8690" s="238">
        <v>10.102783610000001</v>
      </c>
    </row>
    <row r="8691" spans="1:3" x14ac:dyDescent="0.25">
      <c r="A8691" s="184">
        <v>44192</v>
      </c>
      <c r="B8691" s="167">
        <v>1</v>
      </c>
      <c r="C8691" s="238">
        <v>10.185182875000001</v>
      </c>
    </row>
    <row r="8692" spans="1:3" x14ac:dyDescent="0.25">
      <c r="A8692" s="184">
        <v>44192</v>
      </c>
      <c r="B8692" s="167">
        <v>2</v>
      </c>
      <c r="C8692" s="238">
        <v>10.030522611</v>
      </c>
    </row>
    <row r="8693" spans="1:3" x14ac:dyDescent="0.25">
      <c r="A8693" s="184">
        <v>44192</v>
      </c>
      <c r="B8693" s="167">
        <v>3</v>
      </c>
      <c r="C8693" s="238">
        <v>9.9989029200000008</v>
      </c>
    </row>
    <row r="8694" spans="1:3" x14ac:dyDescent="0.25">
      <c r="A8694" s="184">
        <v>44192</v>
      </c>
      <c r="B8694" s="167">
        <v>4</v>
      </c>
      <c r="C8694" s="238">
        <v>9.8020404160000005</v>
      </c>
    </row>
    <row r="8695" spans="1:3" x14ac:dyDescent="0.25">
      <c r="A8695" s="184">
        <v>44192</v>
      </c>
      <c r="B8695" s="167">
        <v>5</v>
      </c>
      <c r="C8695" s="238">
        <v>9.9135512629999987</v>
      </c>
    </row>
    <row r="8696" spans="1:3" x14ac:dyDescent="0.25">
      <c r="A8696" s="184">
        <v>44192</v>
      </c>
      <c r="B8696" s="167">
        <v>6</v>
      </c>
      <c r="C8696" s="238">
        <v>9.7837383259999999</v>
      </c>
    </row>
    <row r="8697" spans="1:3" x14ac:dyDescent="0.25">
      <c r="A8697" s="184">
        <v>44192</v>
      </c>
      <c r="B8697" s="167">
        <v>7</v>
      </c>
      <c r="C8697" s="238">
        <v>9.4517911499999983</v>
      </c>
    </row>
    <row r="8698" spans="1:3" x14ac:dyDescent="0.25">
      <c r="A8698" s="184">
        <v>44192</v>
      </c>
      <c r="B8698" s="167">
        <v>8</v>
      </c>
      <c r="C8698" s="238">
        <v>8.8607120780000006</v>
      </c>
    </row>
    <row r="8699" spans="1:3" x14ac:dyDescent="0.25">
      <c r="A8699" s="184">
        <v>44192</v>
      </c>
      <c r="B8699" s="167">
        <v>9</v>
      </c>
      <c r="C8699" s="238">
        <v>8.0499116110000006</v>
      </c>
    </row>
    <row r="8700" spans="1:3" x14ac:dyDescent="0.25">
      <c r="A8700" s="184">
        <v>44192</v>
      </c>
      <c r="B8700" s="167">
        <v>10</v>
      </c>
      <c r="C8700" s="238">
        <v>7.809938893</v>
      </c>
    </row>
    <row r="8701" spans="1:3" x14ac:dyDescent="0.25">
      <c r="A8701" s="184">
        <v>44192</v>
      </c>
      <c r="B8701" s="167">
        <v>11</v>
      </c>
      <c r="C8701" s="238">
        <v>7.6220247419999998</v>
      </c>
    </row>
    <row r="8702" spans="1:3" x14ac:dyDescent="0.25">
      <c r="A8702" s="184">
        <v>44192</v>
      </c>
      <c r="B8702" s="167">
        <v>12</v>
      </c>
      <c r="C8702" s="238">
        <v>7.7442035469999997</v>
      </c>
    </row>
    <row r="8703" spans="1:3" x14ac:dyDescent="0.25">
      <c r="A8703" s="184">
        <v>44192</v>
      </c>
      <c r="B8703" s="167">
        <v>13</v>
      </c>
      <c r="C8703" s="238">
        <v>7.8901548740000003</v>
      </c>
    </row>
    <row r="8704" spans="1:3" x14ac:dyDescent="0.25">
      <c r="A8704" s="184">
        <v>44192</v>
      </c>
      <c r="B8704" s="167">
        <v>14</v>
      </c>
      <c r="C8704" s="238">
        <v>7.8741397500000003</v>
      </c>
    </row>
    <row r="8705" spans="1:3" x14ac:dyDescent="0.25">
      <c r="A8705" s="184">
        <v>44192</v>
      </c>
      <c r="B8705" s="167">
        <v>15</v>
      </c>
      <c r="C8705" s="238">
        <v>7.9924490669999999</v>
      </c>
    </row>
    <row r="8706" spans="1:3" x14ac:dyDescent="0.25">
      <c r="A8706" s="184">
        <v>44192</v>
      </c>
      <c r="B8706" s="167">
        <v>16</v>
      </c>
      <c r="C8706" s="238">
        <v>8.0432058509999997</v>
      </c>
    </row>
    <row r="8707" spans="1:3" x14ac:dyDescent="0.25">
      <c r="A8707" s="184">
        <v>44192</v>
      </c>
      <c r="B8707" s="167">
        <v>17</v>
      </c>
      <c r="C8707" s="238">
        <v>8.1503791139999997</v>
      </c>
    </row>
    <row r="8708" spans="1:3" x14ac:dyDescent="0.25">
      <c r="A8708" s="184">
        <v>44192</v>
      </c>
      <c r="B8708" s="167">
        <v>18</v>
      </c>
      <c r="C8708" s="238">
        <v>8.2888018169999995</v>
      </c>
    </row>
    <row r="8709" spans="1:3" x14ac:dyDescent="0.25">
      <c r="A8709" s="184">
        <v>44192</v>
      </c>
      <c r="B8709" s="167">
        <v>19</v>
      </c>
      <c r="C8709" s="238">
        <v>8.2198283210000014</v>
      </c>
    </row>
    <row r="8710" spans="1:3" x14ac:dyDescent="0.25">
      <c r="A8710" s="184">
        <v>44192</v>
      </c>
      <c r="B8710" s="167">
        <v>20</v>
      </c>
      <c r="C8710" s="238">
        <v>8.0222861529999996</v>
      </c>
    </row>
    <row r="8711" spans="1:3" x14ac:dyDescent="0.25">
      <c r="A8711" s="184">
        <v>44192</v>
      </c>
      <c r="B8711" s="167">
        <v>21</v>
      </c>
      <c r="C8711" s="238">
        <v>7.9084530800000001</v>
      </c>
    </row>
    <row r="8712" spans="1:3" x14ac:dyDescent="0.25">
      <c r="A8712" s="184">
        <v>44192</v>
      </c>
      <c r="B8712" s="167">
        <v>22</v>
      </c>
      <c r="C8712" s="238">
        <v>8.4809108920000007</v>
      </c>
    </row>
    <row r="8713" spans="1:3" x14ac:dyDescent="0.25">
      <c r="A8713" s="184">
        <v>44192</v>
      </c>
      <c r="B8713" s="167">
        <v>23</v>
      </c>
      <c r="C8713" s="238">
        <v>8.6664880620000009</v>
      </c>
    </row>
    <row r="8714" spans="1:3" x14ac:dyDescent="0.25">
      <c r="A8714" s="184">
        <v>44192</v>
      </c>
      <c r="B8714" s="167">
        <v>24</v>
      </c>
      <c r="C8714" s="238">
        <v>8.6081603950000005</v>
      </c>
    </row>
    <row r="8715" spans="1:3" x14ac:dyDescent="0.25">
      <c r="A8715" s="184">
        <v>44193</v>
      </c>
      <c r="B8715" s="167">
        <v>1</v>
      </c>
      <c r="C8715" s="238">
        <v>9.7335888070000003</v>
      </c>
    </row>
    <row r="8716" spans="1:3" x14ac:dyDescent="0.25">
      <c r="A8716" s="184">
        <v>44193</v>
      </c>
      <c r="B8716" s="167">
        <v>2</v>
      </c>
      <c r="C8716" s="238">
        <v>10.138811196000001</v>
      </c>
    </row>
    <row r="8717" spans="1:3" x14ac:dyDescent="0.25">
      <c r="A8717" s="184">
        <v>44193</v>
      </c>
      <c r="B8717" s="167">
        <v>3</v>
      </c>
      <c r="C8717" s="238">
        <v>10.211107436000001</v>
      </c>
    </row>
    <row r="8718" spans="1:3" x14ac:dyDescent="0.25">
      <c r="A8718" s="184">
        <v>44193</v>
      </c>
      <c r="B8718" s="167">
        <v>4</v>
      </c>
      <c r="C8718" s="238">
        <v>10.464059638</v>
      </c>
    </row>
    <row r="8719" spans="1:3" x14ac:dyDescent="0.25">
      <c r="A8719" s="184">
        <v>44193</v>
      </c>
      <c r="B8719" s="167">
        <v>5</v>
      </c>
      <c r="C8719" s="238">
        <v>10.085526598</v>
      </c>
    </row>
    <row r="8720" spans="1:3" x14ac:dyDescent="0.25">
      <c r="A8720" s="184">
        <v>44193</v>
      </c>
      <c r="B8720" s="167">
        <v>6</v>
      </c>
      <c r="C8720" s="238">
        <v>10.080283504999999</v>
      </c>
    </row>
    <row r="8721" spans="1:3" x14ac:dyDescent="0.25">
      <c r="A8721" s="184">
        <v>44193</v>
      </c>
      <c r="B8721" s="167">
        <v>7</v>
      </c>
      <c r="C8721" s="238">
        <v>10.479026372</v>
      </c>
    </row>
    <row r="8722" spans="1:3" x14ac:dyDescent="0.25">
      <c r="A8722" s="184">
        <v>44193</v>
      </c>
      <c r="B8722" s="167">
        <v>8</v>
      </c>
      <c r="C8722" s="238">
        <v>10.95450801</v>
      </c>
    </row>
    <row r="8723" spans="1:3" x14ac:dyDescent="0.25">
      <c r="A8723" s="184">
        <v>44193</v>
      </c>
      <c r="B8723" s="167">
        <v>9</v>
      </c>
      <c r="C8723" s="238">
        <v>11.543108722000001</v>
      </c>
    </row>
    <row r="8724" spans="1:3" x14ac:dyDescent="0.25">
      <c r="A8724" s="184">
        <v>44193</v>
      </c>
      <c r="B8724" s="167">
        <v>10</v>
      </c>
      <c r="C8724" s="238">
        <v>11.699478758</v>
      </c>
    </row>
    <row r="8725" spans="1:3" x14ac:dyDescent="0.25">
      <c r="A8725" s="184">
        <v>44193</v>
      </c>
      <c r="B8725" s="167">
        <v>11</v>
      </c>
      <c r="C8725" s="238">
        <v>11.873836029</v>
      </c>
    </row>
    <row r="8726" spans="1:3" x14ac:dyDescent="0.25">
      <c r="A8726" s="184">
        <v>44193</v>
      </c>
      <c r="B8726" s="167">
        <v>12</v>
      </c>
      <c r="C8726" s="238">
        <v>11.61844741</v>
      </c>
    </row>
    <row r="8727" spans="1:3" x14ac:dyDescent="0.25">
      <c r="A8727" s="184">
        <v>44193</v>
      </c>
      <c r="B8727" s="167">
        <v>13</v>
      </c>
      <c r="C8727" s="238">
        <v>11.549293912</v>
      </c>
    </row>
    <row r="8728" spans="1:3" x14ac:dyDescent="0.25">
      <c r="A8728" s="184">
        <v>44193</v>
      </c>
      <c r="B8728" s="167">
        <v>14</v>
      </c>
      <c r="C8728" s="238">
        <v>12.435420690000001</v>
      </c>
    </row>
    <row r="8729" spans="1:3" x14ac:dyDescent="0.25">
      <c r="A8729" s="184">
        <v>44193</v>
      </c>
      <c r="B8729" s="167">
        <v>15</v>
      </c>
      <c r="C8729" s="238">
        <v>11.595209593</v>
      </c>
    </row>
    <row r="8730" spans="1:3" x14ac:dyDescent="0.25">
      <c r="A8730" s="184">
        <v>44193</v>
      </c>
      <c r="B8730" s="167">
        <v>16</v>
      </c>
      <c r="C8730" s="238">
        <v>11.125529280999999</v>
      </c>
    </row>
    <row r="8731" spans="1:3" x14ac:dyDescent="0.25">
      <c r="A8731" s="184">
        <v>44193</v>
      </c>
      <c r="B8731" s="167">
        <v>17</v>
      </c>
      <c r="C8731" s="238">
        <v>10.330690561999999</v>
      </c>
    </row>
    <row r="8732" spans="1:3" x14ac:dyDescent="0.25">
      <c r="A8732" s="184">
        <v>44193</v>
      </c>
      <c r="B8732" s="167">
        <v>18</v>
      </c>
      <c r="C8732" s="238">
        <v>10.207822350000001</v>
      </c>
    </row>
    <row r="8733" spans="1:3" x14ac:dyDescent="0.25">
      <c r="A8733" s="184">
        <v>44193</v>
      </c>
      <c r="B8733" s="167">
        <v>19</v>
      </c>
      <c r="C8733" s="238">
        <v>9.5807278419999999</v>
      </c>
    </row>
    <row r="8734" spans="1:3" x14ac:dyDescent="0.25">
      <c r="A8734" s="184">
        <v>44193</v>
      </c>
      <c r="B8734" s="167">
        <v>20</v>
      </c>
      <c r="C8734" s="238">
        <v>9.328940502</v>
      </c>
    </row>
    <row r="8735" spans="1:3" x14ac:dyDescent="0.25">
      <c r="A8735" s="184">
        <v>44193</v>
      </c>
      <c r="B8735" s="167">
        <v>21</v>
      </c>
      <c r="C8735" s="238">
        <v>9.494263780999999</v>
      </c>
    </row>
    <row r="8736" spans="1:3" x14ac:dyDescent="0.25">
      <c r="A8736" s="184">
        <v>44193</v>
      </c>
      <c r="B8736" s="167">
        <v>22</v>
      </c>
      <c r="C8736" s="238">
        <v>9.9370058239999999</v>
      </c>
    </row>
    <row r="8737" spans="1:3" x14ac:dyDescent="0.25">
      <c r="A8737" s="184">
        <v>44193</v>
      </c>
      <c r="B8737" s="167">
        <v>23</v>
      </c>
      <c r="C8737" s="238">
        <v>9.7134639289999996</v>
      </c>
    </row>
    <row r="8738" spans="1:3" x14ac:dyDescent="0.25">
      <c r="A8738" s="184">
        <v>44193</v>
      </c>
      <c r="B8738" s="167">
        <v>24</v>
      </c>
      <c r="C8738" s="238">
        <v>9.5272764989999992</v>
      </c>
    </row>
    <row r="8739" spans="1:3" x14ac:dyDescent="0.25">
      <c r="A8739" s="184">
        <v>44194</v>
      </c>
      <c r="B8739" s="167">
        <v>1</v>
      </c>
      <c r="C8739" s="238">
        <v>10.298235821</v>
      </c>
    </row>
    <row r="8740" spans="1:3" x14ac:dyDescent="0.25">
      <c r="A8740" s="184">
        <v>44194</v>
      </c>
      <c r="B8740" s="167">
        <v>2</v>
      </c>
      <c r="C8740" s="238">
        <v>11.244483281000001</v>
      </c>
    </row>
    <row r="8741" spans="1:3" x14ac:dyDescent="0.25">
      <c r="A8741" s="184">
        <v>44194</v>
      </c>
      <c r="B8741" s="167">
        <v>3</v>
      </c>
      <c r="C8741" s="238">
        <v>11.504677535000001</v>
      </c>
    </row>
    <row r="8742" spans="1:3" x14ac:dyDescent="0.25">
      <c r="A8742" s="184">
        <v>44194</v>
      </c>
      <c r="B8742" s="167">
        <v>4</v>
      </c>
      <c r="C8742" s="238">
        <v>11.800982549</v>
      </c>
    </row>
    <row r="8743" spans="1:3" x14ac:dyDescent="0.25">
      <c r="A8743" s="184">
        <v>44194</v>
      </c>
      <c r="B8743" s="167">
        <v>5</v>
      </c>
      <c r="C8743" s="238">
        <v>12.376070635</v>
      </c>
    </row>
    <row r="8744" spans="1:3" x14ac:dyDescent="0.25">
      <c r="A8744" s="184">
        <v>44194</v>
      </c>
      <c r="B8744" s="167">
        <v>6</v>
      </c>
      <c r="C8744" s="238">
        <v>11.684502753999999</v>
      </c>
    </row>
    <row r="8745" spans="1:3" x14ac:dyDescent="0.25">
      <c r="A8745" s="184">
        <v>44194</v>
      </c>
      <c r="B8745" s="167">
        <v>7</v>
      </c>
      <c r="C8745" s="238">
        <v>12.159418784</v>
      </c>
    </row>
    <row r="8746" spans="1:3" x14ac:dyDescent="0.25">
      <c r="A8746" s="184">
        <v>44194</v>
      </c>
      <c r="B8746" s="167">
        <v>8</v>
      </c>
      <c r="C8746" s="238">
        <v>13.273163871000001</v>
      </c>
    </row>
    <row r="8747" spans="1:3" x14ac:dyDescent="0.25">
      <c r="A8747" s="184">
        <v>44194</v>
      </c>
      <c r="B8747" s="167">
        <v>9</v>
      </c>
      <c r="C8747" s="238">
        <v>13.969445082</v>
      </c>
    </row>
    <row r="8748" spans="1:3" x14ac:dyDescent="0.25">
      <c r="A8748" s="184">
        <v>44194</v>
      </c>
      <c r="B8748" s="167">
        <v>10</v>
      </c>
      <c r="C8748" s="238">
        <v>14.837203264999999</v>
      </c>
    </row>
    <row r="8749" spans="1:3" x14ac:dyDescent="0.25">
      <c r="A8749" s="184">
        <v>44194</v>
      </c>
      <c r="B8749" s="167">
        <v>11</v>
      </c>
      <c r="C8749" s="238">
        <v>14.940733002</v>
      </c>
    </row>
    <row r="8750" spans="1:3" x14ac:dyDescent="0.25">
      <c r="A8750" s="184">
        <v>44194</v>
      </c>
      <c r="B8750" s="167">
        <v>12</v>
      </c>
      <c r="C8750" s="238">
        <v>15.857777941</v>
      </c>
    </row>
    <row r="8751" spans="1:3" x14ac:dyDescent="0.25">
      <c r="A8751" s="184">
        <v>44194</v>
      </c>
      <c r="B8751" s="167">
        <v>13</v>
      </c>
      <c r="C8751" s="238">
        <v>15.745529625</v>
      </c>
    </row>
    <row r="8752" spans="1:3" x14ac:dyDescent="0.25">
      <c r="A8752" s="184">
        <v>44194</v>
      </c>
      <c r="B8752" s="167">
        <v>14</v>
      </c>
      <c r="C8752" s="238">
        <v>16.342480520999999</v>
      </c>
    </row>
    <row r="8753" spans="1:3" x14ac:dyDescent="0.25">
      <c r="A8753" s="184">
        <v>44194</v>
      </c>
      <c r="B8753" s="167">
        <v>15</v>
      </c>
      <c r="C8753" s="238">
        <v>16.256991275000001</v>
      </c>
    </row>
    <row r="8754" spans="1:3" x14ac:dyDescent="0.25">
      <c r="A8754" s="184">
        <v>44194</v>
      </c>
      <c r="B8754" s="167">
        <v>16</v>
      </c>
      <c r="C8754" s="238">
        <v>16.239788873999998</v>
      </c>
    </row>
    <row r="8755" spans="1:3" x14ac:dyDescent="0.25">
      <c r="A8755" s="184">
        <v>44194</v>
      </c>
      <c r="B8755" s="167">
        <v>17</v>
      </c>
      <c r="C8755" s="238">
        <v>15.636807246</v>
      </c>
    </row>
    <row r="8756" spans="1:3" x14ac:dyDescent="0.25">
      <c r="A8756" s="184">
        <v>44194</v>
      </c>
      <c r="B8756" s="167">
        <v>18</v>
      </c>
      <c r="C8756" s="238">
        <v>15.642950695</v>
      </c>
    </row>
    <row r="8757" spans="1:3" x14ac:dyDescent="0.25">
      <c r="A8757" s="184">
        <v>44194</v>
      </c>
      <c r="B8757" s="167">
        <v>19</v>
      </c>
      <c r="C8757" s="238">
        <v>15.289081278999999</v>
      </c>
    </row>
    <row r="8758" spans="1:3" x14ac:dyDescent="0.25">
      <c r="A8758" s="184">
        <v>44194</v>
      </c>
      <c r="B8758" s="167">
        <v>20</v>
      </c>
      <c r="C8758" s="238">
        <v>15.164223474</v>
      </c>
    </row>
    <row r="8759" spans="1:3" x14ac:dyDescent="0.25">
      <c r="A8759" s="184">
        <v>44194</v>
      </c>
      <c r="B8759" s="167">
        <v>21</v>
      </c>
      <c r="C8759" s="238">
        <v>14.944994934</v>
      </c>
    </row>
    <row r="8760" spans="1:3" x14ac:dyDescent="0.25">
      <c r="A8760" s="184">
        <v>44194</v>
      </c>
      <c r="B8760" s="167">
        <v>22</v>
      </c>
      <c r="C8760" s="238">
        <v>15.523325274000001</v>
      </c>
    </row>
    <row r="8761" spans="1:3" x14ac:dyDescent="0.25">
      <c r="A8761" s="184">
        <v>44194</v>
      </c>
      <c r="B8761" s="167">
        <v>23</v>
      </c>
      <c r="C8761" s="238">
        <v>15.466398956000001</v>
      </c>
    </row>
    <row r="8762" spans="1:3" x14ac:dyDescent="0.25">
      <c r="A8762" s="184">
        <v>44194</v>
      </c>
      <c r="B8762" s="167">
        <v>24</v>
      </c>
      <c r="C8762" s="238">
        <v>15.633721255000001</v>
      </c>
    </row>
    <row r="8763" spans="1:3" x14ac:dyDescent="0.25">
      <c r="A8763" s="184">
        <v>44195</v>
      </c>
      <c r="B8763" s="167">
        <v>1</v>
      </c>
      <c r="C8763" s="238">
        <v>15.191471197</v>
      </c>
    </row>
    <row r="8764" spans="1:3" x14ac:dyDescent="0.25">
      <c r="A8764" s="184">
        <v>44195</v>
      </c>
      <c r="B8764" s="167">
        <v>2</v>
      </c>
      <c r="C8764" s="238">
        <v>15.508923210999999</v>
      </c>
    </row>
    <row r="8765" spans="1:3" x14ac:dyDescent="0.25">
      <c r="A8765" s="184">
        <v>44195</v>
      </c>
      <c r="B8765" s="167">
        <v>3</v>
      </c>
      <c r="C8765" s="238">
        <v>15.962921097000001</v>
      </c>
    </row>
    <row r="8766" spans="1:3" x14ac:dyDescent="0.25">
      <c r="A8766" s="184">
        <v>44195</v>
      </c>
      <c r="B8766" s="167">
        <v>4</v>
      </c>
      <c r="C8766" s="238">
        <v>16.730501396000001</v>
      </c>
    </row>
    <row r="8767" spans="1:3" x14ac:dyDescent="0.25">
      <c r="A8767" s="184">
        <v>44195</v>
      </c>
      <c r="B8767" s="167">
        <v>5</v>
      </c>
      <c r="C8767" s="238">
        <v>15.545572550999999</v>
      </c>
    </row>
    <row r="8768" spans="1:3" x14ac:dyDescent="0.25">
      <c r="A8768" s="184">
        <v>44195</v>
      </c>
      <c r="B8768" s="167">
        <v>6</v>
      </c>
      <c r="C8768" s="238">
        <v>15.980500759</v>
      </c>
    </row>
    <row r="8769" spans="1:3" x14ac:dyDescent="0.25">
      <c r="A8769" s="184">
        <v>44195</v>
      </c>
      <c r="B8769" s="167">
        <v>7</v>
      </c>
      <c r="C8769" s="238">
        <v>16.139276405</v>
      </c>
    </row>
    <row r="8770" spans="1:3" x14ac:dyDescent="0.25">
      <c r="A8770" s="184">
        <v>44195</v>
      </c>
      <c r="B8770" s="167">
        <v>8</v>
      </c>
      <c r="C8770" s="238">
        <v>16.638496609000001</v>
      </c>
    </row>
    <row r="8771" spans="1:3" x14ac:dyDescent="0.25">
      <c r="A8771" s="184">
        <v>44195</v>
      </c>
      <c r="B8771" s="167">
        <v>9</v>
      </c>
      <c r="C8771" s="238">
        <v>16.816435715000001</v>
      </c>
    </row>
    <row r="8772" spans="1:3" x14ac:dyDescent="0.25">
      <c r="A8772" s="184">
        <v>44195</v>
      </c>
      <c r="B8772" s="167">
        <v>10</v>
      </c>
      <c r="C8772" s="238">
        <v>17.083850302999998</v>
      </c>
    </row>
    <row r="8773" spans="1:3" x14ac:dyDescent="0.25">
      <c r="A8773" s="184">
        <v>44195</v>
      </c>
      <c r="B8773" s="167">
        <v>11</v>
      </c>
      <c r="C8773" s="238">
        <v>16.126636229999999</v>
      </c>
    </row>
    <row r="8774" spans="1:3" x14ac:dyDescent="0.25">
      <c r="A8774" s="184">
        <v>44195</v>
      </c>
      <c r="B8774" s="167">
        <v>12</v>
      </c>
      <c r="C8774" s="238">
        <v>15.690958141999999</v>
      </c>
    </row>
    <row r="8775" spans="1:3" x14ac:dyDescent="0.25">
      <c r="A8775" s="184">
        <v>44195</v>
      </c>
      <c r="B8775" s="167">
        <v>13</v>
      </c>
      <c r="C8775" s="238">
        <v>16.066561423</v>
      </c>
    </row>
    <row r="8776" spans="1:3" x14ac:dyDescent="0.25">
      <c r="A8776" s="184">
        <v>44195</v>
      </c>
      <c r="B8776" s="167">
        <v>14</v>
      </c>
      <c r="C8776" s="238">
        <v>15.970729251</v>
      </c>
    </row>
    <row r="8777" spans="1:3" x14ac:dyDescent="0.25">
      <c r="A8777" s="184">
        <v>44195</v>
      </c>
      <c r="B8777" s="167">
        <v>15</v>
      </c>
      <c r="C8777" s="238">
        <v>16.112917428999999</v>
      </c>
    </row>
    <row r="8778" spans="1:3" x14ac:dyDescent="0.25">
      <c r="A8778" s="184">
        <v>44195</v>
      </c>
      <c r="B8778" s="167">
        <v>16</v>
      </c>
      <c r="C8778" s="238">
        <v>15.910660599</v>
      </c>
    </row>
    <row r="8779" spans="1:3" x14ac:dyDescent="0.25">
      <c r="A8779" s="184">
        <v>44195</v>
      </c>
      <c r="B8779" s="167">
        <v>17</v>
      </c>
      <c r="C8779" s="238">
        <v>15.837997907</v>
      </c>
    </row>
    <row r="8780" spans="1:3" x14ac:dyDescent="0.25">
      <c r="A8780" s="184">
        <v>44195</v>
      </c>
      <c r="B8780" s="167">
        <v>18</v>
      </c>
      <c r="C8780" s="238">
        <v>15.769227802</v>
      </c>
    </row>
    <row r="8781" spans="1:3" x14ac:dyDescent="0.25">
      <c r="A8781" s="184">
        <v>44195</v>
      </c>
      <c r="B8781" s="167">
        <v>19</v>
      </c>
      <c r="C8781" s="238">
        <v>15.22499783</v>
      </c>
    </row>
    <row r="8782" spans="1:3" x14ac:dyDescent="0.25">
      <c r="A8782" s="184">
        <v>44195</v>
      </c>
      <c r="B8782" s="167">
        <v>20</v>
      </c>
      <c r="C8782" s="238">
        <v>14.728370414</v>
      </c>
    </row>
    <row r="8783" spans="1:3" x14ac:dyDescent="0.25">
      <c r="A8783" s="184">
        <v>44195</v>
      </c>
      <c r="B8783" s="167">
        <v>21</v>
      </c>
      <c r="C8783" s="238">
        <v>14.347185146999999</v>
      </c>
    </row>
    <row r="8784" spans="1:3" x14ac:dyDescent="0.25">
      <c r="A8784" s="184">
        <v>44195</v>
      </c>
      <c r="B8784" s="167">
        <v>22</v>
      </c>
      <c r="C8784" s="238">
        <v>14.457476071999999</v>
      </c>
    </row>
    <row r="8785" spans="1:3" x14ac:dyDescent="0.25">
      <c r="A8785" s="184">
        <v>44195</v>
      </c>
      <c r="B8785" s="167">
        <v>23</v>
      </c>
      <c r="C8785" s="238">
        <v>14.813375760000001</v>
      </c>
    </row>
    <row r="8786" spans="1:3" x14ac:dyDescent="0.25">
      <c r="A8786" s="184">
        <v>44195</v>
      </c>
      <c r="B8786" s="167">
        <v>24</v>
      </c>
      <c r="C8786" s="238">
        <v>14.924159023</v>
      </c>
    </row>
    <row r="8787" spans="1:3" x14ac:dyDescent="0.25">
      <c r="A8787" s="184">
        <v>44196</v>
      </c>
      <c r="B8787" s="167">
        <v>1</v>
      </c>
      <c r="C8787" s="238">
        <v>15.119716146999998</v>
      </c>
    </row>
    <row r="8788" spans="1:3" x14ac:dyDescent="0.25">
      <c r="A8788" s="184">
        <v>44196</v>
      </c>
      <c r="B8788" s="167">
        <v>2</v>
      </c>
      <c r="C8788" s="238">
        <v>14.650385284</v>
      </c>
    </row>
    <row r="8789" spans="1:3" x14ac:dyDescent="0.25">
      <c r="A8789" s="184">
        <v>44196</v>
      </c>
      <c r="B8789" s="167">
        <v>3</v>
      </c>
      <c r="C8789" s="238">
        <v>14.672695195000001</v>
      </c>
    </row>
    <row r="8790" spans="1:3" x14ac:dyDescent="0.25">
      <c r="A8790" s="184">
        <v>44196</v>
      </c>
      <c r="B8790" s="167">
        <v>4</v>
      </c>
      <c r="C8790" s="238">
        <v>14.683394622</v>
      </c>
    </row>
    <row r="8791" spans="1:3" x14ac:dyDescent="0.25">
      <c r="A8791" s="184">
        <v>44196</v>
      </c>
      <c r="B8791" s="167">
        <v>5</v>
      </c>
      <c r="C8791" s="238">
        <v>14.500805515</v>
      </c>
    </row>
    <row r="8792" spans="1:3" x14ac:dyDescent="0.25">
      <c r="A8792" s="184">
        <v>44196</v>
      </c>
      <c r="B8792" s="167">
        <v>6</v>
      </c>
      <c r="C8792" s="238">
        <v>14.624114836</v>
      </c>
    </row>
    <row r="8793" spans="1:3" x14ac:dyDescent="0.25">
      <c r="A8793" s="184">
        <v>44196</v>
      </c>
      <c r="B8793" s="167">
        <v>7</v>
      </c>
      <c r="C8793" s="238">
        <v>14.953578445</v>
      </c>
    </row>
    <row r="8794" spans="1:3" x14ac:dyDescent="0.25">
      <c r="A8794" s="184">
        <v>44196</v>
      </c>
      <c r="B8794" s="167">
        <v>8</v>
      </c>
      <c r="C8794" s="238">
        <v>14.888537683000001</v>
      </c>
    </row>
    <row r="8795" spans="1:3" x14ac:dyDescent="0.25">
      <c r="A8795" s="184">
        <v>44196</v>
      </c>
      <c r="B8795" s="167">
        <v>9</v>
      </c>
      <c r="C8795" s="238">
        <v>15.259648171</v>
      </c>
    </row>
    <row r="8796" spans="1:3" x14ac:dyDescent="0.25">
      <c r="A8796" s="184">
        <v>44196</v>
      </c>
      <c r="B8796" s="167">
        <v>10</v>
      </c>
      <c r="C8796" s="238">
        <v>14.925880701000001</v>
      </c>
    </row>
    <row r="8797" spans="1:3" x14ac:dyDescent="0.25">
      <c r="A8797" s="184">
        <v>44196</v>
      </c>
      <c r="B8797" s="167">
        <v>11</v>
      </c>
      <c r="C8797" s="238">
        <v>13.99245297</v>
      </c>
    </row>
    <row r="8798" spans="1:3" x14ac:dyDescent="0.25">
      <c r="A8798" s="184">
        <v>44196</v>
      </c>
      <c r="B8798" s="167">
        <v>12</v>
      </c>
      <c r="C8798" s="238">
        <v>13.256718622000001</v>
      </c>
    </row>
    <row r="8799" spans="1:3" x14ac:dyDescent="0.25">
      <c r="A8799" s="184">
        <v>44196</v>
      </c>
      <c r="B8799" s="167">
        <v>13</v>
      </c>
      <c r="C8799" s="238">
        <v>12.962307778</v>
      </c>
    </row>
    <row r="8800" spans="1:3" x14ac:dyDescent="0.25">
      <c r="A8800" s="184">
        <v>44196</v>
      </c>
      <c r="B8800" s="167">
        <v>14</v>
      </c>
      <c r="C8800" s="238">
        <v>12.716344048000002</v>
      </c>
    </row>
    <row r="8801" spans="1:3" x14ac:dyDescent="0.25">
      <c r="A8801" s="184">
        <v>44196</v>
      </c>
      <c r="B8801" s="167">
        <v>15</v>
      </c>
      <c r="C8801" s="238">
        <v>12.668608877999999</v>
      </c>
    </row>
    <row r="8802" spans="1:3" x14ac:dyDescent="0.25">
      <c r="A8802" s="184">
        <v>44196</v>
      </c>
      <c r="B8802" s="167">
        <v>16</v>
      </c>
      <c r="C8802" s="238">
        <v>11.956648899999999</v>
      </c>
    </row>
    <row r="8803" spans="1:3" x14ac:dyDescent="0.25">
      <c r="A8803" s="184">
        <v>44196</v>
      </c>
      <c r="B8803" s="167">
        <v>17</v>
      </c>
      <c r="C8803" s="238">
        <v>11.036198114999999</v>
      </c>
    </row>
    <row r="8804" spans="1:3" x14ac:dyDescent="0.25">
      <c r="A8804" s="184">
        <v>44196</v>
      </c>
      <c r="B8804" s="167">
        <v>18</v>
      </c>
      <c r="C8804" s="238">
        <v>10.809943149999999</v>
      </c>
    </row>
    <row r="8805" spans="1:3" x14ac:dyDescent="0.25">
      <c r="A8805" s="184">
        <v>44196</v>
      </c>
      <c r="B8805" s="167">
        <v>19</v>
      </c>
      <c r="C8805" s="238">
        <v>11.107228624999999</v>
      </c>
    </row>
    <row r="8806" spans="1:3" x14ac:dyDescent="0.25">
      <c r="A8806" s="184">
        <v>44196</v>
      </c>
      <c r="B8806" s="167">
        <v>20</v>
      </c>
      <c r="C8806" s="238">
        <v>10.962167722</v>
      </c>
    </row>
    <row r="8807" spans="1:3" x14ac:dyDescent="0.25">
      <c r="A8807" s="184">
        <v>44196</v>
      </c>
      <c r="B8807" s="167">
        <v>21</v>
      </c>
      <c r="C8807" s="238">
        <v>11.038817717000001</v>
      </c>
    </row>
    <row r="8808" spans="1:3" x14ac:dyDescent="0.25">
      <c r="A8808" s="184">
        <v>44196</v>
      </c>
      <c r="B8808" s="167">
        <v>22</v>
      </c>
      <c r="C8808" s="238">
        <v>9.274326306999999</v>
      </c>
    </row>
    <row r="8809" spans="1:3" x14ac:dyDescent="0.25">
      <c r="A8809" s="184">
        <v>44196</v>
      </c>
      <c r="B8809" s="167">
        <v>23</v>
      </c>
      <c r="C8809" s="238">
        <v>9.3923667470000005</v>
      </c>
    </row>
    <row r="8810" spans="1:3" x14ac:dyDescent="0.25">
      <c r="A8810" s="184">
        <v>44196</v>
      </c>
      <c r="B8810" s="167">
        <v>24</v>
      </c>
      <c r="C8810" s="238">
        <v>9.1774548140000007</v>
      </c>
    </row>
  </sheetData>
  <customSheetViews>
    <customSheetView guid="{E9B99297-6681-430B-B37D-6F2642738440}" scale="85" showPageBreaks="1" fitToPage="1" printArea="1">
      <selection activeCell="B1" sqref="B1"/>
      <pageMargins left="0.7" right="0.7" top="0.75" bottom="0.75" header="0.3" footer="0.3"/>
      <pageSetup scale="93" orientation="portrait" r:id="rId1"/>
    </customSheetView>
    <customSheetView guid="{64772366-36BC-426A-A6F2-6C493B087EAF}" scale="85" fitToPage="1" topLeftCell="A16">
      <selection activeCell="A54" sqref="A54"/>
      <pageMargins left="0.7" right="0.7" top="0.75" bottom="0.75" header="0.3" footer="0.3"/>
      <pageSetup scale="93" orientation="portrait" r:id="rId2"/>
    </customSheetView>
    <customSheetView guid="{936D601A-6161-408D-BD38-CA4C61557536}" scale="70" fitToPage="1">
      <selection activeCell="A42" sqref="A42:XFD42"/>
      <pageMargins left="0.7" right="0.7" top="0.75" bottom="0.75" header="0.3" footer="0.3"/>
      <pageSetup scale="93" orientation="portrait" r:id="rId3"/>
    </customSheetView>
    <customSheetView guid="{3EAFDB81-3C7B-4EC4-BD53-8A6926C61C4D}" showPageBreaks="1" fitToPage="1" printArea="1">
      <selection activeCell="A42" sqref="A42:XFD42"/>
      <pageMargins left="0.7" right="0.7" top="0.75" bottom="0.75" header="0.3" footer="0.3"/>
      <pageSetup scale="93" orientation="portrait" r:id="rId4"/>
    </customSheetView>
    <customSheetView guid="{046A23F8-4D15-41E0-A67E-1D05CF2E9CA4}" scale="70" showPageBreaks="1" fitToPage="1" printArea="1">
      <selection activeCell="A42" sqref="A42:XFD42"/>
      <pageMargins left="0.7" right="0.7" top="0.75" bottom="0.75" header="0.3" footer="0.3"/>
      <pageSetup scale="93" orientation="portrait" r:id="rId5"/>
    </customSheetView>
    <customSheetView guid="{D085756B-D7D4-4919-A459-2691A20BD52B}" scale="85" fitToPage="1">
      <selection activeCell="B1" sqref="B1"/>
      <pageMargins left="0.7" right="0.7" top="0.75" bottom="0.75" header="0.3" footer="0.3"/>
      <pageSetup scale="93" orientation="portrait" r:id="rId6"/>
    </customSheetView>
  </customSheetViews>
  <pageMargins left="0.7" right="0.7" top="0.75" bottom="0.75" header="0.3" footer="0.3"/>
  <pageSetup scale="81" orientation="portrait" r:id="rId7"/>
  <drawing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9.9978637043366805E-2"/>
    <pageSetUpPr fitToPage="1"/>
  </sheetPr>
  <dimension ref="A1:T42"/>
  <sheetViews>
    <sheetView showGridLines="0" tabSelected="1" topLeftCell="A4" zoomScale="85" zoomScaleNormal="85" zoomScaleSheetLayoutView="30" workbookViewId="0">
      <selection activeCell="B31" sqref="B31"/>
    </sheetView>
  </sheetViews>
  <sheetFormatPr defaultColWidth="23.125" defaultRowHeight="14.25" x14ac:dyDescent="0.2"/>
  <cols>
    <col min="1" max="1" width="14.125" style="200" bestFit="1" customWidth="1"/>
    <col min="2" max="2" width="85" style="200" bestFit="1" customWidth="1"/>
    <col min="3" max="3" width="54.125" style="200" customWidth="1"/>
    <col min="4" max="4" width="14.625" style="68" bestFit="1" customWidth="1"/>
    <col min="5" max="5" width="26.375" style="200" bestFit="1" customWidth="1"/>
    <col min="6" max="6" width="48.375" style="203" bestFit="1" customWidth="1"/>
    <col min="7" max="7" width="31.125" style="203" bestFit="1" customWidth="1"/>
    <col min="8" max="8" width="31.125" style="203" customWidth="1"/>
    <col min="9" max="9" width="16.625" style="203" bestFit="1" customWidth="1"/>
    <col min="10" max="10" width="21.375" style="203" bestFit="1" customWidth="1"/>
    <col min="11" max="11" width="19.125" style="200" bestFit="1" customWidth="1"/>
    <col min="12" max="12" width="26.625" style="200" bestFit="1" customWidth="1"/>
    <col min="13" max="13" width="26.625" style="200" customWidth="1"/>
    <col min="14" max="14" width="9.125" style="200" bestFit="1" customWidth="1"/>
    <col min="15" max="15" width="9.125" style="223" bestFit="1" customWidth="1"/>
    <col min="16" max="16" width="2.375" style="74" customWidth="1"/>
    <col min="17" max="17" width="23.125" style="225"/>
    <col min="18" max="19" width="23.125" style="200"/>
    <col min="20" max="20" width="23.125" style="204"/>
    <col min="21" max="16384" width="23.125" style="200"/>
  </cols>
  <sheetData>
    <row r="1" spans="1:20" s="74" customFormat="1" x14ac:dyDescent="0.25">
      <c r="A1" s="74" t="s">
        <v>65</v>
      </c>
      <c r="C1" s="185"/>
      <c r="D1" s="3"/>
      <c r="F1" s="186"/>
      <c r="G1" s="186"/>
      <c r="H1" s="186"/>
      <c r="I1" s="186"/>
      <c r="J1" s="186"/>
    </row>
    <row r="2" spans="1:20" s="74" customFormat="1" x14ac:dyDescent="0.25">
      <c r="A2" s="74" t="s">
        <v>66</v>
      </c>
      <c r="C2" s="185"/>
      <c r="D2" s="72"/>
      <c r="F2" s="186"/>
      <c r="G2" s="186"/>
      <c r="H2" s="186"/>
      <c r="I2" s="186"/>
      <c r="J2" s="186"/>
    </row>
    <row r="3" spans="1:20" s="187" customFormat="1" ht="15.75" customHeight="1" x14ac:dyDescent="0.25">
      <c r="A3" s="6" t="s">
        <v>172</v>
      </c>
      <c r="C3" s="188"/>
      <c r="F3" s="186"/>
      <c r="G3" s="189"/>
      <c r="H3" s="189"/>
      <c r="I3" s="189"/>
      <c r="J3" s="189"/>
      <c r="K3" s="190"/>
      <c r="L3" s="190"/>
      <c r="M3" s="190"/>
    </row>
    <row r="4" spans="1:20" s="187" customFormat="1" ht="15.75" customHeight="1" x14ac:dyDescent="0.25">
      <c r="A4" s="212" t="s">
        <v>167</v>
      </c>
      <c r="C4" s="74" t="s">
        <v>187</v>
      </c>
      <c r="F4" s="186"/>
      <c r="G4" s="186"/>
      <c r="H4" s="186"/>
      <c r="I4" s="186"/>
      <c r="J4" s="186"/>
    </row>
    <row r="5" spans="1:20" s="187" customFormat="1" ht="15.75" customHeight="1" x14ac:dyDescent="0.25">
      <c r="A5" s="74" t="s">
        <v>98</v>
      </c>
      <c r="C5" s="185"/>
      <c r="F5" s="186"/>
      <c r="G5" s="186"/>
      <c r="H5" s="186"/>
      <c r="I5" s="186"/>
      <c r="J5" s="186"/>
    </row>
    <row r="6" spans="1:20" s="187" customFormat="1" ht="15.75" customHeight="1" x14ac:dyDescent="0.25">
      <c r="A6" s="213" t="str">
        <f>'Admin Info'!B6</f>
        <v>Power and Water Resources Pooling Authority (PWRPA)</v>
      </c>
      <c r="C6" s="191"/>
      <c r="F6" s="74"/>
      <c r="G6" s="192"/>
      <c r="H6" s="192"/>
      <c r="I6" s="192"/>
      <c r="J6" s="192"/>
      <c r="K6" s="193"/>
      <c r="L6" s="193"/>
      <c r="M6" s="193"/>
      <c r="N6" s="189"/>
    </row>
    <row r="7" spans="1:20" s="196" customFormat="1" x14ac:dyDescent="0.25">
      <c r="A7" s="214"/>
      <c r="C7" s="194" t="s">
        <v>103</v>
      </c>
      <c r="D7" s="195"/>
      <c r="F7" s="197"/>
      <c r="G7" s="198"/>
      <c r="H7" s="198"/>
      <c r="I7" s="198"/>
      <c r="J7" s="198"/>
      <c r="P7" s="227"/>
    </row>
    <row r="8" spans="1:20" s="199" customFormat="1" ht="30" x14ac:dyDescent="0.25">
      <c r="A8" s="210" t="s">
        <v>131</v>
      </c>
      <c r="B8" s="210" t="s">
        <v>50</v>
      </c>
      <c r="C8" s="210" t="s">
        <v>108</v>
      </c>
      <c r="D8" s="210" t="s">
        <v>13</v>
      </c>
      <c r="E8" s="210" t="s">
        <v>171</v>
      </c>
      <c r="F8" s="210" t="s">
        <v>93</v>
      </c>
      <c r="G8" s="210" t="s">
        <v>94</v>
      </c>
      <c r="H8" s="210" t="s">
        <v>109</v>
      </c>
      <c r="I8" s="211" t="s">
        <v>95</v>
      </c>
      <c r="J8" s="211" t="s">
        <v>96</v>
      </c>
      <c r="K8" s="210" t="s">
        <v>91</v>
      </c>
      <c r="L8" s="210" t="s">
        <v>97</v>
      </c>
      <c r="M8" s="210" t="s">
        <v>176</v>
      </c>
      <c r="N8" s="210" t="s">
        <v>60</v>
      </c>
      <c r="O8" s="210" t="s">
        <v>61</v>
      </c>
      <c r="P8" s="228"/>
      <c r="Q8" s="224"/>
    </row>
    <row r="9" spans="1:20" ht="31.5" x14ac:dyDescent="0.25">
      <c r="A9" s="200" t="str">
        <f>'S-2_SUPPLY'!A33</f>
        <v>6b</v>
      </c>
      <c r="B9" s="201" t="str">
        <f>'S-2_SUPPLY'!B33</f>
        <v>Solar: Astoria</v>
      </c>
      <c r="C9" s="201" t="s">
        <v>119</v>
      </c>
      <c r="D9" s="239" t="s">
        <v>225</v>
      </c>
      <c r="E9" s="240" t="s">
        <v>171</v>
      </c>
      <c r="F9" s="241" t="s">
        <v>213</v>
      </c>
      <c r="G9" s="234" t="s">
        <v>226</v>
      </c>
      <c r="H9" t="s">
        <v>234</v>
      </c>
      <c r="I9" s="234">
        <v>42752</v>
      </c>
      <c r="J9" s="243">
        <v>50057</v>
      </c>
      <c r="K9" s="240">
        <v>10</v>
      </c>
      <c r="L9" s="240" t="s">
        <v>235</v>
      </c>
      <c r="O9" s="200"/>
    </row>
    <row r="10" spans="1:20" ht="31.5" x14ac:dyDescent="0.2">
      <c r="A10" s="200" t="str">
        <f>'S-2_SUPPLY'!A34</f>
        <v>6c</v>
      </c>
      <c r="B10" s="201" t="str">
        <f>'S-2_SUPPLY'!B34</f>
        <v>Small Hydro: Warm Springs</v>
      </c>
      <c r="C10" s="201" t="s">
        <v>122</v>
      </c>
      <c r="D10" s="239" t="s">
        <v>227</v>
      </c>
      <c r="E10" s="240" t="s">
        <v>228</v>
      </c>
      <c r="F10" s="234" t="s">
        <v>215</v>
      </c>
      <c r="G10" s="234" t="s">
        <v>226</v>
      </c>
      <c r="H10" s="234" t="s">
        <v>236</v>
      </c>
      <c r="I10" s="234">
        <v>40120</v>
      </c>
      <c r="J10" s="243">
        <v>43772</v>
      </c>
      <c r="K10" s="240">
        <v>2.79</v>
      </c>
      <c r="L10" s="240" t="s">
        <v>235</v>
      </c>
      <c r="O10" s="200"/>
    </row>
    <row r="11" spans="1:20" ht="15.75" x14ac:dyDescent="0.2">
      <c r="A11" s="200" t="str">
        <f>'S-2_SUPPLY'!A35</f>
        <v>6d</v>
      </c>
      <c r="B11" s="201" t="str">
        <f>'S-2_SUPPLY'!B35</f>
        <v>Solar: Whitney Point</v>
      </c>
      <c r="C11" s="201" t="s">
        <v>119</v>
      </c>
      <c r="D11" s="242" t="s">
        <v>229</v>
      </c>
      <c r="E11" s="240" t="s">
        <v>228</v>
      </c>
      <c r="F11" s="234" t="s">
        <v>220</v>
      </c>
      <c r="G11" s="234" t="s">
        <v>226</v>
      </c>
      <c r="H11" s="234" t="s">
        <v>237</v>
      </c>
      <c r="I11" s="234">
        <v>42842</v>
      </c>
      <c r="J11" s="243">
        <v>50147</v>
      </c>
      <c r="K11" s="240">
        <v>11</v>
      </c>
      <c r="L11" s="240" t="s">
        <v>235</v>
      </c>
      <c r="O11" s="200"/>
    </row>
    <row r="12" spans="1:20" ht="31.5" x14ac:dyDescent="0.2">
      <c r="A12" s="200" t="str">
        <f>'S-2_SUPPLY'!A36</f>
        <v>6e</v>
      </c>
      <c r="B12" s="201" t="str">
        <f>'S-2_SUPPLY'!B36</f>
        <v>Solar: Slate</v>
      </c>
      <c r="C12" s="201" t="s">
        <v>119</v>
      </c>
      <c r="D12" s="239" t="s">
        <v>225</v>
      </c>
      <c r="E12" s="240" t="s">
        <v>228</v>
      </c>
      <c r="F12" s="234"/>
      <c r="G12" s="234" t="s">
        <v>226</v>
      </c>
      <c r="H12" s="234" t="s">
        <v>249</v>
      </c>
      <c r="I12" s="234">
        <v>44562</v>
      </c>
      <c r="J12" s="234">
        <v>52231</v>
      </c>
      <c r="K12" s="240">
        <v>26</v>
      </c>
      <c r="L12" s="240" t="s">
        <v>235</v>
      </c>
      <c r="M12" s="200" t="s">
        <v>163</v>
      </c>
      <c r="O12" s="200"/>
    </row>
    <row r="13" spans="1:20" ht="15.75" x14ac:dyDescent="0.2">
      <c r="A13" s="200" t="str">
        <f>'S-2_SUPPLY'!A30</f>
        <v>5g</v>
      </c>
      <c r="B13" s="200" t="str">
        <f>'S-2_SUPPLY'!B30</f>
        <v>Natural Gas : Lodi Energy Center</v>
      </c>
      <c r="C13" s="201" t="s">
        <v>106</v>
      </c>
      <c r="D13" s="242" t="s">
        <v>230</v>
      </c>
      <c r="E13" s="240" t="s">
        <v>228</v>
      </c>
      <c r="F13" s="234" t="s">
        <v>223</v>
      </c>
      <c r="G13" s="234" t="s">
        <v>226</v>
      </c>
      <c r="H13" s="234" t="s">
        <v>238</v>
      </c>
      <c r="I13" s="234">
        <v>41238</v>
      </c>
      <c r="J13" s="234">
        <v>48543</v>
      </c>
      <c r="K13" s="240">
        <v>8</v>
      </c>
      <c r="L13" s="240" t="s">
        <v>239</v>
      </c>
      <c r="O13" s="200"/>
    </row>
    <row r="14" spans="1:20" ht="47.25" x14ac:dyDescent="0.2">
      <c r="A14" s="200" t="str">
        <f>'S-2_SUPPLY'!A40</f>
        <v>7c</v>
      </c>
      <c r="B14" s="205" t="str">
        <f>'S-2_SUPPLY'!B40</f>
        <v>System: Bilateral Contract (Supplier Various)</v>
      </c>
      <c r="C14" s="201"/>
      <c r="D14" s="242" t="s">
        <v>231</v>
      </c>
      <c r="E14" s="240" t="s">
        <v>232</v>
      </c>
      <c r="F14" s="234" t="s">
        <v>233</v>
      </c>
      <c r="G14" s="234" t="s">
        <v>226</v>
      </c>
      <c r="H14" s="234" t="s">
        <v>240</v>
      </c>
      <c r="I14" s="234"/>
      <c r="J14" s="234"/>
      <c r="K14" s="240" t="s">
        <v>241</v>
      </c>
      <c r="L14" s="240" t="s">
        <v>242</v>
      </c>
      <c r="O14" s="200"/>
    </row>
    <row r="15" spans="1:20" s="207" customFormat="1" x14ac:dyDescent="0.2">
      <c r="A15" s="200" t="str">
        <f>'S-2_SUPPLY'!A31</f>
        <v>5h</v>
      </c>
      <c r="B15" s="200" t="str">
        <f>'S-2_SUPPLY'!B31</f>
        <v>Other - WAPA Hydro (small/large)</v>
      </c>
      <c r="C15" s="201" t="s">
        <v>121</v>
      </c>
      <c r="D15" s="206" t="s">
        <v>250</v>
      </c>
      <c r="F15" s="208" t="s">
        <v>251</v>
      </c>
      <c r="G15" s="208" t="s">
        <v>252</v>
      </c>
      <c r="H15" s="208" t="s">
        <v>253</v>
      </c>
      <c r="I15" s="208">
        <v>38353</v>
      </c>
      <c r="J15" s="208">
        <v>45657</v>
      </c>
      <c r="K15" s="207" t="s">
        <v>254</v>
      </c>
      <c r="O15" s="200"/>
      <c r="P15" s="74"/>
      <c r="Q15" s="226"/>
      <c r="T15" s="204"/>
    </row>
    <row r="16" spans="1:20" x14ac:dyDescent="0.2">
      <c r="A16" s="207" t="str">
        <f>'S-2_SUPPLY'!A42</f>
        <v>7e</v>
      </c>
      <c r="B16" s="216">
        <f>'S-2_SUPPLY'!B42</f>
        <v>0</v>
      </c>
      <c r="C16" s="222"/>
      <c r="D16" s="206"/>
      <c r="E16" s="207"/>
      <c r="F16" s="208"/>
      <c r="G16" s="208"/>
      <c r="H16" s="208"/>
      <c r="I16" s="208"/>
      <c r="J16" s="208"/>
      <c r="K16" s="207"/>
      <c r="L16" s="207"/>
      <c r="M16" s="207"/>
      <c r="N16" s="207"/>
      <c r="O16" s="200"/>
      <c r="T16" s="209"/>
    </row>
    <row r="17" spans="1:20" s="215" customFormat="1" x14ac:dyDescent="0.2">
      <c r="A17" s="200" t="str">
        <f>'S-2_SUPPLY'!A45</f>
        <v>7h</v>
      </c>
      <c r="B17" s="205">
        <f>'S-2_SUPPLY'!B45</f>
        <v>0</v>
      </c>
      <c r="C17" s="200"/>
      <c r="D17" s="202"/>
      <c r="E17" s="200"/>
      <c r="F17" s="203"/>
      <c r="G17" s="203"/>
      <c r="H17" s="203"/>
      <c r="I17" s="203"/>
      <c r="J17" s="203"/>
      <c r="K17" s="200"/>
      <c r="L17" s="200"/>
      <c r="M17" s="200"/>
      <c r="N17" s="200"/>
      <c r="O17" s="200"/>
      <c r="P17" s="74"/>
      <c r="Q17" s="221"/>
      <c r="T17" s="204"/>
    </row>
    <row r="18" spans="1:20" s="74" customFormat="1" x14ac:dyDescent="0.2">
      <c r="B18" s="217"/>
      <c r="C18" s="217"/>
      <c r="D18" s="218"/>
      <c r="F18" s="186"/>
      <c r="G18" s="186"/>
      <c r="H18" s="186"/>
      <c r="I18" s="186"/>
      <c r="J18" s="186"/>
      <c r="T18" s="219"/>
    </row>
    <row r="19" spans="1:20" s="74" customFormat="1" x14ac:dyDescent="0.2">
      <c r="D19" s="218"/>
      <c r="F19" s="186"/>
      <c r="G19" s="186"/>
      <c r="H19" s="186"/>
      <c r="I19" s="186"/>
      <c r="J19" s="186"/>
      <c r="T19" s="219"/>
    </row>
    <row r="20" spans="1:20" s="74" customFormat="1" ht="15.75" customHeight="1" x14ac:dyDescent="0.2">
      <c r="B20" s="220"/>
      <c r="C20" s="220"/>
      <c r="D20" s="218"/>
      <c r="F20" s="186"/>
      <c r="G20" s="186"/>
      <c r="H20" s="186"/>
      <c r="I20" s="186"/>
      <c r="J20" s="186"/>
      <c r="T20" s="219"/>
    </row>
    <row r="21" spans="1:20" s="74" customFormat="1" x14ac:dyDescent="0.2">
      <c r="D21" s="218"/>
      <c r="F21" s="186"/>
      <c r="G21" s="186"/>
      <c r="H21" s="186"/>
      <c r="I21" s="186"/>
      <c r="J21" s="186"/>
      <c r="T21" s="219"/>
    </row>
    <row r="22" spans="1:20" s="74" customFormat="1" x14ac:dyDescent="0.2">
      <c r="D22" s="218"/>
      <c r="F22" s="186"/>
      <c r="G22" s="186"/>
      <c r="H22" s="186"/>
      <c r="I22" s="186"/>
      <c r="J22" s="186"/>
      <c r="T22" s="219"/>
    </row>
    <row r="23" spans="1:20" s="74" customFormat="1" x14ac:dyDescent="0.2">
      <c r="D23" s="218"/>
      <c r="F23" s="186"/>
      <c r="G23" s="186"/>
      <c r="H23" s="186"/>
      <c r="I23" s="186"/>
      <c r="J23" s="186"/>
      <c r="T23" s="219"/>
    </row>
    <row r="24" spans="1:20" s="74" customFormat="1" x14ac:dyDescent="0.2">
      <c r="D24" s="218"/>
      <c r="F24" s="186"/>
      <c r="G24" s="186"/>
      <c r="H24" s="186"/>
      <c r="I24" s="186"/>
      <c r="J24" s="186"/>
      <c r="T24" s="219"/>
    </row>
    <row r="25" spans="1:20" s="74" customFormat="1" x14ac:dyDescent="0.2">
      <c r="D25" s="218"/>
      <c r="F25" s="186"/>
      <c r="G25" s="186"/>
      <c r="H25" s="186"/>
      <c r="I25" s="186"/>
      <c r="J25" s="186"/>
      <c r="T25" s="219"/>
    </row>
    <row r="26" spans="1:20" s="74" customFormat="1" x14ac:dyDescent="0.2">
      <c r="D26" s="218"/>
      <c r="F26" s="186"/>
      <c r="G26" s="186"/>
      <c r="H26" s="186"/>
      <c r="I26" s="186"/>
      <c r="J26" s="186"/>
      <c r="T26" s="219"/>
    </row>
    <row r="27" spans="1:20" s="74" customFormat="1" x14ac:dyDescent="0.2">
      <c r="D27" s="218"/>
      <c r="F27" s="186"/>
      <c r="G27" s="186"/>
      <c r="H27" s="186"/>
      <c r="I27" s="186"/>
      <c r="J27" s="186"/>
      <c r="T27" s="219"/>
    </row>
    <row r="28" spans="1:20" s="74" customFormat="1" x14ac:dyDescent="0.2">
      <c r="D28" s="218"/>
      <c r="F28" s="186"/>
      <c r="G28" s="186"/>
      <c r="H28" s="186"/>
      <c r="I28" s="186"/>
      <c r="J28" s="186"/>
      <c r="T28" s="219"/>
    </row>
    <row r="29" spans="1:20" s="74" customFormat="1" x14ac:dyDescent="0.2">
      <c r="D29" s="218"/>
      <c r="F29" s="186"/>
      <c r="G29" s="186"/>
      <c r="H29" s="186"/>
      <c r="I29" s="186"/>
      <c r="J29" s="186"/>
      <c r="T29" s="219"/>
    </row>
    <row r="30" spans="1:20" s="74" customFormat="1" x14ac:dyDescent="0.2">
      <c r="D30" s="218"/>
      <c r="F30" s="186"/>
      <c r="G30" s="186"/>
      <c r="H30" s="186"/>
      <c r="I30" s="186"/>
      <c r="J30" s="186"/>
      <c r="T30" s="219"/>
    </row>
    <row r="31" spans="1:20" s="74" customFormat="1" x14ac:dyDescent="0.2">
      <c r="D31" s="218"/>
      <c r="F31" s="186"/>
      <c r="G31" s="186"/>
      <c r="H31" s="186"/>
      <c r="I31" s="186"/>
      <c r="J31" s="186"/>
      <c r="T31" s="219"/>
    </row>
    <row r="32" spans="1:20" s="74" customFormat="1" x14ac:dyDescent="0.2">
      <c r="D32" s="218"/>
      <c r="F32" s="186"/>
      <c r="G32" s="186"/>
      <c r="H32" s="186"/>
      <c r="I32" s="186"/>
      <c r="J32" s="186"/>
      <c r="T32" s="219"/>
    </row>
    <row r="33" spans="4:20" s="74" customFormat="1" x14ac:dyDescent="0.2">
      <c r="D33" s="218"/>
      <c r="F33" s="186"/>
      <c r="G33" s="186"/>
      <c r="H33" s="186"/>
      <c r="I33" s="186"/>
      <c r="J33" s="186"/>
      <c r="T33" s="219"/>
    </row>
    <row r="34" spans="4:20" s="74" customFormat="1" x14ac:dyDescent="0.2">
      <c r="D34" s="218"/>
      <c r="F34" s="186"/>
      <c r="G34" s="186"/>
      <c r="H34" s="186"/>
      <c r="I34" s="186"/>
      <c r="J34" s="186"/>
      <c r="T34" s="219"/>
    </row>
    <row r="35" spans="4:20" s="74" customFormat="1" x14ac:dyDescent="0.2">
      <c r="D35" s="218"/>
      <c r="F35" s="186"/>
      <c r="G35" s="186"/>
      <c r="H35" s="186"/>
      <c r="I35" s="186"/>
      <c r="J35" s="186"/>
      <c r="T35" s="219"/>
    </row>
    <row r="36" spans="4:20" s="74" customFormat="1" x14ac:dyDescent="0.2">
      <c r="D36" s="72"/>
      <c r="F36" s="186"/>
      <c r="G36" s="186"/>
      <c r="H36" s="186"/>
      <c r="I36" s="186"/>
      <c r="J36" s="186"/>
      <c r="T36" s="219"/>
    </row>
    <row r="37" spans="4:20" s="74" customFormat="1" x14ac:dyDescent="0.2">
      <c r="D37" s="72"/>
      <c r="F37" s="186"/>
      <c r="G37" s="186"/>
      <c r="H37" s="186"/>
      <c r="I37" s="186"/>
      <c r="J37" s="186"/>
      <c r="T37" s="219"/>
    </row>
    <row r="38" spans="4:20" s="74" customFormat="1" x14ac:dyDescent="0.2">
      <c r="D38" s="72"/>
      <c r="F38" s="186"/>
      <c r="G38" s="186"/>
      <c r="H38" s="186"/>
      <c r="I38" s="186"/>
      <c r="J38" s="186"/>
      <c r="T38" s="219"/>
    </row>
    <row r="39" spans="4:20" s="74" customFormat="1" x14ac:dyDescent="0.2">
      <c r="D39" s="72"/>
      <c r="F39" s="186"/>
      <c r="G39" s="186"/>
      <c r="H39" s="186"/>
      <c r="I39" s="186"/>
      <c r="J39" s="186"/>
      <c r="T39" s="219"/>
    </row>
    <row r="40" spans="4:20" s="74" customFormat="1" x14ac:dyDescent="0.2">
      <c r="D40" s="72"/>
      <c r="F40" s="186"/>
      <c r="G40" s="186"/>
      <c r="H40" s="186"/>
      <c r="I40" s="186"/>
      <c r="J40" s="186"/>
      <c r="T40" s="219"/>
    </row>
    <row r="41" spans="4:20" s="74" customFormat="1" x14ac:dyDescent="0.2">
      <c r="D41" s="72"/>
      <c r="F41" s="186"/>
      <c r="G41" s="186"/>
      <c r="H41" s="186"/>
      <c r="I41" s="186"/>
      <c r="J41" s="186"/>
      <c r="T41" s="219"/>
    </row>
    <row r="42" spans="4:20" s="74" customFormat="1" x14ac:dyDescent="0.2">
      <c r="D42" s="72"/>
      <c r="F42" s="186"/>
      <c r="G42" s="186"/>
      <c r="H42" s="186"/>
      <c r="I42" s="186"/>
      <c r="J42" s="186"/>
      <c r="T42" s="219"/>
    </row>
  </sheetData>
  <customSheetViews>
    <customSheetView guid="{E9B99297-6681-430B-B37D-6F2642738440}" scale="85" showPageBreaks="1" showGridLines="0" fitToPage="1" printArea="1">
      <selection activeCell="C1" sqref="C1"/>
      <pageMargins left="0.75" right="0.75" top="1" bottom="1" header="0.5" footer="0.5"/>
      <printOptions horizontalCentered="1"/>
      <pageSetup scale="36" fitToWidth="2" orientation="landscape" r:id="rId1"/>
      <headerFooter alignWithMargins="0">
        <oddHeader>&amp;RCorrected F and I - docketed &amp;"Times New Roman,Italic"[&amp;D</oddHeader>
      </headerFooter>
    </customSheetView>
    <customSheetView guid="{64772366-36BC-426A-A6F2-6C493B087EAF}" scale="85" showGridLines="0" fitToPage="1">
      <selection activeCell="B4" sqref="B4"/>
      <pageMargins left="0.75" right="0.75" top="1" bottom="1" header="0.5" footer="0.5"/>
      <printOptions horizontalCentered="1"/>
      <pageSetup scale="36" fitToWidth="2" orientation="landscape" r:id="rId2"/>
      <headerFooter alignWithMargins="0">
        <oddHeader>&amp;RCorrected F and I - docketed &amp;"Times New Roman,Italic"[&amp;D</oddHeader>
      </headerFooter>
    </customSheetView>
    <customSheetView guid="{936D601A-6161-408D-BD38-CA4C61557536}" scale="85" showGridLines="0" fitToPage="1">
      <selection activeCell="B7" sqref="B7"/>
      <pageMargins left="0.75" right="0.75" top="1" bottom="1" header="0.5" footer="0.5"/>
      <printOptions horizontalCentered="1"/>
      <pageSetup scale="37" fitToWidth="2" orientation="landscape" r:id="rId3"/>
      <headerFooter alignWithMargins="0"/>
    </customSheetView>
    <customSheetView guid="{3EAFDB81-3C7B-4EC4-BD53-8A6926C61C4D}" scale="90" showPageBreaks="1" showGridLines="0" fitToPage="1" printArea="1">
      <selection activeCell="B8" sqref="B8"/>
      <pageMargins left="0.75" right="0.75" top="1" bottom="1" header="0.5" footer="0.5"/>
      <printOptions horizontalCentered="1"/>
      <pageSetup scale="66" fitToWidth="2" orientation="landscape" r:id="rId4"/>
      <headerFooter alignWithMargins="0"/>
    </customSheetView>
    <customSheetView guid="{046A23F8-4D15-41E0-A67E-1D05CF2E9CA4}" scale="85" showPageBreaks="1" showGridLines="0" fitToPage="1" printArea="1">
      <selection activeCell="B7" sqref="B7"/>
      <pageMargins left="0.75" right="0.75" top="1" bottom="1" header="0.5" footer="0.5"/>
      <printOptions horizontalCentered="1"/>
      <pageSetup scale="37" fitToWidth="2" orientation="landscape" r:id="rId5"/>
      <headerFooter alignWithMargins="0"/>
    </customSheetView>
    <customSheetView guid="{D085756B-D7D4-4919-A459-2691A20BD52B}" scale="85" showGridLines="0" fitToPage="1">
      <selection activeCell="C1" sqref="C1"/>
      <pageMargins left="0.75" right="0.75" top="1" bottom="1" header="0.5" footer="0.5"/>
      <printOptions horizontalCentered="1"/>
      <pageSetup scale="36" fitToWidth="2" orientation="landscape" r:id="rId6"/>
      <headerFooter alignWithMargins="0">
        <oddHeader>&amp;RCorrected F and I - docketed &amp;"Times New Roman,Italic"[&amp;D</oddHeader>
      </headerFooter>
    </customSheetView>
  </customSheetViews>
  <dataValidations count="1">
    <dataValidation type="list" allowBlank="1" showInputMessage="1" showErrorMessage="1" sqref="C14 C16" xr:uid="{00000000-0002-0000-0400-000000000000}">
      <formula1>$S$19:$S$24</formula1>
    </dataValidation>
  </dataValidations>
  <printOptions horizontalCentered="1"/>
  <pageMargins left="0.75" right="0.75" top="1" bottom="1" header="0.5" footer="0.5"/>
  <pageSetup scale="57" fitToWidth="2" orientation="landscape" r:id="rId7"/>
  <headerFooter alignWithMargins="0">
    <oddHeader>&amp;RCorrected F and I - docketed &amp;"Times New Roman,Italic"[&amp;D</oddHeader>
  </headerFooter>
  <drawing r:id="rId8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1000000}">
          <x14:formula1>
            <xm:f>Sheet1!$C$6:$C$19</xm:f>
          </x14:formula1>
          <xm:sqref>C9:C13 C15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C6:C19"/>
  <sheetViews>
    <sheetView workbookViewId="0">
      <selection activeCell="G10" sqref="G10"/>
    </sheetView>
  </sheetViews>
  <sheetFormatPr defaultRowHeight="15.75" x14ac:dyDescent="0.25"/>
  <sheetData>
    <row r="6" spans="3:3" x14ac:dyDescent="0.25">
      <c r="C6" s="1" t="s">
        <v>104</v>
      </c>
    </row>
    <row r="7" spans="3:3" x14ac:dyDescent="0.25">
      <c r="C7" s="1" t="s">
        <v>0</v>
      </c>
    </row>
    <row r="8" spans="3:3" x14ac:dyDescent="0.25">
      <c r="C8" s="1" t="s">
        <v>105</v>
      </c>
    </row>
    <row r="9" spans="3:3" x14ac:dyDescent="0.25">
      <c r="C9" s="1" t="s">
        <v>121</v>
      </c>
    </row>
    <row r="10" spans="3:3" x14ac:dyDescent="0.25">
      <c r="C10" s="1" t="s">
        <v>106</v>
      </c>
    </row>
    <row r="11" spans="3:3" x14ac:dyDescent="0.25">
      <c r="C11" s="1" t="s">
        <v>117</v>
      </c>
    </row>
    <row r="12" spans="3:3" x14ac:dyDescent="0.25">
      <c r="C12" s="1" t="s">
        <v>118</v>
      </c>
    </row>
    <row r="13" spans="3:3" x14ac:dyDescent="0.25">
      <c r="C13" s="1" t="s">
        <v>107</v>
      </c>
    </row>
    <row r="14" spans="3:3" x14ac:dyDescent="0.25">
      <c r="C14" s="1" t="s">
        <v>122</v>
      </c>
    </row>
    <row r="15" spans="3:3" x14ac:dyDescent="0.25">
      <c r="C15" s="1" t="s">
        <v>119</v>
      </c>
    </row>
    <row r="16" spans="3:3" x14ac:dyDescent="0.25">
      <c r="C16" s="1" t="s">
        <v>120</v>
      </c>
    </row>
    <row r="17" spans="3:3" x14ac:dyDescent="0.25">
      <c r="C17" s="1" t="s">
        <v>116</v>
      </c>
    </row>
    <row r="18" spans="3:3" x14ac:dyDescent="0.25">
      <c r="C18" s="1" t="s">
        <v>115</v>
      </c>
    </row>
    <row r="19" spans="3:3" x14ac:dyDescent="0.25">
      <c r="C19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48f32a-b70c-4848-9fb2-a8ff929fd44d">
      <UserInfo>
        <DisplayName>Wagner, Courtney@Energy</DisplayName>
        <AccountId>29</AccountId>
        <AccountType/>
      </UserInfo>
      <UserInfo>
        <DisplayName>Nguyen, Sammie@Energy</DisplayName>
        <AccountId>86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0D76D956543654F9FA810507B908F89" ma:contentTypeVersion="10" ma:contentTypeDescription="Create a new document." ma:contentTypeScope="" ma:versionID="f288246a65b03d6419fc61d049759b20">
  <xsd:schema xmlns:xsd="http://www.w3.org/2001/XMLSchema" xmlns:xs="http://www.w3.org/2001/XMLSchema" xmlns:p="http://schemas.microsoft.com/office/2006/metadata/properties" xmlns:ns2="801e77cb-1273-4e40-b8f1-9aae6d3a09af" xmlns:ns3="cd48f32a-b70c-4848-9fb2-a8ff929fd44d" targetNamespace="http://schemas.microsoft.com/office/2006/metadata/properties" ma:root="true" ma:fieldsID="b1e126494c0059bed6f2131b4d79185a" ns2:_="" ns3:_="">
    <xsd:import namespace="801e77cb-1273-4e40-b8f1-9aae6d3a09af"/>
    <xsd:import namespace="cd48f32a-b70c-4848-9fb2-a8ff929fd4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e77cb-1273-4e40-b8f1-9aae6d3a0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48f32a-b70c-4848-9fb2-a8ff929fd44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14C5A01-A6F2-4E5F-B519-09DFE9C789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C46F0A-D228-46DD-BAB0-21CF8307FB81}">
  <ds:schemaRefs>
    <ds:schemaRef ds:uri="http://www.w3.org/XML/1998/namespace"/>
    <ds:schemaRef ds:uri="http://schemas.openxmlformats.org/package/2006/metadata/core-properties"/>
    <ds:schemaRef ds:uri="785685f2-c2e1-4352-89aa-3faca8eaba52"/>
    <ds:schemaRef ds:uri="http://schemas.microsoft.com/office/2006/metadata/properties"/>
    <ds:schemaRef ds:uri="http://purl.org/dc/dcmitype/"/>
    <ds:schemaRef ds:uri="http://purl.org/dc/elements/1.1/"/>
    <ds:schemaRef ds:uri="http://schemas.microsoft.com/office/2006/documentManagement/types"/>
    <ds:schemaRef ds:uri="http://purl.org/dc/terms/"/>
    <ds:schemaRef ds:uri="5067c814-4b34-462c-a21d-c185ff6548d2"/>
    <ds:schemaRef ds:uri="http://schemas.microsoft.com/office/infopath/2007/PartnerControls"/>
    <ds:schemaRef ds:uri="cd48f32a-b70c-4848-9fb2-a8ff929fd44d"/>
  </ds:schemaRefs>
</ds:datastoreItem>
</file>

<file path=customXml/itemProps3.xml><?xml version="1.0" encoding="utf-8"?>
<ds:datastoreItem xmlns:ds="http://schemas.openxmlformats.org/officeDocument/2006/customXml" ds:itemID="{CC0868E7-6B32-42BE-AFB7-7A7AC4AD3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1e77cb-1273-4e40-b8f1-9aae6d3a09af"/>
    <ds:schemaRef ds:uri="cd48f32a-b70c-4848-9fb2-a8ff929fd4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Admin Info</vt:lpstr>
      <vt:lpstr>S-1_REQUIREMENT</vt:lpstr>
      <vt:lpstr>S-2_SUPPLY</vt:lpstr>
      <vt:lpstr>S-3 Small POU Hourly Loads</vt:lpstr>
      <vt:lpstr>S-5 Table</vt:lpstr>
      <vt:lpstr>Sheet1</vt:lpstr>
      <vt:lpstr>'S-3 Small POU Hourly Loads'!Print_Area</vt:lpstr>
      <vt:lpstr>'S-5 Table'!Print_Area</vt:lpstr>
      <vt:lpstr>'S-1_REQUIREMENT'!Print_Titles</vt:lpstr>
      <vt:lpstr>'S-5 Table'!Print_Titles</vt:lpstr>
    </vt:vector>
  </TitlesOfParts>
  <Company>CA Energy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2015 Draft Supply Forms</dc:title>
  <dc:creator>CEC</dc:creator>
  <cp:lastModifiedBy>Tracy Silva</cp:lastModifiedBy>
  <cp:lastPrinted>2021-04-14T17:04:23Z</cp:lastPrinted>
  <dcterms:created xsi:type="dcterms:W3CDTF">2004-11-07T17:37:25Z</dcterms:created>
  <dcterms:modified xsi:type="dcterms:W3CDTF">2021-09-17T22:34:46Z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0x010100C0D76D956543654F9FA810507B908F89</vt:lpwstr>
  </property>
  <property fmtid="{D5CDD505-2E9C-101B-9397-08002B2CF9AE}" pid="3" name="_dlc_DocIdItemGuid">
    <vt:lpwstr>02eb9d39-f600-409f-9f47-9fd671ef9263</vt:lpwstr>
  </property>
  <property fmtid="{D5CDD505-2E9C-101B-9397-08002B2CF9AE}" pid="4" name="Subject_x0020_Areas">
    <vt:lpwstr/>
  </property>
  <property fmtid="{D5CDD505-2E9C-101B-9397-08002B2CF9AE}" pid="5" name="_CopySource">
    <vt:lpwstr>http://ecrms-dummy-url</vt:lpwstr>
  </property>
  <property fmtid="{D5CDD505-2E9C-101B-9397-08002B2CF9AE}" pid="6" name="Subject Areas">
    <vt:lpwstr/>
  </property>
  <property fmtid="{D5CDD505-2E9C-101B-9397-08002B2CF9AE}" pid="7" name="Submission Type">
    <vt:lpwstr>6;#Document|6786e4f6-aafd-416d-a977-1b2d5f456edf</vt:lpwstr>
  </property>
  <property fmtid="{D5CDD505-2E9C-101B-9397-08002B2CF9AE}" pid="8" name="Submitter Role">
    <vt:lpwstr>8;#Commission Staff|33d9c16f-f938-4210-84d3-7f3ed959b9d5</vt:lpwstr>
  </property>
  <property fmtid="{D5CDD505-2E9C-101B-9397-08002B2CF9AE}" pid="9" name="Order">
    <vt:r8>378600</vt:r8>
  </property>
  <property fmtid="{D5CDD505-2E9C-101B-9397-08002B2CF9AE}" pid="10" name="Document Type">
    <vt:lpwstr>5;#Document|f3c81208-9d0f-49cc-afc5-e227f36ec0e7</vt:lpwstr>
  </property>
  <property fmtid="{D5CDD505-2E9C-101B-9397-08002B2CF9AE}" pid="11" name="xd_ProgID">
    <vt:lpwstr/>
  </property>
  <property fmtid="{D5CDD505-2E9C-101B-9397-08002B2CF9AE}" pid="12" name="TemplateUrl">
    <vt:lpwstr/>
  </property>
</Properties>
</file>