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bf\Desktop\"/>
    </mc:Choice>
  </mc:AlternateContent>
  <xr:revisionPtr revIDLastSave="0" documentId="13_ncr:1_{2AD722B7-F04E-408C-BF5F-C5A59F936F99}" xr6:coauthVersionLast="45" xr6:coauthVersionMax="47" xr10:uidLastSave="{00000000-0000-0000-0000-000000000000}"/>
  <bookViews>
    <workbookView xWindow="1950" yWindow="945" windowWidth="18540" windowHeight="9885" tabRatio="838" firstSheet="1" activeTab="4" xr2:uid="{00000000-000D-0000-FFFF-FFFF00000000}"/>
  </bookViews>
  <sheets>
    <sheet name="FormsList&amp;FilerInfo" sheetId="2" r:id="rId1"/>
    <sheet name="Form 1.1a" sheetId="36" r:id="rId2"/>
    <sheet name="Form 1.1b" sheetId="3" r:id="rId3"/>
    <sheet name="Form 1.2" sheetId="5" r:id="rId4"/>
    <sheet name="Form 1.5" sheetId="8" r:id="rId5"/>
    <sheet name="Form 2.1" sheetId="17" r:id="rId6"/>
    <sheet name="Form 2.2" sheetId="18" r:id="rId7"/>
    <sheet name="Form 2.3" sheetId="19" r:id="rId8"/>
  </sheets>
  <externalReferences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ComName" localSheetId="1">'[1]FormList&amp;FilerInfo'!$B$2</definedName>
    <definedName name="ComName" localSheetId="2">'[1]FormList&amp;FilerInfo'!$B$2</definedName>
    <definedName name="ComName" localSheetId="3">'[1]FormList&amp;FilerInfo'!$B$2</definedName>
    <definedName name="ComName">'[2]FormList&amp;FilerInfo'!$B$2</definedName>
    <definedName name="CoName" localSheetId="1">'[3]FormList&amp;FilerInfo'!$B$2</definedName>
    <definedName name="CoName" localSheetId="2">'[3]FormList&amp;FilerInfo'!$B$2</definedName>
    <definedName name="CoName" localSheetId="3">'[3]FormList&amp;FilerInfo'!$B$2</definedName>
    <definedName name="CoName">'FormsList&amp;FilerInfo'!$B$2</definedName>
    <definedName name="Data3.4">#REF!</definedName>
    <definedName name="filedate">'FormsList&amp;FilerInfo'!$B$3</definedName>
    <definedName name="_xlnm.Print_Area" localSheetId="1">'Form 1.1a'!$B$1:$M$18</definedName>
    <definedName name="_xlnm.Print_Area" localSheetId="2">'Form 1.1b'!$B$1:$J$18</definedName>
    <definedName name="_xlnm.Print_Area" localSheetId="3">'Form 1.2'!$B$1:$J$17</definedName>
    <definedName name="_xlnm.Print_Area" localSheetId="4">'Form 1.5'!$B$1:$F$18</definedName>
    <definedName name="_xlnm.Print_Area" localSheetId="0">'FormsList&amp;FilerInfo'!$A$1:$C$30</definedName>
    <definedName name="_xlnm.Print_Titles" localSheetId="5">'Form 2.1'!$B:$B,'Form 2.1'!$2:$8</definedName>
    <definedName name="_xlnm.Print_Titles" localSheetId="7">'Form 2.3'!$B:$B,'Form 2.3'!$2:$8</definedName>
    <definedName name="pv">#REF!</definedName>
    <definedName name="Z_2C54E754_4594_47E3_AFE9_B28C28B63E5C_.wvu.PrintArea" localSheetId="1" hidden="1">'Form 1.1a'!$B$1:$M$18</definedName>
    <definedName name="Z_2C54E754_4594_47E3_AFE9_B28C28B63E5C_.wvu.PrintArea" localSheetId="2" hidden="1">'Form 1.1b'!$B$1:$J$18</definedName>
    <definedName name="Z_2C54E754_4594_47E3_AFE9_B28C28B63E5C_.wvu.PrintArea" localSheetId="3" hidden="1">'Form 1.2'!$B$1:$J$17</definedName>
    <definedName name="Z_2C54E754_4594_47E3_AFE9_B28C28B63E5C_.wvu.PrintArea" localSheetId="4" hidden="1">'Form 1.5'!$B$1:$F$18</definedName>
    <definedName name="Z_2C54E754_4594_47E3_AFE9_B28C28B63E5C_.wvu.PrintArea" localSheetId="5" hidden="1">'Form 2.1'!$B$1:$J$16</definedName>
    <definedName name="Z_2C54E754_4594_47E3_AFE9_B28C28B63E5C_.wvu.PrintArea" localSheetId="6" hidden="1">'Form 2.2'!$B$1:$J$16</definedName>
    <definedName name="Z_2C54E754_4594_47E3_AFE9_B28C28B63E5C_.wvu.PrintArea" localSheetId="7" hidden="1">'Form 2.3'!$B$1:$J$16</definedName>
    <definedName name="Z_2C54E754_4594_47E3_AFE9_B28C28B63E5C_.wvu.PrintArea" localSheetId="0" hidden="1">'FormsList&amp;FilerInfo'!$A$1:$C$30</definedName>
    <definedName name="Z_2C54E754_4594_47E3_AFE9_B28C28B63E5C_.wvu.PrintTitles" localSheetId="5" hidden="1">'Form 2.1'!$B:$B,'Form 2.1'!$2:$8</definedName>
    <definedName name="Z_2C54E754_4594_47E3_AFE9_B28C28B63E5C_.wvu.PrintTitles" localSheetId="7" hidden="1">'Form 2.3'!$B:$B,'Form 2.3'!$2:$8</definedName>
    <definedName name="Z_64245E33_E577_4C25_9B98_21C112E84FF6_.wvu.PrintArea" localSheetId="1" hidden="1">'Form 1.1a'!$B$1:$M$18</definedName>
    <definedName name="Z_64245E33_E577_4C25_9B98_21C112E84FF6_.wvu.PrintArea" localSheetId="2" hidden="1">'Form 1.1b'!$B$1:$J$18</definedName>
    <definedName name="Z_64245E33_E577_4C25_9B98_21C112E84FF6_.wvu.PrintArea" localSheetId="3" hidden="1">'Form 1.2'!$B$1:$J$17</definedName>
    <definedName name="Z_64245E33_E577_4C25_9B98_21C112E84FF6_.wvu.PrintArea" localSheetId="4" hidden="1">'Form 1.5'!$B$1:$F$18</definedName>
    <definedName name="Z_64245E33_E577_4C25_9B98_21C112E84FF6_.wvu.PrintArea" localSheetId="5" hidden="1">'Form 2.1'!$B$1:$J$16</definedName>
    <definedName name="Z_64245E33_E577_4C25_9B98_21C112E84FF6_.wvu.PrintArea" localSheetId="6" hidden="1">'Form 2.2'!$B$1:$J$16</definedName>
    <definedName name="Z_64245E33_E577_4C25_9B98_21C112E84FF6_.wvu.PrintArea" localSheetId="7" hidden="1">'Form 2.3'!$B$1:$J$16</definedName>
    <definedName name="Z_64245E33_E577_4C25_9B98_21C112E84FF6_.wvu.PrintArea" localSheetId="0" hidden="1">'FormsList&amp;FilerInfo'!$A$1:$C$30</definedName>
    <definedName name="Z_64245E33_E577_4C25_9B98_21C112E84FF6_.wvu.PrintTitles" localSheetId="5" hidden="1">'Form 2.1'!$B:$B,'Form 2.1'!$2:$8</definedName>
    <definedName name="Z_64245E33_E577_4C25_9B98_21C112E84FF6_.wvu.PrintTitles" localSheetId="7" hidden="1">'Form 2.3'!$B:$B,'Form 2.3'!$2:$8</definedName>
    <definedName name="Z_C3E70234_FA18_40E7_B25F_218A5F7D2EA2_.wvu.PrintArea" localSheetId="1" hidden="1">'Form 1.1a'!$A$1:$M$18</definedName>
    <definedName name="Z_C3E70234_FA18_40E7_B25F_218A5F7D2EA2_.wvu.PrintArea" localSheetId="2" hidden="1">'Form 1.1b'!$A$1:$J$18</definedName>
    <definedName name="Z_C3E70234_FA18_40E7_B25F_218A5F7D2EA2_.wvu.PrintArea" localSheetId="3" hidden="1">'Form 1.2'!$A$1:$J$18</definedName>
    <definedName name="Z_C3E70234_FA18_40E7_B25F_218A5F7D2EA2_.wvu.PrintArea" localSheetId="4" hidden="1">'Form 1.5'!$A$1:$F$19</definedName>
    <definedName name="Z_C3E70234_FA18_40E7_B25F_218A5F7D2EA2_.wvu.PrintArea" localSheetId="5" hidden="1">'Form 2.1'!$B$1:$J$18</definedName>
    <definedName name="Z_C3E70234_FA18_40E7_B25F_218A5F7D2EA2_.wvu.PrintArea" localSheetId="6" hidden="1">'Form 2.2'!$B$1:$J$18</definedName>
    <definedName name="Z_C3E70234_FA18_40E7_B25F_218A5F7D2EA2_.wvu.PrintArea" localSheetId="7" hidden="1">'Form 2.3'!$B$1:$J$18</definedName>
    <definedName name="Z_C3E70234_FA18_40E7_B25F_218A5F7D2EA2_.wvu.PrintArea" localSheetId="0" hidden="1">'FormsList&amp;FilerInfo'!$A$1:$C$30</definedName>
    <definedName name="Z_C3E70234_FA18_40E7_B25F_218A5F7D2EA2_.wvu.PrintTitles" localSheetId="5" hidden="1">'Form 2.1'!$B:$B,'Form 2.1'!$2:$8</definedName>
    <definedName name="Z_C3E70234_FA18_40E7_B25F_218A5F7D2EA2_.wvu.PrintTitles" localSheetId="7" hidden="1">'Form 2.3'!$B:$B,'Form 2.3'!$2:$8</definedName>
    <definedName name="Z_DC437496_B10F_474B_8F6E_F19B4DA7C026_.wvu.PrintArea" localSheetId="1" hidden="1">'Form 1.1a'!$A$1:$M$18</definedName>
    <definedName name="Z_DC437496_B10F_474B_8F6E_F19B4DA7C026_.wvu.PrintArea" localSheetId="2" hidden="1">'Form 1.1b'!$A$1:$J$18</definedName>
    <definedName name="Z_DC437496_B10F_474B_8F6E_F19B4DA7C026_.wvu.PrintArea" localSheetId="3" hidden="1">'Form 1.2'!$A$1:$J$18</definedName>
    <definedName name="Z_DC437496_B10F_474B_8F6E_F19B4DA7C026_.wvu.PrintArea" localSheetId="4" hidden="1">'Form 1.5'!$A$1:$F$19</definedName>
    <definedName name="Z_DC437496_B10F_474B_8F6E_F19B4DA7C026_.wvu.PrintArea" localSheetId="5" hidden="1">'Form 2.1'!$B$1:$J$18</definedName>
    <definedName name="Z_DC437496_B10F_474B_8F6E_F19B4DA7C026_.wvu.PrintArea" localSheetId="6" hidden="1">'Form 2.2'!$B$1:$J$18</definedName>
    <definedName name="Z_DC437496_B10F_474B_8F6E_F19B4DA7C026_.wvu.PrintArea" localSheetId="7" hidden="1">'Form 2.3'!$B$1:$J$18</definedName>
    <definedName name="Z_DC437496_B10F_474B_8F6E_F19B4DA7C026_.wvu.PrintArea" localSheetId="0" hidden="1">'FormsList&amp;FilerInfo'!$A$1:$C$30</definedName>
    <definedName name="Z_DC437496_B10F_474B_8F6E_F19B4DA7C026_.wvu.PrintTitles" localSheetId="5" hidden="1">'Form 2.1'!$B:$B,'Form 2.1'!$2:$8</definedName>
    <definedName name="Z_DC437496_B10F_474B_8F6E_F19B4DA7C026_.wvu.PrintTitles" localSheetId="7" hidden="1">'Form 2.3'!$B:$B,'Form 2.3'!$2:$8</definedName>
  </definedNames>
  <calcPr calcId="191028"/>
  <customWorkbookViews>
    <customWorkbookView name="lmarshal - Personal View" guid="{C3E70234-FA18-40E7-B25F-218A5F7D2EA2}" mergeInterval="0" personalView="1" maximized="1" xWindow="1" yWindow="1" windowWidth="1280" windowHeight="743" tabRatio="838" activeSheetId="20" showComments="commIndAndComment"/>
    <customWorkbookView name="Nick Fugate - Personal View" guid="{DC437496-B10F-474B-8F6E-F19B4DA7C026}" mergeInterval="0" personalView="1" maximized="1" xWindow="1" yWindow="1" windowWidth="1700" windowHeight="838" tabRatio="838" activeSheetId="28"/>
    <customWorkbookView name="Garcia, Cary@Energy - Personal View" guid="{2C54E754-4594-47E3-AFE9-B28C28B63E5C}" mergeInterval="0" personalView="1" maximized="1" windowWidth="1920" windowHeight="975" tabRatio="838" activeSheetId="30"/>
    <customWorkbookView name="Marshall, Lynn@Energy - Personal View" guid="{64245E33-E577-4C25-9B98-21C112E84FF6}" mergeInterval="0" personalView="1" maximized="1" windowWidth="1276" windowHeight="759" tabRatio="838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9" l="1"/>
  <c r="B7" i="18"/>
</calcChain>
</file>

<file path=xl/sharedStrings.xml><?xml version="1.0" encoding="utf-8"?>
<sst xmlns="http://schemas.openxmlformats.org/spreadsheetml/2006/main" count="318" uniqueCount="96">
  <si>
    <t>Investor Owned Utility Name:</t>
  </si>
  <si>
    <t>Pacific Gas and Electric</t>
  </si>
  <si>
    <t>Date Submitted:</t>
  </si>
  <si>
    <t>Contact Information:</t>
  </si>
  <si>
    <t>FORM 1.1a</t>
  </si>
  <si>
    <t>RETAIL SALES OF ELECTRICITY BY CLASS OR SECTOR (BUNDLED &amp; UNBUNDLED)</t>
  </si>
  <si>
    <t>(Report at GWh)</t>
  </si>
  <si>
    <t>(Modify the categories below as needed to be consistent with forecast method)</t>
  </si>
  <si>
    <t>YEAR</t>
  </si>
  <si>
    <t>RESIDENTIAL</t>
  </si>
  <si>
    <t>COMMERCIAL</t>
  </si>
  <si>
    <t>INDUSTRIAL</t>
  </si>
  <si>
    <t>AGRICULTURAL</t>
  </si>
  <si>
    <t>WATER PUMPING</t>
  </si>
  <si>
    <t>STREET-
LIGHTING</t>
  </si>
  <si>
    <t>Other 1</t>
  </si>
  <si>
    <t>ELECTRIC  VEHICLES</t>
  </si>
  <si>
    <t>TOTAL</t>
  </si>
  <si>
    <t>Migrating Load included in Forecast (+/-)</t>
  </si>
  <si>
    <t>N/A</t>
  </si>
  <si>
    <t>Notes:</t>
  </si>
  <si>
    <t xml:space="preserve">1) OTHER includes Public Authority, BART and Interdepartmental sales.  </t>
  </si>
  <si>
    <t xml:space="preserve">2) Electric vehicles sales are not included because they are not forecasted separately.  </t>
  </si>
  <si>
    <t>3) All migrating load is captured through the DA and CCA forecast provided in Form 1.2</t>
  </si>
  <si>
    <t>FORM 1.1b</t>
  </si>
  <si>
    <t>RETAIL SALES OF ELECTRICITY BY CLASS OR SECTOR (BUNDLED)</t>
  </si>
  <si>
    <t>(Report as GWh)</t>
  </si>
  <si>
    <t>1) Historical bundled sales by class is not directly used in developing the forecast</t>
  </si>
  <si>
    <t xml:space="preserve">2) OTHER includes Public Authority and Interdepartmental sales.  </t>
  </si>
  <si>
    <t>FORM 1.2</t>
  </si>
  <si>
    <t>TOTAL ENERGY TO SERVE LOAD</t>
  </si>
  <si>
    <t>SALES TO BUNDLED CUSTOMERS
(from 1.1b)</t>
  </si>
  <si>
    <t>DIRECT ACCESS (from 1.1a)</t>
  </si>
  <si>
    <t>COMMUNITY CHOICE AGGREGATORS (from 1.1a)</t>
  </si>
  <si>
    <t>OTHER 1
(BART)</t>
  </si>
  <si>
    <t>TOTAL SALES</t>
  </si>
  <si>
    <t>LOSS FACTOR</t>
  </si>
  <si>
    <t>LOSSES</t>
  </si>
  <si>
    <t>(1) Historical total energy is consistent with data supplied in Form 1.6a.</t>
  </si>
  <si>
    <t>TCU</t>
  </si>
  <si>
    <t>FORM 1.5</t>
  </si>
  <si>
    <t>PEAK DEMAND WEATHER SCENARIOS</t>
  </si>
  <si>
    <t>(Report distribution area peak demand as MW)</t>
  </si>
  <si>
    <t>(Report all available cases)</t>
  </si>
  <si>
    <t>1-in-2 Temperatures</t>
  </si>
  <si>
    <t>1-in-5 Temperatures</t>
  </si>
  <si>
    <t>1-in-10 Temperatures</t>
  </si>
  <si>
    <t>1-in-20 Temperatures</t>
  </si>
  <si>
    <t>(1) scenarios are forecast as percentiles relative to currently recorded history, so they are not generated for past years.</t>
  </si>
  <si>
    <t>FORM 2.1</t>
  </si>
  <si>
    <t>FORECAST ECONOMIC AND DEMOGRAPHIC ASSUMPTIONS</t>
  </si>
  <si>
    <t>(Projections for Service Area)</t>
  </si>
  <si>
    <t>(Modify categories below as needed to report actual drivers used for forecast)</t>
  </si>
  <si>
    <t>GDP DEFLATOR SERIES USED (Consumer Price Index, 1982-1984 = 100)</t>
  </si>
  <si>
    <t>POPULATION (1,000s)</t>
  </si>
  <si>
    <t>HOUSEHOLDS (1,000s)</t>
  </si>
  <si>
    <t>PERSONS PER HOUSEHOLD (PPH)</t>
  </si>
  <si>
    <t>SINGLE FAMILY HOUSING PERMITS</t>
  </si>
  <si>
    <t>MULTI-FAMILY HOUSING PERMITS</t>
  </si>
  <si>
    <t>REAL GMP MANUFACTURING                 (Millions 2012$)</t>
  </si>
  <si>
    <t>REAL GMP AGRICULTURE                 (Millions 2012$)</t>
  </si>
  <si>
    <t>FINANCIAL SECTOR EMPLOYMENT (1,000s)</t>
  </si>
  <si>
    <t>INFORMATION SECTOR EMPLOYMENT (1,000s)</t>
  </si>
  <si>
    <t>TOTAL SERVICE SECTOR EMPLOYMENT (1,000s)</t>
  </si>
  <si>
    <t>TOTAL AREA  EMPLOYMENT (1,000s)</t>
  </si>
  <si>
    <t>REAL PERSONAL INCOME (Millions 2009$)</t>
  </si>
  <si>
    <t>TAXABLE SALES</t>
  </si>
  <si>
    <t>FLOORSPACE (MM SQFT)</t>
  </si>
  <si>
    <t>FORM 2.2</t>
  </si>
  <si>
    <t>ELECTRICITY RATE FORECAST</t>
  </si>
  <si>
    <t>(Report as real or nominal cents/kWh)</t>
  </si>
  <si>
    <t>DEFLATOR SERIES USED (define if applicable)</t>
  </si>
  <si>
    <t>Residential</t>
  </si>
  <si>
    <t>Commercial</t>
  </si>
  <si>
    <t>Industrial</t>
  </si>
  <si>
    <t>Agricultural</t>
  </si>
  <si>
    <t>Water Pumping</t>
  </si>
  <si>
    <t>Street Lighting</t>
  </si>
  <si>
    <t>(1) Rate variables are no longer used in regression models.  See Form 4 for details.</t>
  </si>
  <si>
    <t>FORM 2.3</t>
  </si>
  <si>
    <t>CUSTOMER COUNT &amp; OTHER FORECASTING INPUTS</t>
  </si>
  <si>
    <t>CUSTOMER COUNT</t>
  </si>
  <si>
    <t>OTHER INPUTS</t>
  </si>
  <si>
    <t>Other</t>
  </si>
  <si>
    <t>Street lighting</t>
  </si>
  <si>
    <t>1) OTHER includes Public Authority, BART and Interdepartmental</t>
  </si>
  <si>
    <t>Licha Lopez</t>
  </si>
  <si>
    <t>77 Beale St., San Francisco CA 94105</t>
  </si>
  <si>
    <t>202-903-4533</t>
  </si>
  <si>
    <t>Elizabeth.LopezGonzalez@pge.com</t>
  </si>
  <si>
    <t>Form Preparer Contact Information:</t>
  </si>
  <si>
    <t xml:space="preserve">Andrew Klingler </t>
  </si>
  <si>
    <t xml:space="preserve">Senior Manager, Rate Architecture and Load Forecasting </t>
  </si>
  <si>
    <t>andrew.klingler@pge.com</t>
  </si>
  <si>
    <t>925-297-5446</t>
  </si>
  <si>
    <t>July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</si>
</sst>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&quot;$&quot;#,##0\ ;\(&quot;$&quot;#,##0\)"/>
    <numFmt numFmtId="167" formatCode="m/d"/>
    <numFmt numFmtId="168" formatCode="m\-d\-yy"/>
    <numFmt numFmtId="169" formatCode="#,##0.00&quot; $&quot;;\-#,##0.00&quot; $&quot;"/>
    <numFmt numFmtId="170" formatCode="#,##0.0"/>
    <numFmt numFmtId="171" formatCode="#,##0.0000"/>
    <numFmt numFmtId="172" formatCode="0.000"/>
  </numFmts>
  <fonts count="2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sz val="12"/>
      <name val="Calibri Regular"/>
      <charset val="1"/>
    </font>
    <font>
      <sz val="11"/>
      <color rgb="FF000000"/>
      <name val="Calibri"/>
      <family val="2"/>
    </font>
    <font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8" fontId="12" fillId="2" borderId="1">
      <alignment horizontal="center" vertical="center"/>
    </xf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38" fontId="7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169" fontId="6" fillId="0" borderId="0">
      <protection locked="0"/>
    </xf>
    <xf numFmtId="169" fontId="6" fillId="0" borderId="0">
      <protection locked="0"/>
    </xf>
    <xf numFmtId="0" fontId="18" fillId="0" borderId="2" applyNumberFormat="0" applyFill="0" applyAlignment="0" applyProtection="0"/>
    <xf numFmtId="10" fontId="7" fillId="4" borderId="3" applyNumberFormat="0" applyBorder="0" applyAlignment="0" applyProtection="0"/>
    <xf numFmtId="37" fontId="19" fillId="0" borderId="0"/>
    <xf numFmtId="164" fontId="20" fillId="0" borderId="0"/>
    <xf numFmtId="0" fontId="6" fillId="0" borderId="0"/>
    <xf numFmtId="0" fontId="22" fillId="0" borderId="0"/>
    <xf numFmtId="0" fontId="4" fillId="0" borderId="0"/>
    <xf numFmtId="0" fontId="8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4" applyNumberFormat="0" applyFont="0" applyBorder="0" applyAlignment="0" applyProtection="0"/>
    <xf numFmtId="37" fontId="7" fillId="5" borderId="0" applyNumberFormat="0" applyBorder="0" applyAlignment="0" applyProtection="0"/>
    <xf numFmtId="37" fontId="4" fillId="0" borderId="0"/>
    <xf numFmtId="3" fontId="21" fillId="0" borderId="2" applyProtection="0"/>
    <xf numFmtId="0" fontId="3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4" fillId="0" borderId="0"/>
    <xf numFmtId="168" fontId="5" fillId="2" borderId="1">
      <alignment horizontal="center" vertical="center"/>
    </xf>
    <xf numFmtId="38" fontId="4" fillId="3" borderId="0" applyNumberFormat="0" applyBorder="0" applyAlignment="0" applyProtection="0"/>
    <xf numFmtId="10" fontId="4" fillId="4" borderId="3" applyNumberFormat="0" applyBorder="0" applyAlignment="0" applyProtection="0"/>
    <xf numFmtId="0" fontId="6" fillId="0" borderId="0"/>
    <xf numFmtId="0" fontId="4" fillId="0" borderId="0"/>
    <xf numFmtId="37" fontId="4" fillId="5" borderId="0" applyNumberFormat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3" fontId="2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Border="1"/>
    <xf numFmtId="0" fontId="0" fillId="0" borderId="3" xfId="0" applyBorder="1"/>
    <xf numFmtId="3" fontId="0" fillId="0" borderId="3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6" fillId="0" borderId="0" xfId="0" applyFont="1"/>
    <xf numFmtId="0" fontId="7" fillId="0" borderId="0" xfId="23" applyFont="1"/>
    <xf numFmtId="0" fontId="5" fillId="0" borderId="0" xfId="0" applyFont="1" applyAlignment="1">
      <alignment horizontal="centerContinuous"/>
    </xf>
    <xf numFmtId="0" fontId="0" fillId="0" borderId="3" xfId="0" applyBorder="1" applyAlignment="1" applyProtection="1">
      <alignment horizontal="center" wrapText="1"/>
      <protection locked="0"/>
    </xf>
    <xf numFmtId="0" fontId="8" fillId="0" borderId="0" xfId="0" applyFont="1"/>
    <xf numFmtId="0" fontId="15" fillId="0" borderId="0" xfId="0" applyFont="1"/>
    <xf numFmtId="0" fontId="13" fillId="7" borderId="0" xfId="0" applyFont="1" applyFill="1" applyAlignment="1">
      <alignment horizontal="centerContinuous"/>
    </xf>
    <xf numFmtId="0" fontId="16" fillId="0" borderId="0" xfId="23" applyFont="1"/>
    <xf numFmtId="3" fontId="11" fillId="0" borderId="8" xfId="21" applyNumberFormat="1" applyFont="1" applyBorder="1" applyAlignment="1">
      <alignment horizontal="centerContinuous"/>
    </xf>
    <xf numFmtId="3" fontId="11" fillId="0" borderId="9" xfId="21" applyNumberFormat="1" applyFont="1" applyBorder="1" applyAlignment="1">
      <alignment horizontal="centerContinuous"/>
    </xf>
    <xf numFmtId="3" fontId="11" fillId="0" borderId="6" xfId="21" applyNumberFormat="1" applyFont="1" applyBorder="1" applyAlignment="1">
      <alignment horizontal="center"/>
    </xf>
    <xf numFmtId="0" fontId="0" fillId="0" borderId="7" xfId="0" applyBorder="1" applyAlignment="1" applyProtection="1">
      <alignment horizontal="center" wrapText="1"/>
      <protection locked="0"/>
    </xf>
    <xf numFmtId="0" fontId="5" fillId="0" borderId="0" xfId="21" applyFont="1" applyAlignment="1">
      <alignment horizontal="centerContinuous"/>
    </xf>
    <xf numFmtId="0" fontId="7" fillId="0" borderId="0" xfId="23" applyFont="1" applyBorder="1"/>
    <xf numFmtId="0" fontId="0" fillId="0" borderId="0" xfId="0" applyFill="1"/>
    <xf numFmtId="0" fontId="0" fillId="0" borderId="0" xfId="0" applyFill="1" applyBorder="1"/>
    <xf numFmtId="0" fontId="0" fillId="0" borderId="10" xfId="0" applyFill="1" applyBorder="1"/>
    <xf numFmtId="0" fontId="4" fillId="0" borderId="3" xfId="0" applyFont="1" applyBorder="1" applyAlignment="1" applyProtection="1">
      <alignment horizontal="center" wrapText="1"/>
      <protection locked="0"/>
    </xf>
    <xf numFmtId="0" fontId="8" fillId="0" borderId="0" xfId="20" applyFont="1"/>
    <xf numFmtId="0" fontId="6" fillId="0" borderId="0" xfId="20" applyFont="1"/>
    <xf numFmtId="0" fontId="4" fillId="0" borderId="0" xfId="20"/>
    <xf numFmtId="0" fontId="4" fillId="0" borderId="3" xfId="20" applyBorder="1" applyAlignment="1">
      <alignment horizontal="right"/>
    </xf>
    <xf numFmtId="0" fontId="4" fillId="0" borderId="3" xfId="20" applyBorder="1" applyAlignment="1" applyProtection="1">
      <alignment horizontal="center" wrapText="1"/>
      <protection locked="0"/>
    </xf>
    <xf numFmtId="0" fontId="4" fillId="0" borderId="3" xfId="20" applyBorder="1" applyAlignment="1">
      <alignment horizontal="center" wrapText="1"/>
    </xf>
    <xf numFmtId="0" fontId="4" fillId="0" borderId="3" xfId="20" applyFont="1" applyBorder="1" applyAlignment="1">
      <alignment horizontal="center" wrapText="1"/>
    </xf>
    <xf numFmtId="0" fontId="4" fillId="6" borderId="3" xfId="20" applyFill="1" applyBorder="1" applyAlignment="1">
      <alignment horizontal="center" wrapText="1"/>
    </xf>
    <xf numFmtId="0" fontId="4" fillId="0" borderId="3" xfId="20" applyBorder="1"/>
    <xf numFmtId="0" fontId="4" fillId="0" borderId="0" xfId="20" applyBorder="1"/>
    <xf numFmtId="0" fontId="5" fillId="0" borderId="12" xfId="20" applyFont="1" applyBorder="1" applyAlignment="1">
      <alignment horizontal="center"/>
    </xf>
    <xf numFmtId="0" fontId="11" fillId="0" borderId="12" xfId="20" applyFont="1" applyBorder="1" applyAlignment="1">
      <alignment horizontal="center"/>
    </xf>
    <xf numFmtId="0" fontId="4" fillId="0" borderId="7" xfId="20" applyBorder="1" applyAlignment="1" applyProtection="1">
      <alignment horizontal="center" wrapText="1"/>
      <protection locked="0"/>
    </xf>
    <xf numFmtId="0" fontId="4" fillId="6" borderId="7" xfId="20" applyFill="1" applyBorder="1" applyAlignment="1" applyProtection="1">
      <alignment horizontal="center" wrapText="1"/>
      <protection locked="0"/>
    </xf>
    <xf numFmtId="3" fontId="4" fillId="0" borderId="6" xfId="20" applyNumberFormat="1" applyFill="1" applyBorder="1"/>
    <xf numFmtId="0" fontId="4" fillId="6" borderId="9" xfId="0" applyFont="1" applyFill="1" applyBorder="1" applyAlignment="1" applyProtection="1">
      <alignment horizontal="center" vertical="top" wrapText="1"/>
      <protection locked="0"/>
    </xf>
    <xf numFmtId="3" fontId="0" fillId="0" borderId="3" xfId="0" applyNumberFormat="1" applyFill="1" applyBorder="1"/>
    <xf numFmtId="3" fontId="0" fillId="0" borderId="6" xfId="0" applyNumberFormat="1" applyFill="1" applyBorder="1"/>
    <xf numFmtId="0" fontId="0" fillId="0" borderId="3" xfId="0" applyFill="1" applyBorder="1"/>
    <xf numFmtId="0" fontId="4" fillId="0" borderId="0" xfId="20" applyFill="1"/>
    <xf numFmtId="0" fontId="24" fillId="0" borderId="11" xfId="0" applyFont="1" applyFill="1" applyBorder="1"/>
    <xf numFmtId="0" fontId="11" fillId="0" borderId="10" xfId="0" applyFont="1" applyFill="1" applyBorder="1"/>
    <xf numFmtId="0" fontId="11" fillId="0" borderId="0" xfId="18" applyFont="1" applyFill="1" applyBorder="1" applyAlignment="1">
      <alignment horizontal="center" vertical="top" wrapText="1"/>
    </xf>
    <xf numFmtId="0" fontId="11" fillId="0" borderId="12" xfId="20" applyFont="1" applyFill="1" applyBorder="1" applyAlignment="1">
      <alignment horizontal="center"/>
    </xf>
    <xf numFmtId="0" fontId="4" fillId="0" borderId="7" xfId="20" applyFill="1" applyBorder="1" applyAlignment="1" applyProtection="1">
      <alignment horizontal="center" wrapText="1"/>
      <protection locked="0"/>
    </xf>
    <xf numFmtId="0" fontId="10" fillId="0" borderId="0" xfId="20" applyFont="1" applyAlignment="1">
      <alignment horizontal="center" wrapText="1"/>
    </xf>
    <xf numFmtId="0" fontId="6" fillId="0" borderId="0" xfId="20" applyFont="1" applyAlignment="1">
      <alignment horizontal="left"/>
    </xf>
    <xf numFmtId="0" fontId="8" fillId="0" borderId="0" xfId="20" applyFont="1" applyBorder="1"/>
    <xf numFmtId="0" fontId="4" fillId="6" borderId="0" xfId="20" applyFill="1" applyBorder="1" applyAlignment="1">
      <alignment horizontal="center" wrapText="1"/>
    </xf>
    <xf numFmtId="0" fontId="4" fillId="0" borderId="0" xfId="20" applyBorder="1" applyAlignment="1"/>
    <xf numFmtId="16" fontId="0" fillId="6" borderId="3" xfId="0" quotePrefix="1" applyNumberFormat="1" applyFill="1" applyBorder="1" applyAlignment="1">
      <alignment horizontal="center" wrapText="1"/>
    </xf>
    <xf numFmtId="0" fontId="4" fillId="0" borderId="0" xfId="23" applyFont="1"/>
    <xf numFmtId="0" fontId="4" fillId="0" borderId="0" xfId="33"/>
    <xf numFmtId="0" fontId="4" fillId="0" borderId="0" xfId="40"/>
    <xf numFmtId="0" fontId="4" fillId="0" borderId="0" xfId="20"/>
    <xf numFmtId="3" fontId="4" fillId="0" borderId="3" xfId="20" applyNumberFormat="1" applyFill="1" applyBorder="1"/>
    <xf numFmtId="3" fontId="4" fillId="0" borderId="0" xfId="40" applyNumberFormat="1"/>
    <xf numFmtId="3" fontId="4" fillId="0" borderId="3" xfId="20" applyNumberFormat="1" applyBorder="1"/>
    <xf numFmtId="0" fontId="8" fillId="0" borderId="0" xfId="23" applyFont="1"/>
    <xf numFmtId="0" fontId="6" fillId="0" borderId="0" xfId="0" applyFont="1" applyAlignment="1">
      <alignment horizontal="centerContinuous"/>
    </xf>
    <xf numFmtId="0" fontId="4" fillId="0" borderId="0" xfId="23" applyFont="1" applyAlignment="1">
      <alignment horizontal="centerContinuous"/>
    </xf>
    <xf numFmtId="0" fontId="10" fillId="0" borderId="0" xfId="21" applyFont="1" applyAlignment="1">
      <alignment horizontal="centerContinuous"/>
    </xf>
    <xf numFmtId="0" fontId="8" fillId="0" borderId="0" xfId="23" applyFont="1" applyAlignment="1">
      <alignment horizontal="centerContinuous"/>
    </xf>
    <xf numFmtId="3" fontId="4" fillId="0" borderId="8" xfId="21" applyNumberFormat="1" applyFont="1" applyBorder="1" applyAlignment="1">
      <alignment horizontal="centerContinuous"/>
    </xf>
    <xf numFmtId="0" fontId="4" fillId="0" borderId="3" xfId="23" applyFont="1" applyBorder="1"/>
    <xf numFmtId="3" fontId="8" fillId="0" borderId="3" xfId="0" applyNumberFormat="1" applyFont="1" applyBorder="1" applyAlignment="1" applyProtection="1">
      <alignment horizontal="center" wrapText="1"/>
      <protection locked="0"/>
    </xf>
    <xf numFmtId="0" fontId="8" fillId="0" borderId="3" xfId="38" applyFont="1" applyBorder="1" applyAlignment="1" applyProtection="1">
      <alignment horizontal="center" wrapText="1"/>
      <protection locked="0"/>
    </xf>
    <xf numFmtId="0" fontId="8" fillId="0" borderId="3" xfId="0" applyFont="1" applyBorder="1"/>
    <xf numFmtId="170" fontId="8" fillId="0" borderId="3" xfId="44" applyNumberFormat="1" applyFont="1" applyBorder="1"/>
    <xf numFmtId="0" fontId="8" fillId="0" borderId="0" xfId="23" applyFont="1" applyBorder="1"/>
    <xf numFmtId="0" fontId="8" fillId="0" borderId="3" xfId="0" applyFont="1" applyFill="1" applyBorder="1"/>
    <xf numFmtId="3" fontId="4" fillId="0" borderId="3" xfId="0" applyNumberFormat="1" applyFont="1" applyBorder="1"/>
    <xf numFmtId="0" fontId="23" fillId="0" borderId="0" xfId="20" applyFont="1"/>
    <xf numFmtId="3" fontId="27" fillId="0" borderId="6" xfId="0" applyNumberFormat="1" applyFont="1" applyFill="1" applyBorder="1" applyAlignment="1">
      <alignment wrapText="1"/>
    </xf>
    <xf numFmtId="3" fontId="27" fillId="0" borderId="3" xfId="0" applyNumberFormat="1" applyFont="1" applyFill="1" applyBorder="1" applyAlignment="1">
      <alignment wrapText="1"/>
    </xf>
    <xf numFmtId="3" fontId="27" fillId="0" borderId="5" xfId="0" applyNumberFormat="1" applyFont="1" applyFill="1" applyBorder="1" applyAlignment="1">
      <alignment wrapText="1"/>
    </xf>
    <xf numFmtId="3" fontId="27" fillId="0" borderId="7" xfId="0" applyNumberFormat="1" applyFont="1" applyFill="1" applyBorder="1" applyAlignment="1">
      <alignment wrapText="1"/>
    </xf>
    <xf numFmtId="3" fontId="4" fillId="0" borderId="0" xfId="20" applyNumberFormat="1" applyFill="1" applyBorder="1"/>
    <xf numFmtId="3" fontId="4" fillId="0" borderId="13" xfId="20" applyNumberFormat="1" applyFill="1" applyBorder="1"/>
    <xf numFmtId="3" fontId="4" fillId="0" borderId="14" xfId="20" applyNumberFormat="1" applyFill="1" applyBorder="1"/>
    <xf numFmtId="171" fontId="4" fillId="0" borderId="0" xfId="20" applyNumberFormat="1" applyFill="1" applyBorder="1"/>
    <xf numFmtId="0" fontId="8" fillId="0" borderId="3" xfId="38" applyFont="1" applyFill="1" applyBorder="1" applyAlignment="1" applyProtection="1">
      <alignment horizontal="center" wrapText="1"/>
      <protection locked="0"/>
    </xf>
    <xf numFmtId="0" fontId="4" fillId="0" borderId="3" xfId="20" applyFill="1" applyBorder="1"/>
    <xf numFmtId="3" fontId="4" fillId="0" borderId="3" xfId="0" applyNumberFormat="1" applyFont="1" applyFill="1" applyBorder="1"/>
    <xf numFmtId="3" fontId="4" fillId="8" borderId="3" xfId="20" applyNumberFormat="1" applyFill="1" applyBorder="1"/>
    <xf numFmtId="3" fontId="4" fillId="8" borderId="13" xfId="20" applyNumberFormat="1" applyFill="1" applyBorder="1"/>
    <xf numFmtId="3" fontId="4" fillId="8" borderId="6" xfId="20" applyNumberFormat="1" applyFill="1" applyBorder="1"/>
    <xf numFmtId="3" fontId="4" fillId="8" borderId="14" xfId="20" applyNumberFormat="1" applyFill="1" applyBorder="1"/>
    <xf numFmtId="3" fontId="27" fillId="8" borderId="6" xfId="0" applyNumberFormat="1" applyFont="1" applyFill="1" applyBorder="1" applyAlignment="1">
      <alignment wrapText="1"/>
    </xf>
    <xf numFmtId="165" fontId="26" fillId="8" borderId="0" xfId="46" applyNumberFormat="1" applyFont="1" applyFill="1" applyBorder="1" applyAlignment="1">
      <alignment wrapText="1"/>
    </xf>
    <xf numFmtId="2" fontId="26" fillId="8" borderId="0" xfId="0" applyNumberFormat="1" applyFont="1" applyFill="1" applyBorder="1" applyAlignment="1">
      <alignment wrapText="1"/>
    </xf>
    <xf numFmtId="0" fontId="0" fillId="0" borderId="6" xfId="0" applyFill="1" applyBorder="1"/>
    <xf numFmtId="0" fontId="28" fillId="0" borderId="0" xfId="0" applyFont="1"/>
    <xf numFmtId="172" fontId="4" fillId="0" borderId="3" xfId="20" applyNumberFormat="1" applyFill="1" applyBorder="1"/>
    <xf numFmtId="172" fontId="4" fillId="8" borderId="3" xfId="20" applyNumberFormat="1" applyFill="1" applyBorder="1"/>
    <xf numFmtId="172" fontId="4" fillId="8" borderId="6" xfId="20" applyNumberFormat="1" applyFill="1" applyBorder="1"/>
    <xf numFmtId="172" fontId="4" fillId="0" borderId="3" xfId="20" applyNumberFormat="1" applyBorder="1"/>
    <xf numFmtId="172" fontId="4" fillId="0" borderId="6" xfId="20" applyNumberFormat="1" applyBorder="1"/>
    <xf numFmtId="0" fontId="10" fillId="0" borderId="0" xfId="2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6" fontId="10" fillId="0" borderId="0" xfId="21" applyNumberFormat="1" applyFont="1" applyAlignment="1">
      <alignment horizontal="center"/>
    </xf>
    <xf numFmtId="0" fontId="10" fillId="0" borderId="0" xfId="21" applyFont="1" applyAlignment="1">
      <alignment horizontal="center"/>
    </xf>
    <xf numFmtId="0" fontId="4" fillId="0" borderId="0" xfId="0" applyFont="1" applyFill="1" applyBorder="1"/>
    <xf numFmtId="0" fontId="4" fillId="0" borderId="0" xfId="18" applyFont="1" applyFill="1" applyBorder="1" applyAlignment="1">
      <alignment horizontal="center"/>
    </xf>
    <xf numFmtId="6" fontId="6" fillId="0" borderId="15" xfId="22" applyNumberFormat="1" applyFont="1" applyFill="1" applyBorder="1" applyAlignment="1">
      <alignment horizontal="center"/>
    </xf>
    <xf numFmtId="15" fontId="5" fillId="0" borderId="16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/>
    </xf>
    <xf numFmtId="15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/>
    <xf numFmtId="6" fontId="5" fillId="0" borderId="6" xfId="22" applyNumberFormat="1" applyFont="1" applyFill="1" applyBorder="1"/>
    <xf numFmtId="0" fontId="5" fillId="0" borderId="5" xfId="0" applyFont="1" applyFill="1" applyBorder="1"/>
    <xf numFmtId="0" fontId="6" fillId="0" borderId="5" xfId="0" applyFont="1" applyFill="1" applyBorder="1"/>
    <xf numFmtId="0" fontId="0" fillId="0" borderId="5" xfId="0" applyFill="1" applyBorder="1"/>
    <xf numFmtId="0" fontId="0" fillId="0" borderId="7" xfId="0" applyFill="1" applyBorder="1"/>
    <xf numFmtId="0" fontId="13" fillId="7" borderId="0" xfId="20" applyFont="1" applyFill="1" applyAlignment="1">
      <alignment horizontal="center"/>
    </xf>
    <xf numFmtId="6" fontId="10" fillId="0" borderId="0" xfId="20" applyNumberFormat="1" applyFont="1" applyAlignment="1">
      <alignment horizontal="center"/>
    </xf>
    <xf numFmtId="0" fontId="10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5" fillId="0" borderId="0" xfId="20" applyFont="1" applyBorder="1" applyAlignment="1">
      <alignment horizontal="center" vertical="top" wrapText="1"/>
    </xf>
    <xf numFmtId="0" fontId="10" fillId="0" borderId="0" xfId="20" applyFont="1" applyAlignment="1">
      <alignment horizontal="center" vertical="top" wrapText="1"/>
    </xf>
    <xf numFmtId="0" fontId="5" fillId="0" borderId="0" xfId="20" applyFont="1" applyAlignment="1">
      <alignment horizontal="center" vertical="top" wrapText="1"/>
    </xf>
    <xf numFmtId="0" fontId="10" fillId="0" borderId="0" xfId="2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7" borderId="0" xfId="21" applyFont="1" applyFill="1" applyAlignment="1">
      <alignment horizontal="center"/>
    </xf>
    <xf numFmtId="0" fontId="8" fillId="0" borderId="0" xfId="0" applyFont="1" applyAlignment="1"/>
    <xf numFmtId="6" fontId="10" fillId="0" borderId="0" xfId="21" applyNumberFormat="1" applyFont="1" applyAlignment="1">
      <alignment horizontal="center"/>
    </xf>
    <xf numFmtId="0" fontId="10" fillId="0" borderId="0" xfId="21" applyFont="1" applyAlignment="1">
      <alignment horizontal="center"/>
    </xf>
    <xf numFmtId="3" fontId="8" fillId="0" borderId="12" xfId="21" applyNumberFormat="1" applyFont="1" applyBorder="1" applyAlignment="1">
      <alignment horizontal="center"/>
    </xf>
    <xf numFmtId="3" fontId="6" fillId="0" borderId="12" xfId="21" applyNumberFormat="1" applyFont="1" applyBorder="1" applyAlignment="1">
      <alignment horizontal="center" wrapText="1"/>
    </xf>
    <xf numFmtId="0" fontId="4" fillId="0" borderId="6" xfId="23" applyFont="1" applyBorder="1" applyAlignment="1"/>
    <xf numFmtId="0" fontId="0" fillId="0" borderId="7" xfId="0" applyBorder="1" applyAlignment="1"/>
    <xf numFmtId="3" fontId="6" fillId="0" borderId="0" xfId="21" applyNumberFormat="1" applyFont="1" applyAlignment="1">
      <alignment horizontal="center"/>
    </xf>
  </cellXfs>
  <cellStyles count="48">
    <cellStyle name="_x0010_“+ˆÉ•?pý¤" xfId="47" xr:uid="{8F83D3D2-A911-4030-868C-72B63B37B5BB}"/>
    <cellStyle name="Actual Date" xfId="1" xr:uid="{00000000-0005-0000-0000-000000000000}"/>
    <cellStyle name="Actual Date 2" xfId="34" xr:uid="{6C5F1816-57D5-4183-9173-A667709D8246}"/>
    <cellStyle name="Comma" xfId="46" builtinId="3"/>
    <cellStyle name="Comma 2" xfId="2" xr:uid="{00000000-0005-0000-0000-000001000000}"/>
    <cellStyle name="Comma 3" xfId="32" xr:uid="{900E8B5A-64B7-4D5D-9416-E42A78E9D9D4}"/>
    <cellStyle name="Comma 4" xfId="42" xr:uid="{F6F1493B-BE44-4BD9-8BA8-AA762782AB99}"/>
    <cellStyle name="Comma0" xfId="3" xr:uid="{00000000-0005-0000-0000-000002000000}"/>
    <cellStyle name="Currency 2" xfId="4" xr:uid="{00000000-0005-0000-0000-000003000000}"/>
    <cellStyle name="Currency 3" xfId="43" xr:uid="{C618BE8C-D763-4CA6-867C-52B318D79CD6}"/>
    <cellStyle name="Currency0" xfId="5" xr:uid="{00000000-0005-0000-0000-000004000000}"/>
    <cellStyle name="Date" xfId="6" xr:uid="{00000000-0005-0000-0000-000005000000}"/>
    <cellStyle name="Fixed" xfId="7" xr:uid="{00000000-0005-0000-0000-000006000000}"/>
    <cellStyle name="Grey" xfId="8" xr:uid="{00000000-0005-0000-0000-000007000000}"/>
    <cellStyle name="Grey 2" xfId="35" xr:uid="{F12D38A7-869A-4E75-84E4-64EEB973FFE3}"/>
    <cellStyle name="HEADER" xfId="9" xr:uid="{00000000-0005-0000-0000-000008000000}"/>
    <cellStyle name="Heading 1" xfId="10" builtinId="16" customBuiltin="1"/>
    <cellStyle name="Heading 2" xfId="11" builtinId="17" customBuiltin="1"/>
    <cellStyle name="Heading1" xfId="12" xr:uid="{00000000-0005-0000-0000-00000B000000}"/>
    <cellStyle name="Heading2" xfId="13" xr:uid="{00000000-0005-0000-0000-00000C000000}"/>
    <cellStyle name="HIGHLIGHT" xfId="14" xr:uid="{00000000-0005-0000-0000-00000D000000}"/>
    <cellStyle name="Input [yellow]" xfId="15" xr:uid="{00000000-0005-0000-0000-00000E000000}"/>
    <cellStyle name="Input [yellow] 2" xfId="36" xr:uid="{66653F2F-7035-4863-B09E-73E7053879C9}"/>
    <cellStyle name="no dec" xfId="16" xr:uid="{00000000-0005-0000-0000-00000F000000}"/>
    <cellStyle name="Normal" xfId="0" builtinId="0"/>
    <cellStyle name="Normal - Style1" xfId="17" xr:uid="{00000000-0005-0000-0000-000011000000}"/>
    <cellStyle name="Normal 10" xfId="38" xr:uid="{C8F414AB-BE8C-4D7E-A234-F93137685429}"/>
    <cellStyle name="Normal 11" xfId="44" xr:uid="{5B0ADFB4-2219-4303-A848-A8652FF7CB33}"/>
    <cellStyle name="Normal 2" xfId="18" xr:uid="{00000000-0005-0000-0000-000012000000}"/>
    <cellStyle name="Normal 3" xfId="19" xr:uid="{00000000-0005-0000-0000-000013000000}"/>
    <cellStyle name="Normal 3 2" xfId="37" xr:uid="{E467A3EC-C688-40C4-BE78-B0799D5FC199}"/>
    <cellStyle name="Normal 4" xfId="29" xr:uid="{00000000-0005-0000-0000-000014000000}"/>
    <cellStyle name="Normal 4 2" xfId="30" xr:uid="{8925A63A-A0C8-4372-90D1-3C6C84177C73}"/>
    <cellStyle name="Normal 4 3" xfId="41" xr:uid="{F675BBF9-D7D7-480C-9331-EFA1BC1C7F93}"/>
    <cellStyle name="Normal 5" xfId="20" xr:uid="{00000000-0005-0000-0000-000015000000}"/>
    <cellStyle name="Normal 6" xfId="31" xr:uid="{C4392339-7AF0-4C0E-AF22-74249D4DBA4E}"/>
    <cellStyle name="Normal 7" xfId="33" xr:uid="{D7AFBE8D-8BC0-46C9-AE70-11AC01E3978F}"/>
    <cellStyle name="Normal 8" xfId="40" xr:uid="{67F3F496-689C-4958-A2E8-84EAC9CD04F3}"/>
    <cellStyle name="Normal 9" xfId="45" xr:uid="{C6E16863-34B9-4B48-8597-82929AA65106}"/>
    <cellStyle name="Normal_AppendixF1" xfId="21" xr:uid="{00000000-0005-0000-0000-000016000000}"/>
    <cellStyle name="Normal_distgn2k" xfId="22" xr:uid="{00000000-0005-0000-0000-000017000000}"/>
    <cellStyle name="Normal_gdp ucla" xfId="23" xr:uid="{00000000-0005-0000-0000-000018000000}"/>
    <cellStyle name="Percent [2]" xfId="24" xr:uid="{00000000-0005-0000-0000-000019000000}"/>
    <cellStyle name="Total" xfId="25" builtinId="25" customBuiltin="1"/>
    <cellStyle name="Unprot" xfId="26" xr:uid="{00000000-0005-0000-0000-00001B000000}"/>
    <cellStyle name="Unprot 2" xfId="39" xr:uid="{0A3001D7-F9D9-43A9-AFDC-F9D923FD0C6F}"/>
    <cellStyle name="Unprot$" xfId="27" xr:uid="{00000000-0005-0000-0000-00001C000000}"/>
    <cellStyle name="Unprotect" xfId="28" xr:uid="{00000000-0005-0000-0000-00001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y.ca.gov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DOCUME~1/agautam/LOCALS~1/Temp/XPgrpwise/CEC09%20demand-price%20forms-final-12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GORIN/ER%202011/Forms%20and%20Instructions/Demand_Forecast_Form-draft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1c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C32"/>
  <sheetViews>
    <sheetView zoomScaleNormal="100" workbookViewId="0">
      <selection activeCell="B3" sqref="B3"/>
    </sheetView>
  </sheetViews>
  <sheetFormatPr defaultColWidth="8.6640625" defaultRowHeight="11.25"/>
  <cols>
    <col min="1" max="1" width="41" style="21" customWidth="1"/>
    <col min="2" max="2" width="137.33203125" style="21" bestFit="1" customWidth="1"/>
    <col min="3" max="3" width="12.6640625" style="21" customWidth="1"/>
    <col min="4" max="16384" width="8.6640625" style="21"/>
  </cols>
  <sheetData>
    <row r="1" spans="1:3" ht="18">
      <c r="A1" s="45"/>
      <c r="B1" s="46"/>
      <c r="C1" s="23"/>
    </row>
    <row r="2" spans="1:3" ht="17.25" customHeight="1">
      <c r="A2" s="116"/>
      <c r="B2" s="109"/>
      <c r="C2" s="22"/>
    </row>
    <row r="3" spans="1:3" ht="12.75">
      <c r="A3" s="117" t="s">
        <v>0</v>
      </c>
      <c r="B3" s="110" t="s">
        <v>1</v>
      </c>
      <c r="C3" s="22"/>
    </row>
    <row r="4" spans="1:3" ht="15" customHeight="1">
      <c r="A4" s="117" t="s">
        <v>2</v>
      </c>
      <c r="B4" s="111" t="s">
        <v>95</v>
      </c>
      <c r="C4" s="22"/>
    </row>
    <row r="5" spans="1:3" ht="12.75">
      <c r="A5" s="117" t="s">
        <v>3</v>
      </c>
      <c r="B5" s="112" t="s">
        <v>86</v>
      </c>
      <c r="C5" s="22"/>
    </row>
    <row r="6" spans="1:3" ht="12.75">
      <c r="A6" s="118"/>
      <c r="B6" s="112" t="s">
        <v>87</v>
      </c>
      <c r="C6" s="22"/>
    </row>
    <row r="7" spans="1:3" ht="12.75">
      <c r="A7" s="118"/>
      <c r="B7" s="112" t="s">
        <v>88</v>
      </c>
      <c r="C7" s="22"/>
    </row>
    <row r="8" spans="1:3" ht="12.75">
      <c r="A8" s="118"/>
      <c r="B8" s="112" t="s">
        <v>89</v>
      </c>
      <c r="C8" s="22"/>
    </row>
    <row r="9" spans="1:3" ht="11.25" customHeight="1">
      <c r="A9" s="119"/>
      <c r="B9" s="113"/>
      <c r="C9" s="47"/>
    </row>
    <row r="10" spans="1:3" ht="11.25" customHeight="1">
      <c r="A10" s="117" t="s">
        <v>90</v>
      </c>
      <c r="B10" s="114" t="s">
        <v>91</v>
      </c>
      <c r="C10" s="47"/>
    </row>
    <row r="11" spans="1:3" ht="11.25" customHeight="1">
      <c r="A11" s="119"/>
      <c r="B11" s="114" t="s">
        <v>92</v>
      </c>
      <c r="C11" s="47"/>
    </row>
    <row r="12" spans="1:3" ht="11.25" customHeight="1">
      <c r="A12" s="119"/>
      <c r="B12" s="114" t="s">
        <v>93</v>
      </c>
      <c r="C12" s="47"/>
    </row>
    <row r="13" spans="1:3" ht="11.25" customHeight="1">
      <c r="A13" s="119"/>
      <c r="B13" s="114" t="s">
        <v>94</v>
      </c>
      <c r="C13" s="47"/>
    </row>
    <row r="14" spans="1:3" s="22" customFormat="1" ht="12.75">
      <c r="A14" s="120"/>
      <c r="B14" s="115"/>
      <c r="C14" s="47"/>
    </row>
    <row r="15" spans="1:3" s="22" customFormat="1">
      <c r="A15" s="107"/>
      <c r="C15" s="108"/>
    </row>
    <row r="16" spans="1:3" s="22" customFormat="1">
      <c r="A16" s="107"/>
      <c r="C16" s="108"/>
    </row>
    <row r="17" spans="1:3" s="22" customFormat="1">
      <c r="C17" s="108"/>
    </row>
    <row r="18" spans="1:3" s="22" customFormat="1">
      <c r="C18" s="108"/>
    </row>
    <row r="19" spans="1:3" s="22" customFormat="1">
      <c r="C19" s="108"/>
    </row>
    <row r="20" spans="1:3" s="22" customFormat="1">
      <c r="C20" s="108"/>
    </row>
    <row r="21" spans="1:3" s="22" customFormat="1">
      <c r="A21" s="107"/>
      <c r="C21" s="108"/>
    </row>
    <row r="22" spans="1:3" s="22" customFormat="1">
      <c r="A22" s="107"/>
      <c r="C22" s="108"/>
    </row>
    <row r="23" spans="1:3" s="22" customFormat="1">
      <c r="A23" s="107"/>
      <c r="C23" s="108"/>
    </row>
    <row r="24" spans="1:3" s="22" customFormat="1">
      <c r="A24" s="107"/>
      <c r="C24" s="108"/>
    </row>
    <row r="25" spans="1:3" s="22" customFormat="1">
      <c r="A25" s="107"/>
      <c r="C25" s="108"/>
    </row>
    <row r="26" spans="1:3" s="22" customFormat="1">
      <c r="A26" s="107"/>
      <c r="B26" s="107"/>
      <c r="C26" s="108"/>
    </row>
    <row r="27" spans="1:3" s="22" customFormat="1">
      <c r="C27" s="108"/>
    </row>
    <row r="28" spans="1:3" s="22" customFormat="1">
      <c r="A28" s="107"/>
      <c r="B28" s="107"/>
      <c r="C28" s="108"/>
    </row>
    <row r="29" spans="1:3" s="22" customFormat="1">
      <c r="A29" s="107"/>
      <c r="B29" s="107"/>
      <c r="C29" s="108"/>
    </row>
    <row r="30" spans="1:3" s="22" customFormat="1">
      <c r="A30" s="107"/>
      <c r="B30" s="107"/>
      <c r="C30" s="108"/>
    </row>
    <row r="31" spans="1:3" s="22" customFormat="1"/>
    <row r="32" spans="1:3" s="22" customFormat="1"/>
  </sheetData>
  <customSheetViews>
    <customSheetView guid="{C3E70234-FA18-40E7-B25F-218A5F7D2EA2}" scale="80" fitToPage="1">
      <selection activeCell="B51" sqref="B51"/>
      <pageMargins left="0" right="0" top="0" bottom="0" header="0" footer="0"/>
      <printOptions horizontalCentered="1"/>
      <pageSetup scale="93" orientation="landscape" r:id="rId1"/>
      <headerFooter alignWithMargins="0">
        <oddFooter>&amp;R&amp;A</oddFooter>
      </headerFooter>
    </customSheetView>
    <customSheetView guid="{DC437496-B10F-474B-8F6E-F19B4DA7C026}" scale="80" showPageBreaks="1" fitToPage="1" printArea="1">
      <selection activeCell="C29" sqref="C29"/>
      <pageMargins left="0" right="0" top="0" bottom="0" header="0" footer="0"/>
      <printOptions horizontalCentered="1"/>
      <pageSetup scale="93" orientation="landscape" r:id="rId2"/>
      <headerFooter alignWithMargins="0">
        <oddFooter>&amp;R&amp;A</oddFooter>
      </headerFooter>
    </customSheetView>
    <customSheetView guid="{2C54E754-4594-47E3-AFE9-B28C28B63E5C}" scale="80" fitToPage="1">
      <selection activeCell="D58" sqref="D58"/>
      <pageMargins left="0" right="0" top="0" bottom="0" header="0" footer="0"/>
      <printOptions horizontalCentered="1"/>
      <pageSetup scale="89" orientation="landscape" r:id="rId3"/>
      <headerFooter alignWithMargins="0">
        <oddFooter>&amp;R&amp;A</oddFooter>
      </headerFooter>
    </customSheetView>
    <customSheetView guid="{64245E33-E577-4C25-9B98-21C112E84FF6}" scale="80" showPageBreaks="1" fitToPage="1" printArea="1">
      <selection activeCell="D58" sqref="D58"/>
      <pageMargins left="0" right="0" top="0" bottom="0" header="0" footer="0"/>
      <printOptions horizontalCentered="1"/>
      <pageSetup scale="89" orientation="landscape" r:id="rId4"/>
      <headerFooter alignWithMargins="0">
        <oddFooter>&amp;R&amp;A</oddFooter>
      </headerFooter>
    </customSheetView>
  </customSheetViews>
  <phoneticPr fontId="0" type="noConversion"/>
  <printOptions horizontalCentered="1"/>
  <pageMargins left="0.25" right="0.25" top="1" bottom="1" header="0.5" footer="0.5"/>
  <pageSetup scale="98" orientation="landscape" r:id="rId5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showGridLines="0" zoomScaleNormal="100" workbookViewId="0">
      <selection activeCell="B2" sqref="B2:M2"/>
    </sheetView>
  </sheetViews>
  <sheetFormatPr defaultColWidth="8.6640625" defaultRowHeight="11.25"/>
  <cols>
    <col min="1" max="1" width="1.6640625" style="27" customWidth="1"/>
    <col min="2" max="2" width="6" style="27" bestFit="1" customWidth="1"/>
    <col min="3" max="11" width="15.83203125" style="27" customWidth="1"/>
    <col min="12" max="12" width="6.1640625" style="27" customWidth="1"/>
    <col min="13" max="13" width="15.83203125" style="27" customWidth="1"/>
    <col min="14" max="16384" width="8.6640625" style="27"/>
  </cols>
  <sheetData>
    <row r="1" spans="1:15" s="25" customFormat="1" ht="15.75">
      <c r="B1" s="121" t="s">
        <v>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5" s="26" customFormat="1" ht="15.75">
      <c r="B2" s="122" t="s">
        <v>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5" s="26" customFormat="1" ht="12.75"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5" s="25" customFormat="1" ht="20.100000000000001" customHeight="1">
      <c r="B4" s="126" t="s">
        <v>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5" s="52" customFormat="1" ht="18" customHeight="1">
      <c r="B5" s="125" t="s">
        <v>6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5" s="25" customFormat="1" ht="12.75" customHeight="1">
      <c r="B6" s="103"/>
      <c r="C6" s="103"/>
      <c r="D6" s="103"/>
      <c r="E6" s="103"/>
      <c r="F6" s="103"/>
      <c r="G6" s="103"/>
      <c r="H6" s="103"/>
      <c r="I6" s="103"/>
      <c r="J6" s="103"/>
      <c r="K6" s="103"/>
      <c r="M6" s="50"/>
    </row>
    <row r="7" spans="1:15" ht="34.5" customHeight="1">
      <c r="A7" s="34"/>
      <c r="B7" s="34"/>
      <c r="C7" s="59"/>
      <c r="D7" s="59"/>
      <c r="E7" s="26" t="s">
        <v>7</v>
      </c>
      <c r="F7" s="59"/>
      <c r="G7" s="59"/>
      <c r="H7" s="59"/>
      <c r="I7" s="59"/>
      <c r="J7" s="59"/>
      <c r="K7" s="59"/>
      <c r="L7" s="59"/>
      <c r="M7" s="53"/>
      <c r="N7" s="59"/>
      <c r="O7" s="59"/>
    </row>
    <row r="8" spans="1:15" ht="33.75">
      <c r="A8" s="59"/>
      <c r="B8" s="28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30" t="s">
        <v>14</v>
      </c>
      <c r="I8" s="30" t="s">
        <v>15</v>
      </c>
      <c r="J8" s="31" t="s">
        <v>16</v>
      </c>
      <c r="K8" s="32" t="s">
        <v>17</v>
      </c>
      <c r="L8" s="54"/>
      <c r="M8" s="30" t="s">
        <v>18</v>
      </c>
      <c r="N8" s="59"/>
      <c r="O8" s="59"/>
    </row>
    <row r="9" spans="1:15">
      <c r="A9" s="59"/>
      <c r="B9" s="33">
        <v>2019</v>
      </c>
      <c r="C9" s="60">
        <v>27485.172804999995</v>
      </c>
      <c r="D9" s="60">
        <v>30010.753341</v>
      </c>
      <c r="E9" s="60">
        <v>14768.232406999998</v>
      </c>
      <c r="F9" s="60">
        <v>5104.6000059999997</v>
      </c>
      <c r="G9" s="60" t="s">
        <v>19</v>
      </c>
      <c r="H9" s="60">
        <v>297.79517599999997</v>
      </c>
      <c r="I9" s="60">
        <v>723.37187599999993</v>
      </c>
      <c r="J9" s="60"/>
      <c r="K9" s="60">
        <v>78389.925610999999</v>
      </c>
      <c r="L9" s="44"/>
      <c r="M9" s="87"/>
      <c r="N9" s="59"/>
      <c r="O9" s="59"/>
    </row>
    <row r="10" spans="1:15">
      <c r="A10" s="59"/>
      <c r="B10" s="33">
        <v>2020</v>
      </c>
      <c r="C10" s="60">
        <v>29833.539743940004</v>
      </c>
      <c r="D10" s="60">
        <v>27293.790501429998</v>
      </c>
      <c r="E10" s="60">
        <v>13816.094533019999</v>
      </c>
      <c r="F10" s="60">
        <v>6666.4683856699994</v>
      </c>
      <c r="G10" s="60" t="s">
        <v>19</v>
      </c>
      <c r="H10" s="60">
        <v>290.38294824999997</v>
      </c>
      <c r="I10" s="60">
        <v>618.55902958000001</v>
      </c>
      <c r="J10" s="60"/>
      <c r="K10" s="60">
        <v>78518.835141890013</v>
      </c>
      <c r="L10" s="44"/>
      <c r="M10" s="87"/>
      <c r="N10" s="59"/>
      <c r="O10" s="59"/>
    </row>
    <row r="11" spans="1:15">
      <c r="A11" s="59"/>
      <c r="B11" s="33">
        <v>2021</v>
      </c>
      <c r="C11" s="89"/>
      <c r="D11" s="89"/>
      <c r="E11" s="89"/>
      <c r="F11" s="89"/>
      <c r="G11" s="89"/>
      <c r="H11" s="89"/>
      <c r="I11" s="89"/>
      <c r="J11" s="89"/>
      <c r="K11" s="89"/>
      <c r="L11" s="59"/>
      <c r="M11" s="33"/>
      <c r="N11" s="59"/>
      <c r="O11" s="59"/>
    </row>
    <row r="12" spans="1:15">
      <c r="A12" s="59"/>
      <c r="B12" s="33">
        <v>2022</v>
      </c>
      <c r="C12" s="89"/>
      <c r="D12" s="89"/>
      <c r="E12" s="89"/>
      <c r="F12" s="89"/>
      <c r="G12" s="89"/>
      <c r="H12" s="89"/>
      <c r="I12" s="89"/>
      <c r="J12" s="89"/>
      <c r="K12" s="89"/>
      <c r="L12" s="59"/>
      <c r="M12" s="33"/>
      <c r="N12" s="59"/>
      <c r="O12" s="59"/>
    </row>
    <row r="13" spans="1:15">
      <c r="A13" s="59"/>
      <c r="B13" s="33">
        <v>2023</v>
      </c>
      <c r="C13" s="89"/>
      <c r="D13" s="89"/>
      <c r="E13" s="89"/>
      <c r="F13" s="89"/>
      <c r="G13" s="89"/>
      <c r="H13" s="89"/>
      <c r="I13" s="89"/>
      <c r="J13" s="89"/>
      <c r="K13" s="89"/>
      <c r="L13" s="59"/>
      <c r="M13" s="33"/>
      <c r="N13" s="59"/>
      <c r="O13" s="59"/>
    </row>
    <row r="14" spans="1:15">
      <c r="A14" s="59"/>
      <c r="B14" s="33">
        <v>2024</v>
      </c>
      <c r="C14" s="60">
        <v>27348.475965957943</v>
      </c>
      <c r="D14" s="60">
        <v>30163.425208972978</v>
      </c>
      <c r="E14" s="60">
        <v>14193.221130018243</v>
      </c>
      <c r="F14" s="60">
        <v>6017.5919220807746</v>
      </c>
      <c r="G14" s="60" t="s">
        <v>19</v>
      </c>
      <c r="H14" s="60">
        <v>237.68831500328096</v>
      </c>
      <c r="I14" s="60">
        <v>725.31178119328729</v>
      </c>
      <c r="J14" s="62"/>
      <c r="K14" s="60">
        <v>78685.714323226508</v>
      </c>
      <c r="L14" s="59"/>
      <c r="M14" s="33"/>
      <c r="N14" s="59"/>
      <c r="O14" s="59"/>
    </row>
    <row r="15" spans="1:15">
      <c r="A15" s="59"/>
      <c r="B15" s="33">
        <v>2025</v>
      </c>
      <c r="C15" s="60">
        <v>27571.120422920238</v>
      </c>
      <c r="D15" s="60">
        <v>30356.5827242386</v>
      </c>
      <c r="E15" s="60">
        <v>14264.925609863087</v>
      </c>
      <c r="F15" s="60">
        <v>6025.1809206883308</v>
      </c>
      <c r="G15" s="60" t="s">
        <v>19</v>
      </c>
      <c r="H15" s="60">
        <v>239.46342591420401</v>
      </c>
      <c r="I15" s="60">
        <v>725.31178119328729</v>
      </c>
      <c r="J15" s="62"/>
      <c r="K15" s="60">
        <v>79182.584884817756</v>
      </c>
      <c r="L15" s="59"/>
      <c r="M15" s="33"/>
      <c r="N15" s="59"/>
      <c r="O15" s="59"/>
    </row>
    <row r="16" spans="1:15">
      <c r="A16" s="59"/>
      <c r="B16" s="33">
        <v>2026</v>
      </c>
      <c r="C16" s="60">
        <v>27919.261677191371</v>
      </c>
      <c r="D16" s="60">
        <v>30618.351263966404</v>
      </c>
      <c r="E16" s="60">
        <v>14328.954127447827</v>
      </c>
      <c r="F16" s="60">
        <v>6016.0108580224623</v>
      </c>
      <c r="G16" s="60" t="s">
        <v>19</v>
      </c>
      <c r="H16" s="60">
        <v>247.03357080313901</v>
      </c>
      <c r="I16" s="60">
        <v>725.31178119328729</v>
      </c>
      <c r="J16" s="62"/>
      <c r="K16" s="60">
        <v>79854.923278624483</v>
      </c>
      <c r="L16" s="59"/>
      <c r="M16" s="33"/>
      <c r="N16" s="59"/>
      <c r="O16" s="59"/>
    </row>
    <row r="17" spans="2:13" s="34" customFormat="1">
      <c r="B17" s="33">
        <v>2027</v>
      </c>
      <c r="C17" s="60">
        <v>28540.257725928252</v>
      </c>
      <c r="D17" s="60">
        <v>31078.032344385509</v>
      </c>
      <c r="E17" s="60">
        <v>14396.659275981594</v>
      </c>
      <c r="F17" s="60">
        <v>6031.8841795038943</v>
      </c>
      <c r="G17" s="60" t="s">
        <v>19</v>
      </c>
      <c r="H17" s="60">
        <v>248.20846338524004</v>
      </c>
      <c r="I17" s="60">
        <v>725.31178119328729</v>
      </c>
      <c r="J17" s="62"/>
      <c r="K17" s="60">
        <v>81020.353770377769</v>
      </c>
      <c r="L17" s="59"/>
      <c r="M17" s="33"/>
    </row>
    <row r="18" spans="2:13">
      <c r="B18" s="33">
        <v>2028</v>
      </c>
      <c r="C18" s="60">
        <v>29436.895592658064</v>
      </c>
      <c r="D18" s="60">
        <v>31782.955709524667</v>
      </c>
      <c r="E18" s="60">
        <v>14475.017366061516</v>
      </c>
      <c r="F18" s="60">
        <v>6085.698732934633</v>
      </c>
      <c r="G18" s="60" t="s">
        <v>19</v>
      </c>
      <c r="H18" s="60">
        <v>248.136771522581</v>
      </c>
      <c r="I18" s="60">
        <v>725.31178119328729</v>
      </c>
      <c r="J18" s="62"/>
      <c r="K18" s="60">
        <v>82754.015953894748</v>
      </c>
      <c r="L18" s="59"/>
      <c r="M18" s="33"/>
    </row>
    <row r="19" spans="2:13">
      <c r="B19" s="33">
        <v>2029</v>
      </c>
      <c r="C19" s="60">
        <v>30553.914818658246</v>
      </c>
      <c r="D19" s="60">
        <v>32772.544744314255</v>
      </c>
      <c r="E19" s="60">
        <v>14553.394386123471</v>
      </c>
      <c r="F19" s="60">
        <v>6141.9434963940248</v>
      </c>
      <c r="G19" s="60" t="s">
        <v>19</v>
      </c>
      <c r="H19" s="60">
        <v>248.14298253424101</v>
      </c>
      <c r="I19" s="60">
        <v>725.31178119328729</v>
      </c>
      <c r="J19" s="62"/>
      <c r="K19" s="60">
        <v>84995.25220921752</v>
      </c>
      <c r="L19" s="59"/>
      <c r="M19" s="33"/>
    </row>
    <row r="20" spans="2:13">
      <c r="B20" s="33">
        <v>2030</v>
      </c>
      <c r="C20" s="60">
        <v>31911.771769403225</v>
      </c>
      <c r="D20" s="60">
        <v>33833.87396135235</v>
      </c>
      <c r="E20" s="60">
        <v>14630.510524083345</v>
      </c>
      <c r="F20" s="60">
        <v>6195.5606178561557</v>
      </c>
      <c r="G20" s="60" t="s">
        <v>19</v>
      </c>
      <c r="H20" s="60">
        <v>247.94042309490101</v>
      </c>
      <c r="I20" s="60">
        <v>725.31178119328729</v>
      </c>
      <c r="J20" s="62"/>
      <c r="K20" s="60">
        <v>87544.969076983281</v>
      </c>
      <c r="L20" s="59"/>
      <c r="M20" s="33"/>
    </row>
    <row r="21" spans="2:13">
      <c r="B21" s="33">
        <v>2031</v>
      </c>
      <c r="C21" s="60">
        <v>33490.072549247612</v>
      </c>
      <c r="D21" s="60">
        <v>34896.186989343303</v>
      </c>
      <c r="E21" s="60">
        <v>14710.759624994809</v>
      </c>
      <c r="F21" s="60">
        <v>6249.1588409686383</v>
      </c>
      <c r="G21" s="60" t="s">
        <v>19</v>
      </c>
      <c r="H21" s="60">
        <v>247.90267076040902</v>
      </c>
      <c r="I21" s="60">
        <v>725.31178119328729</v>
      </c>
      <c r="J21" s="62"/>
      <c r="K21" s="60">
        <v>90319.392456508052</v>
      </c>
      <c r="L21" s="59"/>
      <c r="M21" s="33"/>
    </row>
    <row r="22" spans="2:13">
      <c r="B22" s="33">
        <v>2032</v>
      </c>
      <c r="C22" s="60">
        <v>35265.300516414012</v>
      </c>
      <c r="D22" s="60">
        <v>36110.746512178557</v>
      </c>
      <c r="E22" s="60">
        <v>14789.486367023326</v>
      </c>
      <c r="F22" s="60">
        <v>6296.4928663400324</v>
      </c>
      <c r="G22" s="60" t="s">
        <v>19</v>
      </c>
      <c r="H22" s="60">
        <v>248.13220542751793</v>
      </c>
      <c r="I22" s="60">
        <v>725.31178119328729</v>
      </c>
      <c r="J22" s="62"/>
      <c r="K22" s="60">
        <v>93435.470248576748</v>
      </c>
      <c r="L22" s="59"/>
      <c r="M22" s="33"/>
    </row>
    <row r="24" spans="2:13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6" spans="2:13">
      <c r="B26" s="59"/>
      <c r="C26" s="59" t="s">
        <v>20</v>
      </c>
      <c r="D26" s="57"/>
      <c r="E26" s="57"/>
      <c r="F26" s="57"/>
      <c r="G26" s="57"/>
      <c r="H26" s="59"/>
      <c r="I26" s="59"/>
      <c r="J26" s="59"/>
      <c r="K26" s="59"/>
      <c r="L26" s="59"/>
      <c r="M26" s="59"/>
    </row>
    <row r="27" spans="2:13">
      <c r="B27" s="59"/>
      <c r="C27" s="59" t="s">
        <v>21</v>
      </c>
      <c r="D27" s="57"/>
      <c r="E27" s="57"/>
      <c r="F27" s="57"/>
      <c r="G27" s="57"/>
      <c r="H27" s="59"/>
      <c r="I27" s="59"/>
      <c r="J27" s="59"/>
      <c r="K27" s="59"/>
      <c r="L27" s="59"/>
      <c r="M27" s="59"/>
    </row>
    <row r="28" spans="2:13">
      <c r="B28" s="59"/>
      <c r="C28" s="59" t="s">
        <v>22</v>
      </c>
      <c r="D28" s="57"/>
      <c r="E28" s="57"/>
      <c r="F28" s="57"/>
      <c r="G28" s="57"/>
      <c r="H28" s="59"/>
      <c r="I28" s="59"/>
      <c r="J28" s="59"/>
      <c r="K28" s="59"/>
      <c r="L28" s="59"/>
      <c r="M28" s="59"/>
    </row>
    <row r="29" spans="2:13">
      <c r="B29" s="59"/>
      <c r="C29" s="59" t="s">
        <v>23</v>
      </c>
      <c r="D29" s="57"/>
      <c r="E29" s="57"/>
      <c r="F29" s="57"/>
      <c r="G29" s="57"/>
      <c r="H29" s="59"/>
      <c r="I29" s="59"/>
      <c r="J29" s="59"/>
      <c r="K29" s="59"/>
      <c r="L29" s="59"/>
      <c r="M29" s="59"/>
    </row>
  </sheetData>
  <mergeCells count="5">
    <mergeCell ref="B1:M1"/>
    <mergeCell ref="B2:M2"/>
    <mergeCell ref="B3:K3"/>
    <mergeCell ref="B5:M5"/>
    <mergeCell ref="B4:M4"/>
  </mergeCells>
  <printOptions horizontalCentered="1" gridLinesSet="0"/>
  <pageMargins left="0.25" right="0.25" top="0.75" bottom="0.75" header="0.5" footer="0.5"/>
  <pageSetup scale="93" orientation="landscape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8"/>
  <sheetViews>
    <sheetView showGridLines="0" zoomScaleNormal="100" workbookViewId="0">
      <selection activeCell="B2" sqref="B2:J2"/>
    </sheetView>
  </sheetViews>
  <sheetFormatPr defaultColWidth="8.6640625" defaultRowHeight="11.25"/>
  <cols>
    <col min="1" max="1" width="1.6640625" style="27" customWidth="1"/>
    <col min="2" max="2" width="6" style="27" bestFit="1" customWidth="1"/>
    <col min="3" max="10" width="15.83203125" style="27" customWidth="1"/>
    <col min="11" max="11" width="6.83203125" style="27" customWidth="1"/>
    <col min="12" max="16384" width="8.6640625" style="27"/>
  </cols>
  <sheetData>
    <row r="1" spans="2:12" s="25" customFormat="1" ht="15.75">
      <c r="B1" s="121" t="s">
        <v>24</v>
      </c>
      <c r="C1" s="121"/>
      <c r="D1" s="121"/>
      <c r="E1" s="121"/>
      <c r="F1" s="121"/>
      <c r="G1" s="121"/>
      <c r="H1" s="121"/>
      <c r="I1" s="121"/>
      <c r="J1" s="121"/>
    </row>
    <row r="2" spans="2:12" s="26" customFormat="1" ht="15.75">
      <c r="B2" s="122" t="s">
        <v>1</v>
      </c>
      <c r="C2" s="122"/>
      <c r="D2" s="122"/>
      <c r="E2" s="122"/>
      <c r="F2" s="122"/>
      <c r="G2" s="122"/>
      <c r="H2" s="122"/>
      <c r="I2" s="122"/>
      <c r="J2" s="122"/>
    </row>
    <row r="3" spans="2:12" s="26" customFormat="1" ht="12.75">
      <c r="B3" s="124"/>
      <c r="C3" s="124"/>
      <c r="D3" s="124"/>
      <c r="E3" s="124"/>
      <c r="F3" s="124"/>
      <c r="G3" s="124"/>
      <c r="H3" s="124"/>
      <c r="I3" s="124"/>
      <c r="J3" s="124"/>
    </row>
    <row r="4" spans="2:12" s="25" customFormat="1" ht="20.100000000000001" customHeight="1">
      <c r="B4" s="126" t="s">
        <v>25</v>
      </c>
      <c r="C4" s="126"/>
      <c r="D4" s="126"/>
      <c r="E4" s="126"/>
      <c r="F4" s="126"/>
      <c r="G4" s="126"/>
      <c r="H4" s="126"/>
      <c r="I4" s="126"/>
      <c r="J4" s="126"/>
    </row>
    <row r="5" spans="2:12" s="26" customFormat="1" ht="12.75">
      <c r="B5" s="127" t="s">
        <v>26</v>
      </c>
      <c r="C5" s="127"/>
      <c r="D5" s="127"/>
      <c r="E5" s="127"/>
      <c r="F5" s="127"/>
      <c r="G5" s="127"/>
      <c r="H5" s="127"/>
      <c r="I5" s="127"/>
      <c r="J5" s="127"/>
    </row>
    <row r="6" spans="2:12" s="25" customFormat="1" ht="15.75">
      <c r="B6" s="103"/>
      <c r="C6" s="103"/>
      <c r="D6" s="103"/>
      <c r="E6" s="103"/>
      <c r="F6" s="103"/>
      <c r="G6" s="103"/>
      <c r="H6" s="103"/>
      <c r="I6" s="103"/>
      <c r="J6" s="103"/>
    </row>
    <row r="7" spans="2:12" ht="18.75" customHeight="1">
      <c r="B7" s="59"/>
      <c r="C7" s="59"/>
      <c r="D7" s="59"/>
      <c r="E7" s="51" t="s">
        <v>7</v>
      </c>
      <c r="F7" s="59"/>
      <c r="G7" s="59"/>
      <c r="H7" s="59"/>
      <c r="I7" s="59"/>
      <c r="J7" s="59"/>
      <c r="K7" s="59"/>
      <c r="L7" s="59"/>
    </row>
    <row r="8" spans="2:12" ht="22.5">
      <c r="B8" s="28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30" t="s">
        <v>14</v>
      </c>
      <c r="I8" s="30" t="s">
        <v>15</v>
      </c>
      <c r="J8" s="32" t="s">
        <v>17</v>
      </c>
      <c r="K8" s="59"/>
      <c r="L8" s="77"/>
    </row>
    <row r="9" spans="2:12">
      <c r="B9" s="33">
        <v>2019</v>
      </c>
      <c r="C9" s="60"/>
      <c r="D9" s="60"/>
      <c r="E9" s="60"/>
      <c r="F9" s="60"/>
      <c r="G9" s="60"/>
      <c r="H9" s="60"/>
      <c r="I9" s="60"/>
      <c r="J9" s="60">
        <v>36121.981840759989</v>
      </c>
      <c r="K9" s="59"/>
      <c r="L9" s="59"/>
    </row>
    <row r="10" spans="2:12">
      <c r="B10" s="33">
        <v>2020</v>
      </c>
      <c r="C10" s="60"/>
      <c r="D10" s="60"/>
      <c r="E10" s="60"/>
      <c r="F10" s="60"/>
      <c r="G10" s="60"/>
      <c r="H10" s="60"/>
      <c r="I10" s="60"/>
      <c r="J10" s="60">
        <v>36015.622033449996</v>
      </c>
      <c r="K10" s="59"/>
      <c r="L10" s="59"/>
    </row>
    <row r="11" spans="2:12">
      <c r="B11" s="33">
        <v>2021</v>
      </c>
      <c r="C11" s="89"/>
      <c r="D11" s="89"/>
      <c r="E11" s="89"/>
      <c r="F11" s="89"/>
      <c r="G11" s="89"/>
      <c r="H11" s="89"/>
      <c r="I11" s="89"/>
      <c r="J11" s="89"/>
      <c r="K11" s="59"/>
      <c r="L11" s="59"/>
    </row>
    <row r="12" spans="2:12">
      <c r="B12" s="33">
        <v>2022</v>
      </c>
      <c r="C12" s="89"/>
      <c r="D12" s="89"/>
      <c r="E12" s="89"/>
      <c r="F12" s="89"/>
      <c r="G12" s="89"/>
      <c r="H12" s="89"/>
      <c r="I12" s="89"/>
      <c r="J12" s="89"/>
      <c r="K12" s="59"/>
      <c r="L12" s="59"/>
    </row>
    <row r="13" spans="2:12">
      <c r="B13" s="33">
        <v>2023</v>
      </c>
      <c r="C13" s="89"/>
      <c r="D13" s="89"/>
      <c r="E13" s="89"/>
      <c r="F13" s="89"/>
      <c r="G13" s="89"/>
      <c r="H13" s="89"/>
      <c r="I13" s="89"/>
      <c r="J13" s="89"/>
      <c r="K13" s="59"/>
      <c r="L13" s="59"/>
    </row>
    <row r="14" spans="2:12">
      <c r="B14" s="33">
        <v>2024</v>
      </c>
      <c r="C14" s="62">
        <v>11185.269538078888</v>
      </c>
      <c r="D14" s="62">
        <v>8347.4848705868499</v>
      </c>
      <c r="E14" s="62">
        <v>4212.4447009715732</v>
      </c>
      <c r="F14" s="62">
        <v>4723.3006623997117</v>
      </c>
      <c r="G14" s="62"/>
      <c r="H14" s="62">
        <v>68.807988189827299</v>
      </c>
      <c r="I14" s="62">
        <v>305.3117811932874</v>
      </c>
      <c r="J14" s="62">
        <v>28842.619541420136</v>
      </c>
      <c r="K14" s="59"/>
      <c r="L14" s="59"/>
    </row>
    <row r="15" spans="2:12">
      <c r="B15" s="33">
        <v>2025</v>
      </c>
      <c r="C15" s="62">
        <v>10757.930064851756</v>
      </c>
      <c r="D15" s="62">
        <v>8021.8836686816931</v>
      </c>
      <c r="E15" s="62">
        <v>4185.8648344230241</v>
      </c>
      <c r="F15" s="62">
        <v>4694.4235433657814</v>
      </c>
      <c r="G15" s="62"/>
      <c r="H15" s="62">
        <v>64.716386158291797</v>
      </c>
      <c r="I15" s="62">
        <v>305.3117811932874</v>
      </c>
      <c r="J15" s="62">
        <v>28030.130278673834</v>
      </c>
      <c r="K15" s="59"/>
      <c r="L15" s="59"/>
    </row>
    <row r="16" spans="2:12">
      <c r="B16" s="33">
        <v>2026</v>
      </c>
      <c r="C16" s="62">
        <v>10343.986325935353</v>
      </c>
      <c r="D16" s="62">
        <v>7690.7675168301475</v>
      </c>
      <c r="E16" s="62">
        <v>4148.0086001577574</v>
      </c>
      <c r="F16" s="62">
        <v>4653.3862290328852</v>
      </c>
      <c r="G16" s="62"/>
      <c r="H16" s="62">
        <v>61.635966335528295</v>
      </c>
      <c r="I16" s="62">
        <v>305.3117811932874</v>
      </c>
      <c r="J16" s="62">
        <v>27203.096419484958</v>
      </c>
      <c r="K16" s="59"/>
      <c r="L16" s="59"/>
    </row>
    <row r="17" spans="2:10" s="34" customFormat="1">
      <c r="B17" s="33">
        <v>2027</v>
      </c>
      <c r="C17" s="62">
        <v>10365.02516497993</v>
      </c>
      <c r="D17" s="62">
        <v>7695.6621368237984</v>
      </c>
      <c r="E17" s="62">
        <v>4164.3528768998522</v>
      </c>
      <c r="F17" s="62">
        <v>4650.7514655526411</v>
      </c>
      <c r="G17" s="62"/>
      <c r="H17" s="62">
        <v>59.760272934836536</v>
      </c>
      <c r="I17" s="62">
        <v>305.3117811932874</v>
      </c>
      <c r="J17" s="62">
        <v>27240.863698384343</v>
      </c>
    </row>
    <row r="18" spans="2:10">
      <c r="B18" s="33">
        <v>2028</v>
      </c>
      <c r="C18" s="62">
        <v>10597.868441215884</v>
      </c>
      <c r="D18" s="62">
        <v>7882.4666592424001</v>
      </c>
      <c r="E18" s="62">
        <v>4207.6932096534201</v>
      </c>
      <c r="F18" s="62">
        <v>4681.3160929821543</v>
      </c>
      <c r="G18" s="62"/>
      <c r="H18" s="62">
        <v>58.559691244453397</v>
      </c>
      <c r="I18" s="62">
        <v>305.3117811932874</v>
      </c>
      <c r="J18" s="62">
        <v>27733.215875531594</v>
      </c>
    </row>
    <row r="19" spans="2:10">
      <c r="B19" s="33">
        <v>2029</v>
      </c>
      <c r="C19" s="62">
        <v>10960.995942769234</v>
      </c>
      <c r="D19" s="62">
        <v>8221.8023544557873</v>
      </c>
      <c r="E19" s="62">
        <v>4257.8378692391243</v>
      </c>
      <c r="F19" s="62">
        <v>4716.3843648434304</v>
      </c>
      <c r="G19" s="62"/>
      <c r="H19" s="62">
        <v>57.791951852831609</v>
      </c>
      <c r="I19" s="62">
        <v>305.3117811932874</v>
      </c>
      <c r="J19" s="62">
        <v>28520.124264353693</v>
      </c>
    </row>
    <row r="20" spans="2:10">
      <c r="B20" s="33">
        <v>2030</v>
      </c>
      <c r="C20" s="62">
        <v>11417.744551734313</v>
      </c>
      <c r="D20" s="62">
        <v>8589.6550513313159</v>
      </c>
      <c r="E20" s="62">
        <v>4311.7302824175586</v>
      </c>
      <c r="F20" s="62">
        <v>4744.6137228203033</v>
      </c>
      <c r="G20" s="62"/>
      <c r="H20" s="62">
        <v>57.082896847357219</v>
      </c>
      <c r="I20" s="62">
        <v>305.3117811932874</v>
      </c>
      <c r="J20" s="62">
        <v>29426.138286344132</v>
      </c>
    </row>
    <row r="21" spans="2:10">
      <c r="B21" s="33">
        <v>2031</v>
      </c>
      <c r="C21" s="62">
        <v>11960.18450833799</v>
      </c>
      <c r="D21" s="62">
        <v>8957.1618398777282</v>
      </c>
      <c r="E21" s="62">
        <v>4368.0650165797015</v>
      </c>
      <c r="F21" s="62">
        <v>4773.290922021135</v>
      </c>
      <c r="G21" s="62"/>
      <c r="H21" s="62">
        <v>56.442226050488998</v>
      </c>
      <c r="I21" s="62">
        <v>305.3117811932874</v>
      </c>
      <c r="J21" s="62">
        <v>30420.456294060328</v>
      </c>
    </row>
    <row r="22" spans="2:10">
      <c r="B22" s="33">
        <v>2032</v>
      </c>
      <c r="C22" s="62">
        <v>12616.47439117571</v>
      </c>
      <c r="D22" s="62">
        <v>9414.6074097998408</v>
      </c>
      <c r="E22" s="62">
        <v>4424.2279230143586</v>
      </c>
      <c r="F22" s="62">
        <v>4803.4905347441154</v>
      </c>
      <c r="G22" s="62"/>
      <c r="H22" s="62">
        <v>56.111695654415584</v>
      </c>
      <c r="I22" s="62">
        <v>305.3117811932874</v>
      </c>
      <c r="J22" s="62">
        <v>31620.223735581727</v>
      </c>
    </row>
    <row r="24" spans="2:10">
      <c r="B24" s="59"/>
      <c r="C24" s="59"/>
      <c r="D24" s="59"/>
      <c r="E24" s="59"/>
      <c r="F24" s="59"/>
      <c r="G24" s="59"/>
      <c r="H24" s="59"/>
      <c r="I24" s="59"/>
      <c r="J24" s="59"/>
    </row>
    <row r="26" spans="2:10">
      <c r="B26" s="59"/>
      <c r="C26" s="59" t="s">
        <v>27</v>
      </c>
      <c r="D26" s="61"/>
      <c r="E26" s="58"/>
      <c r="F26" s="58"/>
      <c r="G26" s="58"/>
      <c r="H26" s="59"/>
      <c r="I26" s="59"/>
      <c r="J26" s="59"/>
    </row>
    <row r="27" spans="2:10">
      <c r="B27" s="59"/>
      <c r="C27" s="59" t="s">
        <v>28</v>
      </c>
      <c r="D27" s="61"/>
      <c r="E27" s="58"/>
      <c r="F27" s="58"/>
      <c r="G27" s="58"/>
      <c r="H27" s="59"/>
      <c r="I27" s="59"/>
      <c r="J27" s="59"/>
    </row>
    <row r="28" spans="2:10">
      <c r="B28" s="59"/>
      <c r="C28" s="58"/>
      <c r="D28" s="61"/>
      <c r="E28" s="58"/>
      <c r="F28" s="58"/>
      <c r="G28" s="58"/>
      <c r="H28" s="59"/>
      <c r="I28" s="59"/>
      <c r="J28" s="59"/>
    </row>
  </sheetData>
  <customSheetViews>
    <customSheetView guid="{C3E70234-FA18-40E7-B25F-218A5F7D2EA2}" scale="75" showGridLines="0" fitToPage="1">
      <pane xSplit="2" ySplit="9" topLeftCell="C10" activePane="bottomRight" state="frozen"/>
      <selection pane="bottomRight" activeCell="B10" sqref="B10"/>
      <pageMargins left="0" right="0" top="0" bottom="0" header="0" footer="0"/>
      <pageSetup scale="84"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pane xSplit="2" ySplit="9" topLeftCell="C10" activePane="bottomRight" state="frozen"/>
      <selection pane="bottomRight" activeCell="B10" sqref="B10"/>
      <pageMargins left="0" right="0" top="0" bottom="0" header="0" footer="0"/>
      <pageSetup scale="84"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pane xSplit="2" ySplit="9" topLeftCell="C10" activePane="bottomRight" state="frozen"/>
      <selection pane="bottomRight" activeCell="N44" sqref="N44"/>
      <pageMargins left="0" right="0" top="0" bottom="0" header="0" footer="0"/>
      <pageSetup scale="85"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pane xSplit="2" ySplit="9" topLeftCell="C10" activePane="bottomRight" state="frozen"/>
      <selection pane="bottomRight" activeCell="N44" sqref="N44"/>
      <pageMargins left="0" right="0" top="0" bottom="0" header="0" footer="0"/>
      <pageSetup scale="85" orientation="landscape" r:id="rId4"/>
      <headerFooter alignWithMargins="0">
        <oddFooter>&amp;R&amp;A</oddFooter>
      </headerFooter>
    </customSheetView>
  </customSheetViews>
  <mergeCells count="5">
    <mergeCell ref="B1:J1"/>
    <mergeCell ref="B2:J2"/>
    <mergeCell ref="B3:J3"/>
    <mergeCell ref="B4:J4"/>
    <mergeCell ref="B5:J5"/>
  </mergeCells>
  <printOptions horizontalCentered="1" gridLinesSet="0"/>
  <pageMargins left="0.25" right="0.25" top="0.75" bottom="0.75" header="0.5" footer="0.5"/>
  <pageSetup scale="93" orientation="landscape" r:id="rId5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5"/>
  <sheetViews>
    <sheetView showGridLines="0" zoomScaleNormal="100" workbookViewId="0">
      <selection activeCell="B2" sqref="B2:J2"/>
    </sheetView>
  </sheetViews>
  <sheetFormatPr defaultColWidth="8.6640625" defaultRowHeight="11.25"/>
  <cols>
    <col min="1" max="1" width="1.6640625" style="27" customWidth="1"/>
    <col min="2" max="2" width="6" style="27" bestFit="1" customWidth="1"/>
    <col min="3" max="9" width="15.83203125" style="27" customWidth="1"/>
    <col min="10" max="10" width="15.83203125" style="44" customWidth="1"/>
    <col min="11" max="16384" width="8.6640625" style="27"/>
  </cols>
  <sheetData>
    <row r="1" spans="2:12" s="25" customFormat="1" ht="15.75">
      <c r="B1" s="121" t="s">
        <v>29</v>
      </c>
      <c r="C1" s="121"/>
      <c r="D1" s="121"/>
      <c r="E1" s="121"/>
      <c r="F1" s="121"/>
      <c r="G1" s="121"/>
      <c r="H1" s="121"/>
      <c r="I1" s="121"/>
      <c r="J1" s="121"/>
    </row>
    <row r="2" spans="2:12" s="26" customFormat="1" ht="15.75">
      <c r="B2" s="122" t="s">
        <v>1</v>
      </c>
      <c r="C2" s="123"/>
      <c r="D2" s="123"/>
      <c r="E2" s="123"/>
      <c r="F2" s="123"/>
      <c r="G2" s="123"/>
      <c r="H2" s="123"/>
      <c r="I2" s="123"/>
      <c r="J2" s="123"/>
    </row>
    <row r="3" spans="2:12" s="26" customFormat="1" ht="12.75">
      <c r="B3" s="124"/>
      <c r="C3" s="124"/>
      <c r="D3" s="124"/>
      <c r="E3" s="124"/>
      <c r="F3" s="124"/>
      <c r="G3" s="124"/>
      <c r="H3" s="124"/>
      <c r="I3" s="124"/>
      <c r="J3" s="124"/>
    </row>
    <row r="4" spans="2:12" s="25" customFormat="1" ht="20.100000000000001" customHeight="1">
      <c r="B4" s="128" t="s">
        <v>30</v>
      </c>
      <c r="C4" s="128"/>
      <c r="D4" s="128"/>
      <c r="E4" s="128"/>
      <c r="F4" s="128"/>
      <c r="G4" s="128"/>
      <c r="H4" s="128"/>
      <c r="I4" s="128"/>
      <c r="J4" s="128"/>
    </row>
    <row r="5" spans="2:12" ht="12.75">
      <c r="B5" s="124" t="s">
        <v>26</v>
      </c>
      <c r="C5" s="124"/>
      <c r="D5" s="124"/>
      <c r="E5" s="124"/>
      <c r="F5" s="124"/>
      <c r="G5" s="124"/>
      <c r="H5" s="124"/>
      <c r="I5" s="124"/>
      <c r="J5" s="124"/>
      <c r="K5" s="59"/>
      <c r="L5" s="59"/>
    </row>
    <row r="6" spans="2:12" ht="12.75">
      <c r="B6" s="35"/>
      <c r="C6" s="35"/>
      <c r="D6" s="35"/>
      <c r="E6" s="35"/>
      <c r="F6" s="35"/>
      <c r="G6" s="35"/>
      <c r="H6" s="35"/>
      <c r="I6" s="36"/>
      <c r="J6" s="48"/>
      <c r="K6" s="59"/>
      <c r="L6" s="59"/>
    </row>
    <row r="7" spans="2:12" ht="68.25" customHeight="1">
      <c r="B7" s="37" t="s">
        <v>8</v>
      </c>
      <c r="C7" s="38" t="s">
        <v>31</v>
      </c>
      <c r="D7" s="38" t="s">
        <v>32</v>
      </c>
      <c r="E7" s="38" t="s">
        <v>33</v>
      </c>
      <c r="F7" s="38" t="s">
        <v>34</v>
      </c>
      <c r="G7" s="38" t="s">
        <v>35</v>
      </c>
      <c r="H7" s="38" t="s">
        <v>36</v>
      </c>
      <c r="I7" s="38" t="s">
        <v>37</v>
      </c>
      <c r="J7" s="49" t="s">
        <v>30</v>
      </c>
      <c r="K7" s="59"/>
      <c r="L7" s="59"/>
    </row>
    <row r="8" spans="2:12">
      <c r="B8" s="33">
        <v>2019</v>
      </c>
      <c r="C8" s="60">
        <v>36121.981840759989</v>
      </c>
      <c r="D8" s="60">
        <v>9353.6914804399985</v>
      </c>
      <c r="E8" s="60">
        <v>32506.242983800003</v>
      </c>
      <c r="F8" s="60">
        <v>408.00930600000004</v>
      </c>
      <c r="G8" s="60">
        <v>78389.925610999999</v>
      </c>
      <c r="H8" s="98">
        <v>1.0982617436112618</v>
      </c>
      <c r="I8" s="60">
        <v>7702.7307720939716</v>
      </c>
      <c r="J8" s="60">
        <v>86092.65638309397</v>
      </c>
      <c r="K8" s="59"/>
      <c r="L8" s="59"/>
    </row>
    <row r="9" spans="2:12">
      <c r="B9" s="33">
        <v>2020</v>
      </c>
      <c r="C9" s="60">
        <v>36015.622033449996</v>
      </c>
      <c r="D9" s="60">
        <v>8795.7586014399985</v>
      </c>
      <c r="E9" s="60">
        <v>33391.627740000004</v>
      </c>
      <c r="F9" s="60">
        <v>315.82676700000002</v>
      </c>
      <c r="G9" s="60">
        <v>78518.835141889998</v>
      </c>
      <c r="H9" s="98">
        <v>1.1004297539722709</v>
      </c>
      <c r="I9" s="60">
        <v>7885.6272954893066</v>
      </c>
      <c r="J9" s="60">
        <v>86404.462437379305</v>
      </c>
      <c r="K9" s="59"/>
      <c r="L9" s="59"/>
    </row>
    <row r="10" spans="2:12">
      <c r="B10" s="33">
        <v>2021</v>
      </c>
      <c r="C10" s="89"/>
      <c r="D10" s="89"/>
      <c r="E10" s="89"/>
      <c r="F10" s="89"/>
      <c r="G10" s="89"/>
      <c r="H10" s="99"/>
      <c r="I10" s="89"/>
      <c r="J10" s="89"/>
      <c r="K10" s="59"/>
      <c r="L10" s="59"/>
    </row>
    <row r="11" spans="2:12">
      <c r="B11" s="33">
        <v>2022</v>
      </c>
      <c r="C11" s="89"/>
      <c r="D11" s="89"/>
      <c r="E11" s="89"/>
      <c r="F11" s="89"/>
      <c r="G11" s="89"/>
      <c r="H11" s="99"/>
      <c r="I11" s="89"/>
      <c r="J11" s="90"/>
      <c r="K11" s="85"/>
      <c r="L11" s="59"/>
    </row>
    <row r="12" spans="2:12">
      <c r="B12" s="33">
        <v>2023</v>
      </c>
      <c r="C12" s="89"/>
      <c r="D12" s="89"/>
      <c r="E12" s="89"/>
      <c r="F12" s="89"/>
      <c r="G12" s="91"/>
      <c r="H12" s="100"/>
      <c r="I12" s="91"/>
      <c r="J12" s="92"/>
      <c r="K12" s="82"/>
      <c r="L12" s="59"/>
    </row>
    <row r="13" spans="2:12">
      <c r="B13" s="33">
        <v>2024</v>
      </c>
      <c r="C13" s="60">
        <v>28842.619541420136</v>
      </c>
      <c r="D13" s="60">
        <v>11399.999999999993</v>
      </c>
      <c r="E13" s="60">
        <v>38023.209404413479</v>
      </c>
      <c r="F13" s="60">
        <v>420</v>
      </c>
      <c r="G13" s="60">
        <v>78685.828945833608</v>
      </c>
      <c r="H13" s="101">
        <v>1.0910282006318706</v>
      </c>
      <c r="I13" s="60">
        <v>6742.7438179999999</v>
      </c>
      <c r="J13" s="83">
        <v>85848.458369999993</v>
      </c>
      <c r="K13" s="82"/>
      <c r="L13" s="59"/>
    </row>
    <row r="14" spans="2:12">
      <c r="B14" s="33">
        <v>2025</v>
      </c>
      <c r="C14" s="60">
        <v>28030.130278673834</v>
      </c>
      <c r="D14" s="60">
        <v>11399.999999999993</v>
      </c>
      <c r="E14" s="60">
        <v>39332.569228751032</v>
      </c>
      <c r="F14" s="60">
        <v>420</v>
      </c>
      <c r="G14" s="39">
        <v>79182.699507424855</v>
      </c>
      <c r="H14" s="102">
        <v>1.0912143279719568</v>
      </c>
      <c r="I14" s="39">
        <v>6802.7138210000003</v>
      </c>
      <c r="J14" s="84">
        <v>86405.296230000007</v>
      </c>
      <c r="K14" s="82"/>
      <c r="L14" s="59"/>
    </row>
    <row r="15" spans="2:12">
      <c r="B15" s="33">
        <v>2026</v>
      </c>
      <c r="C15" s="60">
        <v>27203.096419484958</v>
      </c>
      <c r="D15" s="60">
        <v>11399.999999999991</v>
      </c>
      <c r="E15" s="60">
        <v>40831.941481746653</v>
      </c>
      <c r="F15" s="60">
        <v>420</v>
      </c>
      <c r="G15" s="60">
        <v>79855.037901231612</v>
      </c>
      <c r="H15" s="101">
        <v>1.0914136322594594</v>
      </c>
      <c r="I15" s="60">
        <v>6879.9433509999999</v>
      </c>
      <c r="J15" s="83">
        <v>87154.876969999998</v>
      </c>
      <c r="K15" s="82"/>
      <c r="L15" s="59"/>
    </row>
    <row r="16" spans="2:12">
      <c r="B16" s="33">
        <v>2027</v>
      </c>
      <c r="C16" s="60">
        <v>27240.863698384343</v>
      </c>
      <c r="D16" s="60">
        <v>11399.999999999991</v>
      </c>
      <c r="E16" s="60">
        <v>41959.604694600537</v>
      </c>
      <c r="F16" s="60">
        <v>420</v>
      </c>
      <c r="G16" s="39">
        <v>81020.468392984869</v>
      </c>
      <c r="H16" s="102">
        <v>1.091698998097355</v>
      </c>
      <c r="I16" s="39">
        <v>7010.213248</v>
      </c>
      <c r="J16" s="84">
        <v>88449.964170000007</v>
      </c>
      <c r="K16" s="82"/>
      <c r="L16" s="59"/>
    </row>
    <row r="17" spans="2:12" s="34" customFormat="1">
      <c r="B17" s="33">
        <v>2028</v>
      </c>
      <c r="C17" s="60">
        <v>27733.215875531594</v>
      </c>
      <c r="D17" s="60">
        <v>11399.999999999989</v>
      </c>
      <c r="E17" s="60">
        <v>43200.914700970265</v>
      </c>
      <c r="F17" s="60">
        <v>420</v>
      </c>
      <c r="G17" s="60">
        <v>82754.130576501848</v>
      </c>
      <c r="H17" s="101">
        <v>1.0920356596152896</v>
      </c>
      <c r="I17" s="60">
        <v>7197.5244949999997</v>
      </c>
      <c r="J17" s="83">
        <v>90370.461569999999</v>
      </c>
      <c r="K17" s="82"/>
    </row>
    <row r="18" spans="2:12">
      <c r="B18" s="33">
        <v>2029</v>
      </c>
      <c r="C18" s="60">
        <v>28520.124264353693</v>
      </c>
      <c r="D18" s="60">
        <v>11399.999999999987</v>
      </c>
      <c r="E18" s="60">
        <v>44655.242567470945</v>
      </c>
      <c r="F18" s="60">
        <v>420</v>
      </c>
      <c r="G18" s="60">
        <v>84995.36683182462</v>
      </c>
      <c r="H18" s="101">
        <v>1.0925825637501569</v>
      </c>
      <c r="I18" s="60">
        <v>7452.0406199999998</v>
      </c>
      <c r="J18" s="83">
        <v>92864.455799999996</v>
      </c>
      <c r="K18" s="82"/>
      <c r="L18" s="59"/>
    </row>
    <row r="19" spans="2:12">
      <c r="B19" s="33">
        <v>2030</v>
      </c>
      <c r="C19" s="60">
        <v>29426.138286344132</v>
      </c>
      <c r="D19" s="60">
        <v>11399.999999999993</v>
      </c>
      <c r="E19" s="60">
        <v>46298.945413246249</v>
      </c>
      <c r="F19" s="60">
        <v>420</v>
      </c>
      <c r="G19" s="60">
        <v>87545.083699590381</v>
      </c>
      <c r="H19" s="101">
        <v>1.093162319181697</v>
      </c>
      <c r="I19" s="60">
        <v>7741.5278269999999</v>
      </c>
      <c r="J19" s="83">
        <v>95700.986730000004</v>
      </c>
      <c r="K19" s="82"/>
      <c r="L19" s="59"/>
    </row>
    <row r="20" spans="2:12">
      <c r="B20" s="33">
        <v>2031</v>
      </c>
      <c r="C20" s="60">
        <v>30420.456294060328</v>
      </c>
      <c r="D20" s="60">
        <v>11399.999999999993</v>
      </c>
      <c r="E20" s="60">
        <v>48079.050785054838</v>
      </c>
      <c r="F20" s="60">
        <v>420</v>
      </c>
      <c r="G20" s="60">
        <v>90319.507079115167</v>
      </c>
      <c r="H20" s="101">
        <v>1.093715746626811</v>
      </c>
      <c r="I20" s="60">
        <v>8053.5473629999997</v>
      </c>
      <c r="J20" s="83">
        <v>98783.867119999995</v>
      </c>
      <c r="K20" s="82"/>
      <c r="L20" s="59"/>
    </row>
    <row r="21" spans="2:12">
      <c r="B21" s="33">
        <v>2032</v>
      </c>
      <c r="C21" s="60">
        <v>31620.223735581727</v>
      </c>
      <c r="D21" s="60">
        <v>11399.999999999991</v>
      </c>
      <c r="E21" s="60">
        <v>49995.361135602107</v>
      </c>
      <c r="F21" s="60">
        <v>420</v>
      </c>
      <c r="G21" s="60">
        <v>93435.584871183819</v>
      </c>
      <c r="H21" s="101">
        <v>1.0943227801374229</v>
      </c>
      <c r="I21" s="60">
        <v>8407.1440029999994</v>
      </c>
      <c r="J21" s="83">
        <v>102248.689</v>
      </c>
      <c r="K21" s="82"/>
      <c r="L21" s="59"/>
    </row>
    <row r="22" spans="2:12">
      <c r="B22" s="59"/>
      <c r="C22" s="59"/>
      <c r="D22" s="59"/>
      <c r="E22" s="59"/>
      <c r="F22" s="59"/>
      <c r="G22" s="59"/>
      <c r="H22" s="59"/>
      <c r="I22" s="59"/>
      <c r="K22" s="59"/>
      <c r="L22" s="59"/>
    </row>
    <row r="24" spans="2:12">
      <c r="B24" s="59" t="s">
        <v>38</v>
      </c>
      <c r="C24" s="59"/>
      <c r="D24" s="59"/>
      <c r="E24" s="59"/>
      <c r="F24" s="59"/>
      <c r="G24" s="59"/>
      <c r="H24" s="59"/>
      <c r="I24" s="59"/>
      <c r="K24" s="59"/>
      <c r="L24" s="59"/>
    </row>
    <row r="25" spans="2:12">
      <c r="B25" s="59"/>
      <c r="C25" s="59"/>
      <c r="D25" s="59"/>
      <c r="E25" s="59"/>
      <c r="F25" s="59"/>
      <c r="G25" s="59"/>
      <c r="H25" s="59"/>
      <c r="I25" s="59"/>
      <c r="K25" s="59"/>
      <c r="L25" s="59"/>
    </row>
  </sheetData>
  <customSheetViews>
    <customSheetView guid="{C3E70234-FA18-40E7-B25F-218A5F7D2EA2}" scale="75" showGridLines="0" fitToPage="1">
      <selection activeCell="Y12" sqref="Y12"/>
      <pageMargins left="0" right="0" top="0" bottom="0" header="0" footer="0"/>
      <pageSetup scale="93"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Y12" sqref="Y12"/>
      <pageMargins left="0" right="0" top="0" bottom="0" header="0" footer="0"/>
      <pageSetup scale="93"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M44" sqref="M44"/>
      <pageMargins left="0" right="0" top="0" bottom="0" header="0" footer="0"/>
      <pageSetup scale="93"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M44" sqref="M44"/>
      <pageMargins left="0" right="0" top="0" bottom="0" header="0" footer="0"/>
      <pageSetup scale="93" orientation="landscape" r:id="rId4"/>
      <headerFooter alignWithMargins="0">
        <oddFooter>&amp;R&amp;A</oddFooter>
      </headerFooter>
    </customSheetView>
  </customSheetViews>
  <mergeCells count="5">
    <mergeCell ref="B5:J5"/>
    <mergeCell ref="B1:J1"/>
    <mergeCell ref="B2:J2"/>
    <mergeCell ref="B3:J3"/>
    <mergeCell ref="B4:J4"/>
  </mergeCells>
  <printOptions horizontalCentered="1" gridLinesSet="0"/>
  <pageMargins left="0.25" right="0.25" top="0.5" bottom="0.5" header="0.5" footer="0.5"/>
  <pageSetup orientation="landscape" r:id="rId5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pageSetUpPr fitToPage="1"/>
  </sheetPr>
  <dimension ref="B1:Q25"/>
  <sheetViews>
    <sheetView showGridLines="0" tabSelected="1" zoomScaleNormal="100" workbookViewId="0">
      <selection activeCell="B2" sqref="B2:F2"/>
    </sheetView>
  </sheetViews>
  <sheetFormatPr defaultColWidth="8.6640625" defaultRowHeight="11.25"/>
  <cols>
    <col min="1" max="1" width="1.6640625" customWidth="1"/>
    <col min="2" max="2" width="12" customWidth="1"/>
    <col min="3" max="6" width="15.6640625" customWidth="1"/>
  </cols>
  <sheetData>
    <row r="1" spans="2:17" s="12" customFormat="1" ht="15">
      <c r="B1" s="132" t="s">
        <v>40</v>
      </c>
      <c r="C1" s="132"/>
      <c r="D1" s="132"/>
      <c r="E1" s="132"/>
      <c r="F1" s="132"/>
    </row>
    <row r="2" spans="2:17" s="7" customFormat="1" ht="15.75">
      <c r="B2" s="130" t="s">
        <v>1</v>
      </c>
      <c r="C2" s="131"/>
      <c r="D2" s="131"/>
      <c r="E2" s="131"/>
      <c r="F2" s="131"/>
    </row>
    <row r="3" spans="2:17" s="7" customFormat="1" ht="12.75">
      <c r="B3" s="133"/>
      <c r="C3" s="133"/>
      <c r="D3" s="133"/>
      <c r="E3" s="133"/>
      <c r="F3" s="133"/>
    </row>
    <row r="4" spans="2:17" s="7" customFormat="1" ht="20.100000000000001" customHeight="1">
      <c r="B4" s="131" t="s">
        <v>41</v>
      </c>
      <c r="C4" s="131"/>
      <c r="D4" s="131"/>
      <c r="E4" s="131"/>
      <c r="F4" s="131"/>
    </row>
    <row r="5" spans="2:17" ht="12.75">
      <c r="B5" s="129" t="s">
        <v>42</v>
      </c>
      <c r="C5" s="129"/>
      <c r="D5" s="129"/>
      <c r="E5" s="129"/>
      <c r="F5" s="129"/>
    </row>
    <row r="6" spans="2:17" ht="13.5" customHeight="1">
      <c r="B6" s="104"/>
      <c r="C6" s="104"/>
      <c r="D6" s="104"/>
      <c r="E6" s="104"/>
      <c r="F6" s="104"/>
    </row>
    <row r="7" spans="2:17" ht="12.75">
      <c r="B7" s="134" t="s">
        <v>43</v>
      </c>
      <c r="C7" s="135"/>
      <c r="D7" s="135"/>
      <c r="E7" s="135"/>
      <c r="F7" s="135"/>
    </row>
    <row r="8" spans="2:17" ht="22.5">
      <c r="B8" s="5" t="s">
        <v>8</v>
      </c>
      <c r="C8" s="55" t="s">
        <v>44</v>
      </c>
      <c r="D8" s="55" t="s">
        <v>45</v>
      </c>
      <c r="E8" s="55" t="s">
        <v>46</v>
      </c>
      <c r="F8" s="55" t="s">
        <v>47</v>
      </c>
    </row>
    <row r="9" spans="2:17">
      <c r="B9" s="33">
        <v>2019</v>
      </c>
      <c r="C9" s="42"/>
      <c r="D9" s="42"/>
      <c r="E9" s="42"/>
      <c r="F9" s="42"/>
    </row>
    <row r="10" spans="2:17">
      <c r="B10" s="33">
        <v>2020</v>
      </c>
      <c r="C10" s="42"/>
      <c r="D10" s="42"/>
      <c r="E10" s="42"/>
      <c r="F10" s="4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15">
      <c r="B11" s="33">
        <v>2021</v>
      </c>
      <c r="C11" s="78">
        <v>16791</v>
      </c>
      <c r="D11" s="93"/>
      <c r="E11" s="93"/>
      <c r="F11" s="9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15">
      <c r="B12" s="33">
        <v>2022</v>
      </c>
      <c r="C12" s="78">
        <v>16710</v>
      </c>
      <c r="D12" s="93"/>
      <c r="E12" s="93"/>
      <c r="F12" s="9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15">
      <c r="B13" s="33">
        <v>2023</v>
      </c>
      <c r="C13" s="78">
        <v>16646</v>
      </c>
      <c r="D13" s="93"/>
      <c r="E13" s="93"/>
      <c r="F13" s="93"/>
    </row>
    <row r="14" spans="2:17" ht="15">
      <c r="B14" s="33">
        <v>2024</v>
      </c>
      <c r="C14" s="79">
        <v>16589</v>
      </c>
      <c r="D14" s="79">
        <v>17191</v>
      </c>
      <c r="E14" s="79">
        <v>17621</v>
      </c>
      <c r="F14" s="79">
        <v>18093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15">
      <c r="B15" s="33">
        <v>2025</v>
      </c>
      <c r="C15" s="80">
        <v>16619</v>
      </c>
      <c r="D15" s="80">
        <v>17221</v>
      </c>
      <c r="E15" s="80">
        <v>17612</v>
      </c>
      <c r="F15" s="80">
        <v>18084</v>
      </c>
    </row>
    <row r="16" spans="2:17" ht="15">
      <c r="B16" s="33">
        <v>2026</v>
      </c>
      <c r="C16" s="79">
        <v>16618</v>
      </c>
      <c r="D16" s="79">
        <v>17221</v>
      </c>
      <c r="E16" s="79">
        <v>17590</v>
      </c>
      <c r="F16" s="79">
        <v>18062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15">
      <c r="B17" s="33">
        <v>2027</v>
      </c>
      <c r="C17" s="80">
        <v>16649</v>
      </c>
      <c r="D17" s="80">
        <v>17251</v>
      </c>
      <c r="E17" s="80">
        <v>17613</v>
      </c>
      <c r="F17" s="80">
        <v>18085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s="2" customFormat="1" ht="15">
      <c r="B18" s="33">
        <v>2028</v>
      </c>
      <c r="C18" s="79">
        <v>16695</v>
      </c>
      <c r="D18" s="79">
        <v>17297</v>
      </c>
      <c r="E18" s="79">
        <v>17664</v>
      </c>
      <c r="F18" s="79">
        <v>18136</v>
      </c>
      <c r="I18"/>
    </row>
    <row r="19" spans="2:17" ht="15">
      <c r="B19" s="33">
        <v>2029</v>
      </c>
      <c r="C19" s="81">
        <v>16762</v>
      </c>
      <c r="D19" s="81">
        <v>17365</v>
      </c>
      <c r="E19" s="81">
        <v>17748</v>
      </c>
      <c r="F19" s="81">
        <v>18219</v>
      </c>
    </row>
    <row r="20" spans="2:17" ht="15">
      <c r="B20" s="33">
        <v>2030</v>
      </c>
      <c r="C20" s="81">
        <v>16819</v>
      </c>
      <c r="D20" s="81">
        <v>17422</v>
      </c>
      <c r="E20" s="81">
        <v>17824</v>
      </c>
      <c r="F20" s="81">
        <v>18296</v>
      </c>
    </row>
    <row r="21" spans="2:17" ht="15">
      <c r="B21" s="33">
        <v>2031</v>
      </c>
      <c r="C21" s="81">
        <v>16924</v>
      </c>
      <c r="D21" s="81">
        <v>17498</v>
      </c>
      <c r="E21" s="81">
        <v>17914</v>
      </c>
      <c r="F21" s="81">
        <v>18385</v>
      </c>
    </row>
    <row r="22" spans="2:17" ht="15">
      <c r="B22" s="33">
        <v>2032</v>
      </c>
      <c r="C22" s="81">
        <v>17125</v>
      </c>
      <c r="D22" s="81">
        <v>17699</v>
      </c>
      <c r="E22" s="81">
        <v>18006</v>
      </c>
      <c r="F22" s="81">
        <v>18478</v>
      </c>
    </row>
    <row r="24" spans="2:17">
      <c r="B24" t="s">
        <v>48</v>
      </c>
    </row>
    <row r="25" spans="2:17">
      <c r="B25">
        <v>-2</v>
      </c>
    </row>
  </sheetData>
  <customSheetViews>
    <customSheetView guid="{C3E70234-FA18-40E7-B25F-218A5F7D2EA2}" scale="75" showGridLines="0" fitToPage="1">
      <selection activeCell="F54" sqref="F54"/>
      <pageMargins left="0" right="0" top="0" bottom="0" header="0" footer="0"/>
      <pageSetup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F54" sqref="F54"/>
      <pageMargins left="0" right="0" top="0" bottom="0" header="0" footer="0"/>
      <pageSetup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G21" sqref="G21"/>
      <pageMargins left="0" right="0" top="0" bottom="0" header="0" footer="0"/>
      <pageSetup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G21" sqref="G21"/>
      <pageMargins left="0" right="0" top="0" bottom="0" header="0" footer="0"/>
      <pageSetup orientation="landscape" r:id="rId4"/>
      <headerFooter alignWithMargins="0">
        <oddFooter>&amp;R&amp;A</oddFooter>
      </headerFooter>
    </customSheetView>
  </customSheetViews>
  <mergeCells count="6">
    <mergeCell ref="B1:F1"/>
    <mergeCell ref="B5:F5"/>
    <mergeCell ref="B2:F2"/>
    <mergeCell ref="B3:F3"/>
    <mergeCell ref="B7:F7"/>
    <mergeCell ref="B4:F4"/>
  </mergeCells>
  <phoneticPr fontId="0" type="noConversion"/>
  <printOptions horizontalCentered="1" gridLinesSet="0"/>
  <pageMargins left="0.25" right="0.25" top="0.5" bottom="0.5" header="0.5" footer="0.5"/>
  <pageSetup orientation="landscape" r:id="rId5"/>
  <headerFooter alignWithMargins="0"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pageSetUpPr fitToPage="1"/>
  </sheetPr>
  <dimension ref="B1:Q22"/>
  <sheetViews>
    <sheetView showGridLines="0" zoomScaleNormal="100" workbookViewId="0">
      <selection activeCell="B2" sqref="B2:J2"/>
    </sheetView>
  </sheetViews>
  <sheetFormatPr defaultColWidth="17.6640625" defaultRowHeight="15"/>
  <cols>
    <col min="1" max="1" width="1.6640625" style="63" customWidth="1"/>
    <col min="2" max="2" width="15.83203125" style="63" customWidth="1"/>
    <col min="3" max="3" width="18.83203125" style="63" customWidth="1"/>
    <col min="4" max="10" width="15.83203125" style="63" customWidth="1"/>
    <col min="11" max="11" width="14.5" style="63" customWidth="1"/>
    <col min="12" max="12" width="13.6640625" style="63" customWidth="1"/>
    <col min="13" max="16384" width="17.6640625" style="63"/>
  </cols>
  <sheetData>
    <row r="1" spans="2:17" ht="15.75">
      <c r="B1" s="136" t="s">
        <v>49</v>
      </c>
      <c r="C1" s="136"/>
      <c r="D1" s="136"/>
      <c r="E1" s="136"/>
      <c r="F1" s="136"/>
      <c r="G1" s="136"/>
      <c r="H1" s="136"/>
      <c r="I1" s="136"/>
      <c r="J1" s="137"/>
    </row>
    <row r="2" spans="2:17" ht="15.75">
      <c r="B2" s="138" t="s">
        <v>1</v>
      </c>
      <c r="C2" s="139"/>
      <c r="D2" s="139"/>
      <c r="E2" s="139"/>
      <c r="F2" s="139"/>
      <c r="G2" s="139"/>
      <c r="H2" s="139"/>
      <c r="I2" s="139"/>
      <c r="J2" s="139"/>
    </row>
    <row r="3" spans="2:17" ht="15.75">
      <c r="B3" s="106"/>
      <c r="C3" s="106"/>
      <c r="D3" s="106"/>
      <c r="E3" s="106"/>
      <c r="F3" s="106"/>
      <c r="G3" s="106"/>
      <c r="H3" s="106"/>
      <c r="I3" s="106"/>
      <c r="J3" s="106"/>
    </row>
    <row r="4" spans="2:17" ht="20.100000000000001" customHeight="1">
      <c r="B4" s="139" t="s">
        <v>50</v>
      </c>
      <c r="C4" s="139"/>
      <c r="D4" s="139"/>
      <c r="E4" s="139"/>
      <c r="F4" s="139"/>
      <c r="G4" s="139"/>
      <c r="H4" s="139"/>
      <c r="I4" s="139"/>
      <c r="J4" s="139"/>
    </row>
    <row r="5" spans="2:17" ht="15.75">
      <c r="B5" s="139" t="s">
        <v>51</v>
      </c>
      <c r="C5" s="139"/>
      <c r="D5" s="139"/>
      <c r="E5" s="139"/>
      <c r="F5" s="139"/>
      <c r="G5" s="139"/>
      <c r="H5" s="139"/>
      <c r="I5" s="139"/>
      <c r="J5" s="139"/>
    </row>
    <row r="6" spans="2:17" ht="15.75">
      <c r="B6" s="106"/>
      <c r="C6" s="106"/>
      <c r="D6" s="106"/>
      <c r="E6" s="106"/>
      <c r="F6" s="106"/>
      <c r="G6" s="106"/>
      <c r="H6" s="106"/>
      <c r="I6" s="106"/>
      <c r="J6" s="106"/>
    </row>
    <row r="7" spans="2:17">
      <c r="B7" s="140" t="s">
        <v>52</v>
      </c>
      <c r="C7" s="140"/>
      <c r="D7" s="140"/>
      <c r="E7" s="140"/>
      <c r="F7" s="140"/>
      <c r="G7" s="140"/>
      <c r="H7" s="140"/>
      <c r="I7" s="140"/>
      <c r="J7" s="140"/>
    </row>
    <row r="8" spans="2:17" ht="120">
      <c r="B8" s="70" t="s">
        <v>8</v>
      </c>
      <c r="C8" s="86" t="s">
        <v>53</v>
      </c>
      <c r="D8" s="71" t="s">
        <v>54</v>
      </c>
      <c r="E8" s="71" t="s">
        <v>55</v>
      </c>
      <c r="F8" s="71" t="s">
        <v>56</v>
      </c>
      <c r="G8" s="71" t="s">
        <v>57</v>
      </c>
      <c r="H8" s="71" t="s">
        <v>58</v>
      </c>
      <c r="I8" s="71" t="s">
        <v>59</v>
      </c>
      <c r="J8" s="71" t="s">
        <v>60</v>
      </c>
      <c r="K8" s="71" t="s">
        <v>61</v>
      </c>
      <c r="L8" s="71" t="s">
        <v>62</v>
      </c>
      <c r="M8" s="71" t="s">
        <v>63</v>
      </c>
      <c r="N8" s="71" t="s">
        <v>64</v>
      </c>
      <c r="O8" s="86" t="s">
        <v>65</v>
      </c>
      <c r="P8" s="71" t="s">
        <v>66</v>
      </c>
      <c r="Q8" s="71" t="s">
        <v>67</v>
      </c>
    </row>
    <row r="9" spans="2:17">
      <c r="B9" s="72">
        <v>2019</v>
      </c>
      <c r="C9" s="73" t="s">
        <v>19</v>
      </c>
      <c r="D9" s="94"/>
      <c r="E9" s="94"/>
      <c r="F9" s="95"/>
      <c r="G9" s="94"/>
      <c r="H9" s="94"/>
      <c r="I9" s="94"/>
      <c r="J9" s="94"/>
      <c r="K9" s="94"/>
      <c r="L9" s="94"/>
      <c r="M9" s="94"/>
      <c r="N9" s="94"/>
      <c r="O9" s="73" t="s">
        <v>19</v>
      </c>
      <c r="P9" s="73" t="s">
        <v>19</v>
      </c>
      <c r="Q9" s="73" t="s">
        <v>19</v>
      </c>
    </row>
    <row r="10" spans="2:17">
      <c r="B10" s="72">
        <v>2020</v>
      </c>
      <c r="C10" s="73" t="s">
        <v>19</v>
      </c>
      <c r="D10" s="94"/>
      <c r="E10" s="94"/>
      <c r="F10" s="95"/>
      <c r="G10" s="94"/>
      <c r="H10" s="94"/>
      <c r="I10" s="94"/>
      <c r="J10" s="94"/>
      <c r="K10" s="94"/>
      <c r="L10" s="94"/>
      <c r="M10" s="94"/>
      <c r="N10" s="94"/>
      <c r="O10" s="73" t="s">
        <v>19</v>
      </c>
      <c r="P10" s="73" t="s">
        <v>19</v>
      </c>
      <c r="Q10" s="73" t="s">
        <v>19</v>
      </c>
    </row>
    <row r="11" spans="2:17">
      <c r="B11" s="72">
        <v>2021</v>
      </c>
      <c r="C11" s="73" t="s">
        <v>19</v>
      </c>
      <c r="D11" s="94"/>
      <c r="E11" s="94"/>
      <c r="F11" s="95"/>
      <c r="G11" s="94"/>
      <c r="H11" s="94"/>
      <c r="I11" s="94"/>
      <c r="J11" s="94"/>
      <c r="K11" s="94"/>
      <c r="L11" s="94"/>
      <c r="M11" s="94"/>
      <c r="N11" s="94"/>
      <c r="O11" s="73" t="s">
        <v>19</v>
      </c>
      <c r="P11" s="73" t="s">
        <v>19</v>
      </c>
      <c r="Q11" s="73" t="s">
        <v>19</v>
      </c>
    </row>
    <row r="12" spans="2:17">
      <c r="B12" s="72">
        <v>2022</v>
      </c>
      <c r="C12" s="73" t="s">
        <v>19</v>
      </c>
      <c r="D12" s="94"/>
      <c r="E12" s="94"/>
      <c r="F12" s="95"/>
      <c r="G12" s="94"/>
      <c r="H12" s="94"/>
      <c r="I12" s="94"/>
      <c r="J12" s="94"/>
      <c r="K12" s="94"/>
      <c r="L12" s="94"/>
      <c r="M12" s="94"/>
      <c r="N12" s="94"/>
      <c r="O12" s="73" t="s">
        <v>19</v>
      </c>
      <c r="P12" s="73" t="s">
        <v>19</v>
      </c>
      <c r="Q12" s="73" t="s">
        <v>19</v>
      </c>
    </row>
    <row r="13" spans="2:17">
      <c r="B13" s="72">
        <v>2023</v>
      </c>
      <c r="C13" s="73" t="s">
        <v>19</v>
      </c>
      <c r="D13" s="94"/>
      <c r="E13" s="94"/>
      <c r="F13" s="95"/>
      <c r="G13" s="94"/>
      <c r="H13" s="94"/>
      <c r="I13" s="94"/>
      <c r="J13" s="94"/>
      <c r="K13" s="94"/>
      <c r="L13" s="94"/>
      <c r="M13" s="94"/>
      <c r="N13" s="94"/>
      <c r="O13" s="73" t="s">
        <v>19</v>
      </c>
      <c r="P13" s="73" t="s">
        <v>19</v>
      </c>
      <c r="Q13" s="73" t="s">
        <v>19</v>
      </c>
    </row>
    <row r="14" spans="2:17">
      <c r="B14" s="72">
        <v>2024</v>
      </c>
      <c r="C14" s="73" t="s">
        <v>19</v>
      </c>
      <c r="D14" s="94"/>
      <c r="E14" s="94"/>
      <c r="F14" s="95"/>
      <c r="G14" s="94"/>
      <c r="H14" s="94"/>
      <c r="I14" s="94"/>
      <c r="J14" s="94"/>
      <c r="K14" s="94"/>
      <c r="L14" s="94"/>
      <c r="M14" s="94"/>
      <c r="N14" s="94"/>
      <c r="O14" s="73" t="s">
        <v>19</v>
      </c>
      <c r="P14" s="73" t="s">
        <v>19</v>
      </c>
      <c r="Q14" s="73" t="s">
        <v>19</v>
      </c>
    </row>
    <row r="15" spans="2:17">
      <c r="B15" s="72">
        <v>2025</v>
      </c>
      <c r="C15" s="73" t="s">
        <v>19</v>
      </c>
      <c r="D15" s="94"/>
      <c r="E15" s="94"/>
      <c r="F15" s="95"/>
      <c r="G15" s="94"/>
      <c r="H15" s="94"/>
      <c r="I15" s="94"/>
      <c r="J15" s="94"/>
      <c r="K15" s="94"/>
      <c r="L15" s="94"/>
      <c r="M15" s="94"/>
      <c r="N15" s="94"/>
      <c r="O15" s="73" t="s">
        <v>19</v>
      </c>
      <c r="P15" s="73" t="s">
        <v>19</v>
      </c>
      <c r="Q15" s="73" t="s">
        <v>19</v>
      </c>
    </row>
    <row r="16" spans="2:17">
      <c r="B16" s="72">
        <v>2026</v>
      </c>
      <c r="C16" s="73" t="s">
        <v>19</v>
      </c>
      <c r="D16" s="94"/>
      <c r="E16" s="94"/>
      <c r="F16" s="95"/>
      <c r="G16" s="94"/>
      <c r="H16" s="94"/>
      <c r="I16" s="94"/>
      <c r="J16" s="94"/>
      <c r="K16" s="94"/>
      <c r="L16" s="94"/>
      <c r="M16" s="94"/>
      <c r="N16" s="94"/>
      <c r="O16" s="73" t="s">
        <v>19</v>
      </c>
      <c r="P16" s="73" t="s">
        <v>19</v>
      </c>
      <c r="Q16" s="73" t="s">
        <v>19</v>
      </c>
    </row>
    <row r="17" spans="2:17" s="74" customFormat="1">
      <c r="B17" s="72">
        <v>2027</v>
      </c>
      <c r="C17" s="73" t="s">
        <v>19</v>
      </c>
      <c r="D17" s="94"/>
      <c r="E17" s="94"/>
      <c r="F17" s="95"/>
      <c r="G17" s="94"/>
      <c r="H17" s="94"/>
      <c r="I17" s="94"/>
      <c r="J17" s="94"/>
      <c r="K17" s="94"/>
      <c r="L17" s="94"/>
      <c r="M17" s="94"/>
      <c r="N17" s="94"/>
      <c r="O17" s="73" t="s">
        <v>19</v>
      </c>
      <c r="P17" s="73" t="s">
        <v>19</v>
      </c>
      <c r="Q17" s="73" t="s">
        <v>19</v>
      </c>
    </row>
    <row r="18" spans="2:17">
      <c r="B18" s="72">
        <v>2028</v>
      </c>
      <c r="C18" s="73" t="s">
        <v>19</v>
      </c>
      <c r="D18" s="94"/>
      <c r="E18" s="94"/>
      <c r="F18" s="95"/>
      <c r="G18" s="94"/>
      <c r="H18" s="94"/>
      <c r="I18" s="94"/>
      <c r="J18" s="94"/>
      <c r="K18" s="94"/>
      <c r="L18" s="94"/>
      <c r="M18" s="94"/>
      <c r="N18" s="94"/>
      <c r="O18" s="73" t="s">
        <v>19</v>
      </c>
      <c r="P18" s="73" t="s">
        <v>19</v>
      </c>
      <c r="Q18" s="73" t="s">
        <v>19</v>
      </c>
    </row>
    <row r="19" spans="2:17">
      <c r="B19" s="75">
        <v>2029</v>
      </c>
      <c r="C19" s="73" t="s">
        <v>19</v>
      </c>
      <c r="D19" s="94"/>
      <c r="E19" s="94"/>
      <c r="F19" s="95"/>
      <c r="G19" s="94"/>
      <c r="H19" s="94"/>
      <c r="I19" s="94"/>
      <c r="J19" s="94"/>
      <c r="K19" s="94"/>
      <c r="L19" s="94"/>
      <c r="M19" s="94"/>
      <c r="N19" s="94"/>
      <c r="O19" s="73" t="s">
        <v>19</v>
      </c>
      <c r="P19" s="73" t="s">
        <v>19</v>
      </c>
      <c r="Q19" s="73" t="s">
        <v>19</v>
      </c>
    </row>
    <row r="20" spans="2:17">
      <c r="B20" s="75">
        <v>2030</v>
      </c>
      <c r="C20" s="73" t="s">
        <v>19</v>
      </c>
      <c r="D20" s="94"/>
      <c r="E20" s="94"/>
      <c r="F20" s="95"/>
      <c r="G20" s="94"/>
      <c r="H20" s="94"/>
      <c r="I20" s="94"/>
      <c r="J20" s="94"/>
      <c r="K20" s="94"/>
      <c r="L20" s="94"/>
      <c r="M20" s="94"/>
      <c r="N20" s="94"/>
      <c r="O20" s="73" t="s">
        <v>19</v>
      </c>
      <c r="P20" s="73" t="s">
        <v>19</v>
      </c>
      <c r="Q20" s="73" t="s">
        <v>19</v>
      </c>
    </row>
    <row r="21" spans="2:17">
      <c r="B21" s="75">
        <v>2031</v>
      </c>
      <c r="C21" s="73" t="s">
        <v>19</v>
      </c>
      <c r="D21" s="94"/>
      <c r="E21" s="94"/>
      <c r="F21" s="95"/>
      <c r="G21" s="94"/>
      <c r="H21" s="94"/>
      <c r="I21" s="94"/>
      <c r="J21" s="94"/>
      <c r="K21" s="94"/>
      <c r="L21" s="94"/>
      <c r="M21" s="94"/>
      <c r="N21" s="94"/>
      <c r="O21" s="73" t="s">
        <v>19</v>
      </c>
      <c r="P21" s="73" t="s">
        <v>19</v>
      </c>
      <c r="Q21" s="73" t="s">
        <v>19</v>
      </c>
    </row>
    <row r="22" spans="2:17">
      <c r="B22" s="75">
        <v>2032</v>
      </c>
      <c r="C22" s="73" t="s">
        <v>19</v>
      </c>
      <c r="D22" s="94"/>
      <c r="E22" s="94"/>
      <c r="F22" s="95"/>
      <c r="G22" s="94"/>
      <c r="H22" s="94"/>
      <c r="I22" s="94"/>
      <c r="J22" s="94"/>
      <c r="K22" s="94"/>
      <c r="L22" s="94"/>
      <c r="M22" s="94"/>
      <c r="N22" s="94"/>
      <c r="O22" s="73" t="s">
        <v>19</v>
      </c>
      <c r="P22" s="73" t="s">
        <v>19</v>
      </c>
      <c r="Q22" s="73" t="s">
        <v>19</v>
      </c>
    </row>
  </sheetData>
  <customSheetViews>
    <customSheetView guid="{C3E70234-FA18-40E7-B25F-218A5F7D2EA2}" scale="75" showGridLines="0" fitToPage="1">
      <selection activeCell="J49" sqref="J49"/>
      <pageMargins left="0" right="0" top="0" bottom="0" header="0" footer="0"/>
      <pageSetup scale="81"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M50" sqref="M50"/>
      <pageMargins left="0" right="0" top="0" bottom="0" header="0" footer="0"/>
      <pageSetup scale="86"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K39" sqref="K39"/>
      <pageMargins left="0" right="0" top="0" bottom="0" header="0" footer="0"/>
      <pageSetup scale="88" orientation="portrait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K39" sqref="K39"/>
      <pageMargins left="0" right="0" top="0" bottom="0" header="0" footer="0"/>
      <pageSetup scale="88" orientation="portrait" r:id="rId4"/>
      <headerFooter alignWithMargins="0">
        <oddFooter>&amp;R&amp;A</oddFooter>
      </headerFooter>
    </customSheetView>
  </customSheetViews>
  <mergeCells count="5">
    <mergeCell ref="B1:J1"/>
    <mergeCell ref="B2:J2"/>
    <mergeCell ref="B4:J4"/>
    <mergeCell ref="B5:J5"/>
    <mergeCell ref="B7:J7"/>
  </mergeCells>
  <phoneticPr fontId="0" type="noConversion"/>
  <printOptions horizontalCentered="1"/>
  <pageMargins left="0.25" right="0.25" top="0.5" bottom="0.5" header="0.5" footer="0.5"/>
  <pageSetup scale="93" orientation="landscape" r:id="rId5"/>
  <headerFooter alignWithMargins="0"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pageSetUpPr fitToPage="1"/>
  </sheetPr>
  <dimension ref="B1:J25"/>
  <sheetViews>
    <sheetView showGridLines="0" topLeftCell="B1" zoomScaleNormal="100" workbookViewId="0">
      <selection activeCell="B2" sqref="B2:J2"/>
    </sheetView>
  </sheetViews>
  <sheetFormatPr defaultColWidth="8.6640625" defaultRowHeight="11.25"/>
  <cols>
    <col min="1" max="1" width="1.6640625" customWidth="1"/>
    <col min="2" max="10" width="15.83203125" customWidth="1"/>
  </cols>
  <sheetData>
    <row r="1" spans="2:10" s="11" customFormat="1" ht="15.75">
      <c r="B1" s="13" t="s">
        <v>68</v>
      </c>
      <c r="C1" s="13"/>
      <c r="D1" s="13"/>
      <c r="E1" s="13"/>
      <c r="F1" s="13"/>
      <c r="G1" s="13"/>
      <c r="H1" s="13"/>
      <c r="I1" s="13"/>
      <c r="J1" s="13"/>
    </row>
    <row r="2" spans="2:10" s="7" customFormat="1" ht="15.75">
      <c r="B2" s="130" t="s">
        <v>1</v>
      </c>
      <c r="C2" s="130"/>
      <c r="D2" s="130"/>
      <c r="E2" s="130"/>
      <c r="F2" s="130"/>
      <c r="G2" s="130"/>
      <c r="H2" s="130"/>
      <c r="I2" s="130"/>
      <c r="J2" s="130"/>
    </row>
    <row r="3" spans="2:10" s="7" customFormat="1" ht="12.75">
      <c r="B3" s="9"/>
      <c r="C3" s="9"/>
      <c r="D3" s="9"/>
      <c r="E3" s="9"/>
      <c r="F3" s="9"/>
      <c r="G3" s="9"/>
      <c r="H3" s="9"/>
      <c r="I3" s="9"/>
      <c r="J3" s="9"/>
    </row>
    <row r="4" spans="2:10" s="11" customFormat="1" ht="20.100000000000001" customHeight="1">
      <c r="B4" s="131" t="s">
        <v>69</v>
      </c>
      <c r="C4" s="131"/>
      <c r="D4" s="131"/>
      <c r="E4" s="131"/>
      <c r="F4" s="131"/>
      <c r="G4" s="131"/>
      <c r="H4" s="131"/>
      <c r="I4" s="131"/>
      <c r="J4" s="131"/>
    </row>
    <row r="5" spans="2:10" ht="12.75">
      <c r="B5" s="133" t="s">
        <v>70</v>
      </c>
      <c r="C5" s="133"/>
      <c r="D5" s="133"/>
      <c r="E5" s="133"/>
      <c r="F5" s="133"/>
      <c r="G5" s="133"/>
      <c r="H5" s="133"/>
      <c r="I5" s="133"/>
      <c r="J5" s="133"/>
    </row>
    <row r="6" spans="2:10" ht="9.75" customHeight="1">
      <c r="B6" s="9"/>
      <c r="C6" s="9"/>
      <c r="D6" s="64"/>
      <c r="E6" s="64"/>
      <c r="F6" s="64"/>
      <c r="G6" s="64"/>
      <c r="H6" s="64"/>
      <c r="I6" s="64"/>
      <c r="J6" s="1"/>
    </row>
    <row r="7" spans="2:10" ht="21.75" customHeight="1">
      <c r="B7" s="141" t="e">
        <f>+#REF!</f>
        <v>#REF!</v>
      </c>
      <c r="C7" s="141"/>
      <c r="D7" s="141"/>
      <c r="E7" s="141"/>
      <c r="F7" s="141"/>
      <c r="G7" s="141"/>
      <c r="H7" s="141"/>
      <c r="I7" s="141"/>
      <c r="J7" s="141"/>
    </row>
    <row r="8" spans="2:10" ht="60.75" customHeight="1">
      <c r="B8" s="10" t="s">
        <v>8</v>
      </c>
      <c r="C8" s="24" t="s">
        <v>71</v>
      </c>
      <c r="D8" s="24" t="s">
        <v>72</v>
      </c>
      <c r="E8" s="24" t="s">
        <v>73</v>
      </c>
      <c r="F8" s="24" t="s">
        <v>74</v>
      </c>
      <c r="G8" s="24" t="s">
        <v>75</v>
      </c>
      <c r="H8" s="24" t="s">
        <v>76</v>
      </c>
      <c r="I8" s="24" t="s">
        <v>39</v>
      </c>
      <c r="J8" s="24" t="s">
        <v>77</v>
      </c>
    </row>
    <row r="9" spans="2:10">
      <c r="B9" s="6">
        <v>2019</v>
      </c>
      <c r="C9" s="43" t="s">
        <v>19</v>
      </c>
      <c r="D9" s="43" t="s">
        <v>19</v>
      </c>
      <c r="E9" s="43" t="s">
        <v>19</v>
      </c>
      <c r="F9" s="43" t="s">
        <v>19</v>
      </c>
      <c r="G9" s="43" t="s">
        <v>19</v>
      </c>
      <c r="H9" s="43" t="s">
        <v>19</v>
      </c>
      <c r="I9" s="43" t="s">
        <v>19</v>
      </c>
      <c r="J9" s="43" t="s">
        <v>19</v>
      </c>
    </row>
    <row r="10" spans="2:10">
      <c r="B10" s="6">
        <v>2020</v>
      </c>
      <c r="C10" s="43" t="s">
        <v>19</v>
      </c>
      <c r="D10" s="43" t="s">
        <v>19</v>
      </c>
      <c r="E10" s="43" t="s">
        <v>19</v>
      </c>
      <c r="F10" s="43" t="s">
        <v>19</v>
      </c>
      <c r="G10" s="43" t="s">
        <v>19</v>
      </c>
      <c r="H10" s="43" t="s">
        <v>19</v>
      </c>
      <c r="I10" s="43" t="s">
        <v>19</v>
      </c>
      <c r="J10" s="43" t="s">
        <v>19</v>
      </c>
    </row>
    <row r="11" spans="2:10">
      <c r="B11" s="6">
        <v>2021</v>
      </c>
      <c r="C11" s="96" t="s">
        <v>19</v>
      </c>
      <c r="D11" s="96" t="s">
        <v>19</v>
      </c>
      <c r="E11" s="96" t="s">
        <v>19</v>
      </c>
      <c r="F11" s="96" t="s">
        <v>19</v>
      </c>
      <c r="G11" s="96" t="s">
        <v>19</v>
      </c>
      <c r="H11" s="96" t="s">
        <v>19</v>
      </c>
      <c r="I11" s="96" t="s">
        <v>19</v>
      </c>
      <c r="J11" s="96" t="s">
        <v>19</v>
      </c>
    </row>
    <row r="12" spans="2:10">
      <c r="B12" s="3">
        <v>2022</v>
      </c>
      <c r="C12" s="6" t="s">
        <v>19</v>
      </c>
      <c r="D12" s="6" t="s">
        <v>19</v>
      </c>
      <c r="E12" s="6" t="s">
        <v>19</v>
      </c>
      <c r="F12" s="6" t="s">
        <v>19</v>
      </c>
      <c r="G12" s="6" t="s">
        <v>19</v>
      </c>
      <c r="H12" s="6" t="s">
        <v>19</v>
      </c>
      <c r="I12" s="6" t="s">
        <v>19</v>
      </c>
      <c r="J12" s="6" t="s">
        <v>19</v>
      </c>
    </row>
    <row r="13" spans="2:10">
      <c r="B13" s="6">
        <v>2023</v>
      </c>
      <c r="C13" s="6" t="s">
        <v>19</v>
      </c>
      <c r="D13" s="6" t="s">
        <v>19</v>
      </c>
      <c r="E13" s="6" t="s">
        <v>19</v>
      </c>
      <c r="F13" s="6" t="s">
        <v>19</v>
      </c>
      <c r="G13" s="6" t="s">
        <v>19</v>
      </c>
      <c r="H13" s="6" t="s">
        <v>19</v>
      </c>
      <c r="I13" s="6" t="s">
        <v>19</v>
      </c>
      <c r="J13" s="6" t="s">
        <v>19</v>
      </c>
    </row>
    <row r="14" spans="2:10">
      <c r="B14" s="3">
        <v>2024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</row>
    <row r="15" spans="2:10">
      <c r="B15" s="3">
        <v>2025</v>
      </c>
      <c r="C15" s="6" t="s">
        <v>19</v>
      </c>
      <c r="D15" s="6" t="s">
        <v>19</v>
      </c>
      <c r="E15" s="6" t="s">
        <v>19</v>
      </c>
      <c r="F15" s="6" t="s">
        <v>19</v>
      </c>
      <c r="G15" s="6" t="s">
        <v>19</v>
      </c>
      <c r="H15" s="6" t="s">
        <v>19</v>
      </c>
      <c r="I15" s="6" t="s">
        <v>19</v>
      </c>
      <c r="J15" s="6" t="s">
        <v>19</v>
      </c>
    </row>
    <row r="16" spans="2:10">
      <c r="B16" s="3">
        <v>2026</v>
      </c>
      <c r="C16" s="6" t="s">
        <v>19</v>
      </c>
      <c r="D16" s="6" t="s">
        <v>19</v>
      </c>
      <c r="E16" s="6" t="s">
        <v>19</v>
      </c>
      <c r="F16" s="6" t="s">
        <v>19</v>
      </c>
      <c r="G16" s="6" t="s">
        <v>19</v>
      </c>
      <c r="H16" s="6" t="s">
        <v>19</v>
      </c>
      <c r="I16" s="6" t="s">
        <v>19</v>
      </c>
      <c r="J16" s="6" t="s">
        <v>19</v>
      </c>
    </row>
    <row r="17" spans="2:10">
      <c r="B17" s="3">
        <v>2027</v>
      </c>
      <c r="C17" s="6" t="s">
        <v>19</v>
      </c>
      <c r="D17" s="6" t="s">
        <v>19</v>
      </c>
      <c r="E17" s="6" t="s">
        <v>19</v>
      </c>
      <c r="F17" s="6" t="s">
        <v>19</v>
      </c>
      <c r="G17" s="6" t="s">
        <v>19</v>
      </c>
      <c r="H17" s="6" t="s">
        <v>19</v>
      </c>
      <c r="I17" s="6" t="s">
        <v>19</v>
      </c>
      <c r="J17" s="6" t="s">
        <v>19</v>
      </c>
    </row>
    <row r="18" spans="2:10" s="2" customFormat="1">
      <c r="B18" s="3">
        <v>2028</v>
      </c>
      <c r="C18" s="6" t="s">
        <v>19</v>
      </c>
      <c r="D18" s="6" t="s">
        <v>19</v>
      </c>
      <c r="E18" s="6" t="s">
        <v>19</v>
      </c>
      <c r="F18" s="6" t="s">
        <v>19</v>
      </c>
      <c r="G18" s="6" t="s">
        <v>19</v>
      </c>
      <c r="H18" s="6" t="s">
        <v>19</v>
      </c>
      <c r="I18" s="6" t="s">
        <v>19</v>
      </c>
      <c r="J18" s="6" t="s">
        <v>19</v>
      </c>
    </row>
    <row r="19" spans="2:10">
      <c r="B19" s="43">
        <v>2029</v>
      </c>
      <c r="C19" s="6" t="s">
        <v>19</v>
      </c>
      <c r="D19" s="6" t="s">
        <v>19</v>
      </c>
      <c r="E19" s="6" t="s">
        <v>19</v>
      </c>
      <c r="F19" s="6" t="s">
        <v>19</v>
      </c>
      <c r="G19" s="6" t="s">
        <v>19</v>
      </c>
      <c r="H19" s="6" t="s">
        <v>19</v>
      </c>
      <c r="I19" s="6" t="s">
        <v>19</v>
      </c>
      <c r="J19" s="6" t="s">
        <v>19</v>
      </c>
    </row>
    <row r="20" spans="2:10">
      <c r="B20" s="43">
        <v>2030</v>
      </c>
      <c r="C20" s="6" t="s">
        <v>19</v>
      </c>
      <c r="D20" s="6" t="s">
        <v>19</v>
      </c>
      <c r="E20" s="6" t="s">
        <v>19</v>
      </c>
      <c r="F20" s="6" t="s">
        <v>19</v>
      </c>
      <c r="G20" s="6" t="s">
        <v>19</v>
      </c>
      <c r="H20" s="6" t="s">
        <v>19</v>
      </c>
      <c r="I20" s="6" t="s">
        <v>19</v>
      </c>
      <c r="J20" s="6" t="s">
        <v>19</v>
      </c>
    </row>
    <row r="21" spans="2:10">
      <c r="B21" s="43">
        <v>2031</v>
      </c>
      <c r="C21" s="4" t="s">
        <v>19</v>
      </c>
      <c r="D21" s="4" t="s">
        <v>19</v>
      </c>
      <c r="E21" s="4" t="s">
        <v>19</v>
      </c>
      <c r="F21" s="4" t="s">
        <v>19</v>
      </c>
      <c r="G21" s="4" t="s">
        <v>19</v>
      </c>
      <c r="H21" s="4" t="s">
        <v>19</v>
      </c>
      <c r="I21" s="4" t="s">
        <v>19</v>
      </c>
      <c r="J21" s="4" t="s">
        <v>19</v>
      </c>
    </row>
    <row r="22" spans="2:10">
      <c r="B22" s="43">
        <v>2032</v>
      </c>
      <c r="C22" s="4" t="s">
        <v>19</v>
      </c>
      <c r="D22" s="4" t="s">
        <v>19</v>
      </c>
      <c r="E22" s="4" t="s">
        <v>19</v>
      </c>
      <c r="F22" s="4" t="s">
        <v>19</v>
      </c>
      <c r="G22" s="4" t="s">
        <v>19</v>
      </c>
      <c r="H22" s="4" t="s">
        <v>19</v>
      </c>
      <c r="I22" s="4" t="s">
        <v>19</v>
      </c>
      <c r="J22" s="4" t="s">
        <v>19</v>
      </c>
    </row>
    <row r="25" spans="2:10">
      <c r="B25" s="97" t="s">
        <v>78</v>
      </c>
    </row>
  </sheetData>
  <customSheetViews>
    <customSheetView guid="{C3E70234-FA18-40E7-B25F-218A5F7D2EA2}" scale="75" showGridLines="0" fitToPage="1">
      <selection activeCell="B7" sqref="B7"/>
      <pageMargins left="0" right="0" top="0" bottom="0" header="0" footer="0"/>
      <pageSetup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B7" sqref="B7"/>
      <pageMargins left="0" right="0" top="0" bottom="0" header="0" footer="0"/>
      <pageSetup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AC78" sqref="AC78"/>
      <pageMargins left="0" right="0" top="0" bottom="0" header="0" footer="0"/>
      <pageSetup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AC78" sqref="AC78"/>
      <pageMargins left="0" right="0" top="0" bottom="0" header="0" footer="0"/>
      <pageSetup orientation="landscape" r:id="rId4"/>
      <headerFooter alignWithMargins="0">
        <oddFooter>&amp;R&amp;A</oddFooter>
      </headerFooter>
    </customSheetView>
  </customSheetViews>
  <mergeCells count="4">
    <mergeCell ref="B4:J4"/>
    <mergeCell ref="B5:J5"/>
    <mergeCell ref="B7:J7"/>
    <mergeCell ref="B2:J2"/>
  </mergeCells>
  <phoneticPr fontId="0" type="noConversion"/>
  <printOptions horizontalCentered="1" gridLinesSet="0"/>
  <pageMargins left="0.25" right="0.25" top="0.5" bottom="0.5" header="0.5" footer="0.5"/>
  <pageSetup orientation="landscape" r:id="rId5"/>
  <headerFooter alignWithMargins="0"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K25"/>
  <sheetViews>
    <sheetView showGridLines="0" zoomScaleNormal="100" workbookViewId="0">
      <selection activeCell="K18" sqref="K18"/>
    </sheetView>
  </sheetViews>
  <sheetFormatPr defaultColWidth="17.6640625" defaultRowHeight="11.25"/>
  <cols>
    <col min="1" max="1" width="1.6640625" style="8" customWidth="1"/>
    <col min="2" max="2" width="12.6640625" style="8" customWidth="1"/>
    <col min="3" max="9" width="15.6640625" style="8" customWidth="1"/>
    <col min="10" max="10" width="14.5" style="8" customWidth="1"/>
    <col min="11" max="16384" width="17.6640625" style="8"/>
  </cols>
  <sheetData>
    <row r="1" spans="2:10" s="14" customFormat="1" ht="15.75">
      <c r="B1" s="136" t="s">
        <v>79</v>
      </c>
      <c r="C1" s="136"/>
      <c r="D1" s="136"/>
      <c r="E1" s="136"/>
      <c r="F1" s="136"/>
      <c r="G1" s="136"/>
      <c r="H1" s="136"/>
      <c r="I1" s="136"/>
      <c r="J1" s="136"/>
    </row>
    <row r="2" spans="2:10" ht="15.75" customHeight="1">
      <c r="B2" s="138" t="s">
        <v>1</v>
      </c>
      <c r="C2" s="138"/>
      <c r="D2" s="138"/>
      <c r="E2" s="138"/>
      <c r="F2" s="138"/>
      <c r="G2" s="138"/>
      <c r="H2" s="138"/>
      <c r="I2" s="138"/>
      <c r="J2" s="138"/>
    </row>
    <row r="3" spans="2:10" ht="12.75">
      <c r="B3" s="19"/>
      <c r="C3" s="19"/>
      <c r="D3" s="19"/>
      <c r="E3" s="19"/>
      <c r="F3" s="19"/>
      <c r="G3" s="19"/>
      <c r="H3" s="19"/>
      <c r="I3" s="19"/>
      <c r="J3" s="65"/>
    </row>
    <row r="4" spans="2:10" s="14" customFormat="1" ht="15.75">
      <c r="B4" s="139" t="s">
        <v>80</v>
      </c>
      <c r="C4" s="139"/>
      <c r="D4" s="139"/>
      <c r="E4" s="139"/>
      <c r="F4" s="139"/>
      <c r="G4" s="139"/>
      <c r="H4" s="139"/>
      <c r="I4" s="139"/>
      <c r="J4" s="139"/>
    </row>
    <row r="5" spans="2:10" s="14" customFormat="1" ht="10.5" customHeight="1">
      <c r="B5" s="66"/>
      <c r="C5" s="66"/>
      <c r="D5" s="66"/>
      <c r="E5" s="66"/>
      <c r="F5" s="105"/>
      <c r="G5" s="66"/>
      <c r="H5" s="66"/>
      <c r="I5" s="66"/>
      <c r="J5" s="67"/>
    </row>
    <row r="6" spans="2:10" ht="22.5" customHeight="1">
      <c r="B6" s="144" t="e">
        <f>+#REF!</f>
        <v>#REF!</v>
      </c>
      <c r="C6" s="144"/>
      <c r="D6" s="144"/>
      <c r="E6" s="144"/>
      <c r="F6" s="144"/>
      <c r="G6" s="144"/>
      <c r="H6" s="144"/>
      <c r="I6" s="144"/>
      <c r="J6" s="144"/>
    </row>
    <row r="7" spans="2:10">
      <c r="B7" s="17"/>
      <c r="C7" s="68" t="s">
        <v>81</v>
      </c>
      <c r="D7" s="15"/>
      <c r="E7" s="15"/>
      <c r="F7" s="15"/>
      <c r="G7" s="15"/>
      <c r="H7" s="15"/>
      <c r="I7" s="16"/>
      <c r="J7" s="142" t="s">
        <v>82</v>
      </c>
    </row>
    <row r="8" spans="2:10">
      <c r="B8" s="18" t="s">
        <v>8</v>
      </c>
      <c r="C8" s="40" t="s">
        <v>72</v>
      </c>
      <c r="D8" s="40" t="s">
        <v>73</v>
      </c>
      <c r="E8" s="40" t="s">
        <v>74</v>
      </c>
      <c r="F8" s="40" t="s">
        <v>75</v>
      </c>
      <c r="G8" s="40" t="s">
        <v>76</v>
      </c>
      <c r="H8" s="56" t="s">
        <v>83</v>
      </c>
      <c r="I8" s="56" t="s">
        <v>84</v>
      </c>
      <c r="J8" s="143"/>
    </row>
    <row r="9" spans="2:10">
      <c r="B9" s="3">
        <v>2019</v>
      </c>
      <c r="C9" s="41">
        <v>4841900</v>
      </c>
      <c r="D9" s="41">
        <v>548877.5</v>
      </c>
      <c r="E9" s="41">
        <v>1180</v>
      </c>
      <c r="F9" s="41">
        <v>90256.833333333328</v>
      </c>
      <c r="G9" s="88" t="s">
        <v>19</v>
      </c>
      <c r="H9" s="88">
        <v>3716.1669999999999</v>
      </c>
      <c r="I9" s="41">
        <v>34741.083333333336</v>
      </c>
      <c r="J9" s="41"/>
    </row>
    <row r="10" spans="2:10">
      <c r="B10" s="3">
        <v>2020</v>
      </c>
      <c r="C10" s="41">
        <v>4878305.666666666</v>
      </c>
      <c r="D10" s="41">
        <v>547430.66666666663</v>
      </c>
      <c r="E10" s="41">
        <v>1174.6666666666667</v>
      </c>
      <c r="F10" s="41">
        <v>90277.666666666672</v>
      </c>
      <c r="G10" s="88" t="s">
        <v>19</v>
      </c>
      <c r="H10" s="88">
        <v>3729.0830000000001</v>
      </c>
      <c r="I10" s="41">
        <v>35020.25</v>
      </c>
      <c r="J10" s="41"/>
    </row>
    <row r="11" spans="2:10">
      <c r="B11" s="3">
        <v>2021</v>
      </c>
      <c r="C11" s="4">
        <v>4908445.2876293892</v>
      </c>
      <c r="D11" s="4">
        <v>545666.60622045025</v>
      </c>
      <c r="E11" s="4">
        <v>1114</v>
      </c>
      <c r="F11" s="4">
        <v>89177.404381475455</v>
      </c>
      <c r="G11" s="76" t="s">
        <v>19</v>
      </c>
      <c r="H11" s="76">
        <v>3725.201</v>
      </c>
      <c r="I11" s="4">
        <v>36353.78666666666</v>
      </c>
      <c r="J11" s="4"/>
    </row>
    <row r="12" spans="2:10">
      <c r="B12" s="3">
        <v>2022</v>
      </c>
      <c r="C12" s="4">
        <v>4957267.1743170265</v>
      </c>
      <c r="D12" s="4">
        <v>548541.97596085491</v>
      </c>
      <c r="E12" s="4">
        <v>1114</v>
      </c>
      <c r="F12" s="4">
        <v>88789.415863768678</v>
      </c>
      <c r="G12" s="76" t="s">
        <v>19</v>
      </c>
      <c r="H12" s="76">
        <v>3725.5830000000001</v>
      </c>
      <c r="I12" s="4">
        <v>36536.61583333333</v>
      </c>
      <c r="J12" s="4"/>
    </row>
    <row r="13" spans="2:10">
      <c r="B13" s="3">
        <v>2023</v>
      </c>
      <c r="C13" s="4">
        <v>5010534.3018768057</v>
      </c>
      <c r="D13" s="4">
        <v>551577.41995159502</v>
      </c>
      <c r="E13" s="4">
        <v>1114</v>
      </c>
      <c r="F13" s="4">
        <v>88696.788404806211</v>
      </c>
      <c r="G13" s="76" t="s">
        <v>19</v>
      </c>
      <c r="H13" s="76">
        <v>3725.5830000000001</v>
      </c>
      <c r="I13" s="4">
        <v>36720.155000000006</v>
      </c>
      <c r="J13" s="4"/>
    </row>
    <row r="14" spans="2:10">
      <c r="B14" s="3">
        <v>2024</v>
      </c>
      <c r="C14" s="4">
        <v>5063101.828670539</v>
      </c>
      <c r="D14" s="4">
        <v>554587.68919413409</v>
      </c>
      <c r="E14" s="4">
        <v>1114</v>
      </c>
      <c r="F14" s="4">
        <v>88744.688710916613</v>
      </c>
      <c r="G14" s="76" t="s">
        <v>19</v>
      </c>
      <c r="H14" s="76">
        <v>3725.5830000000001</v>
      </c>
      <c r="I14" s="4">
        <v>36903.861666666671</v>
      </c>
      <c r="J14" s="4"/>
    </row>
    <row r="15" spans="2:10">
      <c r="B15" s="3">
        <v>2025</v>
      </c>
      <c r="C15" s="4">
        <v>5114695.7963331072</v>
      </c>
      <c r="D15" s="4">
        <v>557562.92544760869</v>
      </c>
      <c r="E15" s="4">
        <v>1114</v>
      </c>
      <c r="F15" s="4">
        <v>88859.535753980585</v>
      </c>
      <c r="G15" s="76" t="s">
        <v>19</v>
      </c>
      <c r="H15" s="76">
        <v>3725.5830000000001</v>
      </c>
      <c r="I15" s="4">
        <v>37087.401666666665</v>
      </c>
      <c r="J15" s="4"/>
    </row>
    <row r="16" spans="2:10">
      <c r="B16" s="3">
        <v>2026</v>
      </c>
      <c r="C16" s="4">
        <v>5165504.7975603417</v>
      </c>
      <c r="D16" s="4">
        <v>560509.91511629487</v>
      </c>
      <c r="E16" s="4">
        <v>1114</v>
      </c>
      <c r="F16" s="4">
        <v>89006.302180015409</v>
      </c>
      <c r="G16" s="76" t="s">
        <v>19</v>
      </c>
      <c r="H16" s="76">
        <v>3725.5830000000001</v>
      </c>
      <c r="I16" s="4">
        <v>37271.195</v>
      </c>
      <c r="J16" s="4"/>
    </row>
    <row r="17" spans="2:11" s="20" customFormat="1">
      <c r="B17" s="3">
        <v>2027</v>
      </c>
      <c r="C17" s="4">
        <v>5214339.1620864356</v>
      </c>
      <c r="D17" s="4">
        <v>563385.84857099014</v>
      </c>
      <c r="E17" s="4">
        <v>1114</v>
      </c>
      <c r="F17" s="4">
        <v>89168.295393820983</v>
      </c>
      <c r="G17" s="76" t="s">
        <v>19</v>
      </c>
      <c r="H17" s="76">
        <v>3725.5830000000001</v>
      </c>
      <c r="I17" s="4">
        <v>37455.153333333335</v>
      </c>
      <c r="J17" s="4"/>
      <c r="K17" s="56"/>
    </row>
    <row r="18" spans="2:11">
      <c r="B18" s="3">
        <v>2028</v>
      </c>
      <c r="C18" s="4">
        <v>5260140.0194288213</v>
      </c>
      <c r="D18" s="4">
        <v>566152.62294064218</v>
      </c>
      <c r="E18" s="4">
        <v>1114</v>
      </c>
      <c r="F18" s="4">
        <v>89337.554847192718</v>
      </c>
      <c r="G18" s="76" t="s">
        <v>19</v>
      </c>
      <c r="H18" s="76">
        <v>3725.5830000000001</v>
      </c>
      <c r="I18" s="4">
        <v>37639.359999999993</v>
      </c>
      <c r="J18" s="69"/>
      <c r="K18" s="56"/>
    </row>
    <row r="19" spans="2:11">
      <c r="B19" s="43">
        <v>2029</v>
      </c>
      <c r="C19" s="4">
        <v>5303314.080691372</v>
      </c>
      <c r="D19" s="4">
        <v>568824.87350029266</v>
      </c>
      <c r="E19" s="4">
        <v>1114</v>
      </c>
      <c r="F19" s="4">
        <v>89510.282538296233</v>
      </c>
      <c r="G19" s="76" t="s">
        <v>19</v>
      </c>
      <c r="H19" s="76">
        <v>3725.5830000000001</v>
      </c>
      <c r="I19" s="4">
        <v>37823.316666666673</v>
      </c>
      <c r="J19" s="4"/>
      <c r="K19" s="56"/>
    </row>
    <row r="20" spans="2:11">
      <c r="B20" s="43">
        <v>2030</v>
      </c>
      <c r="C20" s="4">
        <v>5345052.5126429703</v>
      </c>
      <c r="D20" s="4">
        <v>571445.46372998389</v>
      </c>
      <c r="E20" s="4">
        <v>1114</v>
      </c>
      <c r="F20" s="4">
        <v>89684.66590624355</v>
      </c>
      <c r="G20" s="76" t="s">
        <v>19</v>
      </c>
      <c r="H20" s="76">
        <v>3725.5830000000001</v>
      </c>
      <c r="I20" s="4">
        <v>38007.359166666669</v>
      </c>
      <c r="J20" s="69"/>
      <c r="K20" s="56"/>
    </row>
    <row r="21" spans="2:11">
      <c r="B21" s="43">
        <v>2031</v>
      </c>
      <c r="C21" s="4">
        <v>5386028.5714396872</v>
      </c>
      <c r="D21" s="4">
        <v>574038.62038163876</v>
      </c>
      <c r="E21" s="4">
        <v>1114</v>
      </c>
      <c r="F21" s="4">
        <v>89859.839755647001</v>
      </c>
      <c r="G21" s="76" t="s">
        <v>19</v>
      </c>
      <c r="H21" s="76">
        <v>3725.5830000000001</v>
      </c>
      <c r="I21" s="4">
        <v>38191.901666666665</v>
      </c>
      <c r="J21" s="4"/>
      <c r="K21" s="56"/>
    </row>
    <row r="22" spans="2:11">
      <c r="B22" s="43">
        <v>2032</v>
      </c>
      <c r="C22" s="4">
        <v>5426052.0880498458</v>
      </c>
      <c r="D22" s="4">
        <v>576597.50032740401</v>
      </c>
      <c r="E22" s="4">
        <v>1114</v>
      </c>
      <c r="F22" s="4">
        <v>90035.391043334152</v>
      </c>
      <c r="G22" s="76" t="s">
        <v>19</v>
      </c>
      <c r="H22" s="76">
        <v>3725.5830000000001</v>
      </c>
      <c r="I22" s="4">
        <v>38376.275000000001</v>
      </c>
      <c r="J22" s="69"/>
      <c r="K22" s="56"/>
    </row>
    <row r="24" spans="2:11">
      <c r="B24" s="56"/>
      <c r="C24" s="59" t="s">
        <v>20</v>
      </c>
      <c r="D24" s="56"/>
      <c r="E24" s="56"/>
      <c r="F24" s="56"/>
      <c r="G24" s="56"/>
      <c r="H24" s="56"/>
      <c r="I24" s="56"/>
      <c r="J24" s="56"/>
      <c r="K24" s="56"/>
    </row>
    <row r="25" spans="2:11">
      <c r="B25" s="56"/>
      <c r="C25" s="59" t="s">
        <v>85</v>
      </c>
      <c r="D25" s="56"/>
      <c r="E25" s="56"/>
      <c r="F25" s="56"/>
      <c r="G25" s="56"/>
      <c r="H25" s="56"/>
      <c r="I25" s="56"/>
      <c r="J25" s="56"/>
      <c r="K25" s="56"/>
    </row>
  </sheetData>
  <customSheetViews>
    <customSheetView guid="{C3E70234-FA18-40E7-B25F-218A5F7D2EA2}" scale="75" showGridLines="0" fitToPage="1">
      <selection activeCell="Q82" sqref="Q82"/>
      <pageMargins left="0" right="0" top="0" bottom="0" header="0" footer="0"/>
      <pageSetup scale="88" orientation="landscape" r:id="rId1"/>
      <headerFooter alignWithMargins="0">
        <oddFooter>&amp;R&amp;A</oddFooter>
      </headerFooter>
    </customSheetView>
    <customSheetView guid="{DC437496-B10F-474B-8F6E-F19B4DA7C026}" scale="75" showPageBreaks="1" showGridLines="0" fitToPage="1" printArea="1">
      <selection activeCell="Q82" sqref="Q82"/>
      <pageMargins left="0" right="0" top="0" bottom="0" header="0" footer="0"/>
      <pageSetup scale="93" orientation="landscape" r:id="rId2"/>
      <headerFooter alignWithMargins="0">
        <oddFooter>&amp;R&amp;A</oddFooter>
      </headerFooter>
    </customSheetView>
    <customSheetView guid="{2C54E754-4594-47E3-AFE9-B28C28B63E5C}" scale="75" showGridLines="0" fitToPage="1">
      <selection activeCell="O64" sqref="O64"/>
      <pageMargins left="0" right="0" top="0" bottom="0" header="0" footer="0"/>
      <pageSetup scale="98" orientation="landscape" r:id="rId3"/>
      <headerFooter alignWithMargins="0">
        <oddFooter>&amp;R&amp;A</oddFooter>
      </headerFooter>
    </customSheetView>
    <customSheetView guid="{64245E33-E577-4C25-9B98-21C112E84FF6}" scale="75" showPageBreaks="1" showGridLines="0" fitToPage="1" printArea="1">
      <selection activeCell="O64" sqref="O64"/>
      <pageMargins left="0" right="0" top="0" bottom="0" header="0" footer="0"/>
      <pageSetup scale="98" orientation="landscape" r:id="rId4"/>
      <headerFooter alignWithMargins="0">
        <oddFooter>&amp;R&amp;A</oddFooter>
      </headerFooter>
    </customSheetView>
  </customSheetViews>
  <mergeCells count="5">
    <mergeCell ref="J7:J8"/>
    <mergeCell ref="B6:J6"/>
    <mergeCell ref="B1:J1"/>
    <mergeCell ref="B4:J4"/>
    <mergeCell ref="B2:J2"/>
  </mergeCells>
  <phoneticPr fontId="0" type="noConversion"/>
  <printOptions horizontalCentered="1"/>
  <pageMargins left="0.25" right="0.25" top="0.5" bottom="0.5" header="0.5" footer="0.5"/>
  <pageSetup orientation="landscape" r:id="rId5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F9A531DBBB14EA6CD52CC3538AD64" ma:contentTypeVersion="4" ma:contentTypeDescription="Create a new document." ma:contentTypeScope="" ma:versionID="e49415a44ef705275b572acbf0200603">
  <xsd:schema xmlns:xsd="http://www.w3.org/2001/XMLSchema" xmlns:xs="http://www.w3.org/2001/XMLSchema" xmlns:p="http://schemas.microsoft.com/office/2006/metadata/properties" xmlns:ns2="97e57212-3e02-407f-8b2d-05f7d7f19b15" xmlns:ns3="8d1920f3-fb12-4031-be42-54eaa502303d" targetNamespace="http://schemas.microsoft.com/office/2006/metadata/properties" ma:root="true" ma:fieldsID="001cbf023cffefa6b6a565623343a1e5" ns2:_="" ns3:_="">
    <xsd:import namespace="97e57212-3e02-407f-8b2d-05f7d7f19b15"/>
    <xsd:import namespace="8d1920f3-fb12-4031-be42-54eaa502303d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AutoKeyPoints" minOccurs="0"/>
                <xsd:element ref="ns3:MediaServiceKeyPoint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67a4af5-ea09-4175-bde5-ff8a96ee2205}" ma:internalName="TaxCatchAll" ma:showField="CatchAllData" ma:web="feee0b67-f1a5-4c93-ae24-780ef2bb04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567a4af5-ea09-4175-bde5-ff8a96ee2205}" ma:internalName="TaxCatchAllLabel" ma:readOnly="true" ma:showField="CatchAllDataLabel" ma:web="feee0b67-f1a5-4c93-ae24-780ef2bb04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920f3-fb12-4031-be42-54eaa502303d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haredContentType xmlns="Microsoft.SharePoint.Taxonomy.ContentTypeSync" SourceId="b06c99b3-cd83-43e5-b4c1-d62f316c1e37" ContentTypeId="0x010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e57212-3e02-407f-8b2d-05f7d7f19b15"/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</documentManagement>
</p:properties>
</file>

<file path=customXml/itemProps1.xml><?xml version="1.0" encoding="utf-8"?>
<ds:datastoreItem xmlns:ds="http://schemas.openxmlformats.org/officeDocument/2006/customXml" ds:itemID="{5245FAD4-6827-4ACF-A79B-7598826F90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79523-8E09-474C-8FEC-C414F0159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8d1920f3-fb12-4031-be42-54eaa5023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2B302-F194-487F-988E-5448BC2BAAA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990EE03-5DCC-4A86-A8F9-D10B74A1642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2D6B79A-526F-48F0-AD78-1FFBB0E7C01B}">
  <ds:schemaRefs>
    <ds:schemaRef ds:uri="http://schemas.microsoft.com/office/2006/metadata/properties"/>
    <ds:schemaRef ds:uri="http://schemas.microsoft.com/office/infopath/2007/PartnerControls"/>
    <ds:schemaRef ds:uri="97e57212-3e02-407f-8b2d-05f7d7f19b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FormsList&amp;FilerInfo</vt:lpstr>
      <vt:lpstr>Form 1.1a</vt:lpstr>
      <vt:lpstr>Form 1.1b</vt:lpstr>
      <vt:lpstr>Form 1.2</vt:lpstr>
      <vt:lpstr>Form 1.5</vt:lpstr>
      <vt:lpstr>Form 2.1</vt:lpstr>
      <vt:lpstr>Form 2.2</vt:lpstr>
      <vt:lpstr>Form 2.3</vt:lpstr>
      <vt:lpstr>CoName</vt:lpstr>
      <vt:lpstr>filedate</vt:lpstr>
      <vt:lpstr>'Form 1.1a'!Print_Area</vt:lpstr>
      <vt:lpstr>'Form 1.1b'!Print_Area</vt:lpstr>
      <vt:lpstr>'Form 1.2'!Print_Area</vt:lpstr>
      <vt:lpstr>'Form 1.5'!Print_Area</vt:lpstr>
      <vt:lpstr>'FormsList&amp;FilerInfo'!Print_Area</vt:lpstr>
      <vt:lpstr>'Form 2.1'!Print_Titles</vt:lpstr>
      <vt:lpstr>'Form 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2017 Electricity Demand Forecast Forms</dc:title>
  <dc:subject/>
  <dc:creator>Garcia, Cary@Energy</dc:creator>
  <cp:keywords/>
  <dc:description/>
  <cp:lastModifiedBy>Bird, Katherine</cp:lastModifiedBy>
  <cp:revision/>
  <dcterms:created xsi:type="dcterms:W3CDTF">2004-04-26T18:12:37Z</dcterms:created>
  <dcterms:modified xsi:type="dcterms:W3CDTF">2021-07-30T19:23:52Z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Z5JXHV6S7NA6-3-70971</vt:lpwstr>
  </property>
  <property fmtid="{D5CDD505-2E9C-101B-9397-08002B2CF9AE}" pid="3" name="_dlc_DocIdItemGuid">
    <vt:lpwstr>5b215a3b-5e90-49bc-9c5f-969a9d56ff26</vt:lpwstr>
  </property>
  <property fmtid="{D5CDD505-2E9C-101B-9397-08002B2CF9AE}" pid="4" name="_dlc_DocIdUrl">
    <vt:lpwstr>http://efilingsppublic/_layouts/DocIdRedir.aspx?ID=Z5JXHV6S7NA6-3-70971, Z5JXHV6S7NA6-3-70971</vt:lpwstr>
  </property>
  <property fmtid="{D5CDD505-2E9C-101B-9397-08002B2CF9AE}" pid="5" name="_CopySource">
    <vt:lpwstr>http://ecrms-dummy-url</vt:lpwstr>
  </property>
  <property fmtid="{D5CDD505-2E9C-101B-9397-08002B2CF9AE}" pid="6" name="Submission Type">
    <vt:lpwstr>6;#Document|6786e4f6-aafd-416d-a977-1b2d5f456edf</vt:lpwstr>
  </property>
  <property fmtid="{D5CDD505-2E9C-101B-9397-08002B2CF9AE}" pid="7" name="Submitter Role">
    <vt:lpwstr>8;#Commission Staff|33d9c16f-f938-4210-84d3-7f3ed959b9d5</vt:lpwstr>
  </property>
  <property fmtid="{D5CDD505-2E9C-101B-9397-08002B2CF9AE}" pid="8" name="Subject Areas">
    <vt:lpwstr>87;#IEPR Reports|1a96db64-c85f-491f-ba69-812585a0c007</vt:lpwstr>
  </property>
  <property fmtid="{D5CDD505-2E9C-101B-9397-08002B2CF9AE}" pid="9" name="Order">
    <vt:r8>378800</vt:r8>
  </property>
  <property fmtid="{D5CDD505-2E9C-101B-9397-08002B2CF9AE}" pid="10" name="Document Type">
    <vt:lpwstr>5;#Document|f3c81208-9d0f-49cc-afc5-e227f36ec0e7</vt:lpwstr>
  </property>
  <property fmtid="{D5CDD505-2E9C-101B-9397-08002B2CF9AE}" pid="11" name="TemplateUrl">
    <vt:lpwstr/>
  </property>
  <property fmtid="{D5CDD505-2E9C-101B-9397-08002B2CF9AE}" pid="12" name="xd_ProgID">
    <vt:lpwstr/>
  </property>
  <property fmtid="{D5CDD505-2E9C-101B-9397-08002B2CF9AE}" pid="13" name="ContentTypeId">
    <vt:lpwstr>0x010100715F9A531DBBB14EA6CD52CC3538AD64</vt:lpwstr>
  </property>
  <property fmtid="{D5CDD505-2E9C-101B-9397-08002B2CF9AE}" pid="14" name="pgeRecordCategory">
    <vt:lpwstr/>
  </property>
</Properties>
</file>