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showInkAnnotation="0" codeName="ThisWorkbook" hidePivotFieldList="1" defaultThemeVersion="124226"/>
  <mc:AlternateContent xmlns:mc="http://schemas.openxmlformats.org/markup-compatibility/2006">
    <mc:Choice Requires="x15">
      <x15ac:absPath xmlns:x15ac="http://schemas.microsoft.com/office/spreadsheetml/2010/11/ac" url="\\filer03\regulatory\1- Legislation\State\CEC\03 Regulatory Reporting\Integrated Energy Policy Report (IEPR)\2021\21-IEPR-03 Demand\1 to 8.1b\Final\"/>
    </mc:Choice>
  </mc:AlternateContent>
  <xr:revisionPtr revIDLastSave="0" documentId="13_ncr:1_{E97A7E39-89BE-4378-8762-9DDC73613511}" xr6:coauthVersionLast="36" xr6:coauthVersionMax="36" xr10:uidLastSave="{00000000-0000-0000-0000-000000000000}"/>
  <bookViews>
    <workbookView xWindow="732" yWindow="732" windowWidth="26316" windowHeight="13428" tabRatio="838" activeTab="1" xr2:uid="{00000000-000D-0000-FFFF-FFFF00000000}"/>
  </bookViews>
  <sheets>
    <sheet name="Cover" sheetId="44" r:id="rId1"/>
    <sheet name="FormsList&amp;FilerInfo" sheetId="2" r:id="rId2"/>
    <sheet name="Form 1.1b" sheetId="3" r:id="rId3"/>
    <sheet name="Form 1.2" sheetId="5" r:id="rId4"/>
    <sheet name="Form 1.3" sheetId="36" r:id="rId5"/>
    <sheet name="Form 1.5" sheetId="8" r:id="rId6"/>
    <sheet name="Form 2.1" sheetId="17" r:id="rId7"/>
    <sheet name="Form 2.2" sheetId="18" r:id="rId8"/>
    <sheet name="Form 2.3" sheetId="19" r:id="rId9"/>
    <sheet name="Form 3" sheetId="45" r:id="rId10"/>
    <sheet name="Form 4" sheetId="39" r:id="rId11"/>
    <sheet name="Form 8.1a" sheetId="46" r:id="rId12"/>
    <sheet name="Form 8.1b" sheetId="47"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Order1" hidden="1">255</definedName>
    <definedName name="_Order2" hidden="1">255</definedName>
    <definedName name="ComName" localSheetId="2">'[1]FormList&amp;FilerInfo'!$B$2</definedName>
    <definedName name="ComName" localSheetId="3">'[1]FormList&amp;FilerInfo'!$B$2</definedName>
    <definedName name="ComName" localSheetId="11">'[2]FormList&amp;FilerInfo'!$B$2</definedName>
    <definedName name="ComName" localSheetId="12">'[2]FormList&amp;FilerInfo'!$B$2</definedName>
    <definedName name="ComName">'[3]FormList&amp;FilerInfo'!$B$2</definedName>
    <definedName name="CoName" localSheetId="2">'[4]FormList&amp;FilerInfo'!$B$2</definedName>
    <definedName name="CoName" localSheetId="3">'[4]FormList&amp;FilerInfo'!$B$2</definedName>
    <definedName name="CoName" localSheetId="4">'[5]FormsList&amp;FilerInfo'!$B$2</definedName>
    <definedName name="coname" localSheetId="9">[6]Certification!$B$4</definedName>
    <definedName name="CoName" localSheetId="10">'[7]FormsList&amp;FilerInfo'!$B$2</definedName>
    <definedName name="CoName" localSheetId="11">'[8]FormsList&amp;FilerInfo'!$B$2</definedName>
    <definedName name="CoName" localSheetId="12">'[8]FormsList&amp;FilerInfo'!$B$2</definedName>
    <definedName name="CoName">'FormsList&amp;FilerInfo'!$B$2</definedName>
    <definedName name="Data3.4" localSheetId="0">#REF!</definedName>
    <definedName name="Data3.4" localSheetId="9">#REF!</definedName>
    <definedName name="Data3.4" localSheetId="10">#REF!</definedName>
    <definedName name="Data3.4">#REF!</definedName>
    <definedName name="filedate">'FormsList&amp;FilerInfo'!$B$3</definedName>
    <definedName name="_xlnm.Print_Area" localSheetId="0">Cover!$A$1:$B$21</definedName>
    <definedName name="_xlnm.Print_Area" localSheetId="2">'Form 1.1b'!$B$1:$J$17</definedName>
    <definedName name="_xlnm.Print_Area" localSheetId="3">'Form 1.2'!$B$1:$F$19</definedName>
    <definedName name="_xlnm.Print_Area" localSheetId="4">'Form 1.3'!$B$1:$L$20</definedName>
    <definedName name="_xlnm.Print_Area" localSheetId="5">'Form 1.5'!$B$1:$F$19</definedName>
    <definedName name="_xlnm.Print_Area" localSheetId="9">'Form 3'!$B$6:$X$57</definedName>
    <definedName name="_xlnm.Print_Area" localSheetId="1">'FormsList&amp;FilerInfo'!$A$1:$C$21</definedName>
    <definedName name="_xlnm.Print_Titles" localSheetId="6">'Form 2.1'!$B:$B,'Form 2.1'!$2:$8</definedName>
    <definedName name="_xlnm.Print_Titles" localSheetId="8">'Form 2.3'!$B:$B,'Form 2.3'!$2:$8</definedName>
    <definedName name="_xlnm.Print_Titles" localSheetId="9">'Form 3'!$B:$D,'Form 3'!$6:$7</definedName>
    <definedName name="pv">'Form 3'!$B$6:$X$55</definedName>
    <definedName name="Year_2022_Hourly">[9]Year2022_only!$A$1:$AB$365</definedName>
    <definedName name="Z_2C54E754_4594_47E3_AFE9_B28C28B63E5C_.wvu.PrintArea" localSheetId="0" hidden="1">Cover!$A$1:$B$21</definedName>
    <definedName name="Z_2C54E754_4594_47E3_AFE9_B28C28B63E5C_.wvu.PrintArea" localSheetId="2" hidden="1">'Form 1.1b'!$B$1:$J$17</definedName>
    <definedName name="Z_2C54E754_4594_47E3_AFE9_B28C28B63E5C_.wvu.PrintArea" localSheetId="3" hidden="1">'Form 1.2'!$B$1:$F$19</definedName>
    <definedName name="Z_2C54E754_4594_47E3_AFE9_B28C28B63E5C_.wvu.PrintArea" localSheetId="4" hidden="1">'Form 1.3'!$B$1:$L$20</definedName>
    <definedName name="Z_2C54E754_4594_47E3_AFE9_B28C28B63E5C_.wvu.PrintArea" localSheetId="5" hidden="1">'Form 1.5'!$B$1:$F$19</definedName>
    <definedName name="Z_2C54E754_4594_47E3_AFE9_B28C28B63E5C_.wvu.PrintArea" localSheetId="6" hidden="1">'Form 2.1'!$B$1:$J$16</definedName>
    <definedName name="Z_2C54E754_4594_47E3_AFE9_B28C28B63E5C_.wvu.PrintArea" localSheetId="7" hidden="1">'Form 2.2'!$B$1:$J$16</definedName>
    <definedName name="Z_2C54E754_4594_47E3_AFE9_B28C28B63E5C_.wvu.PrintArea" localSheetId="8" hidden="1">'Form 2.3'!$B$1:$J$16</definedName>
    <definedName name="Z_2C54E754_4594_47E3_AFE9_B28C28B63E5C_.wvu.PrintArea" localSheetId="11" hidden="1">'Form 8.1a'!$B$1:$P$71</definedName>
    <definedName name="Z_2C54E754_4594_47E3_AFE9_B28C28B63E5C_.wvu.PrintArea" localSheetId="12" hidden="1">'Form 8.1b'!$A$1:$O$31</definedName>
    <definedName name="Z_2C54E754_4594_47E3_AFE9_B28C28B63E5C_.wvu.PrintArea" localSheetId="1" hidden="1">'FormsList&amp;FilerInfo'!$A$1:$C$21</definedName>
    <definedName name="Z_2C54E754_4594_47E3_AFE9_B28C28B63E5C_.wvu.PrintTitles" localSheetId="6" hidden="1">'Form 2.1'!$B:$B,'Form 2.1'!$2:$8</definedName>
    <definedName name="Z_2C54E754_4594_47E3_AFE9_B28C28B63E5C_.wvu.PrintTitles" localSheetId="8" hidden="1">'Form 2.3'!$B:$B,'Form 2.3'!$2:$8</definedName>
    <definedName name="Z_64245E33_E577_4C25_9B98_21C112E84FF6_.wvu.PrintArea" localSheetId="0" hidden="1">Cover!$A$1:$B$21</definedName>
    <definedName name="Z_64245E33_E577_4C25_9B98_21C112E84FF6_.wvu.PrintArea" localSheetId="2" hidden="1">'Form 1.1b'!$B$1:$J$17</definedName>
    <definedName name="Z_64245E33_E577_4C25_9B98_21C112E84FF6_.wvu.PrintArea" localSheetId="3" hidden="1">'Form 1.2'!$B$1:$F$19</definedName>
    <definedName name="Z_64245E33_E577_4C25_9B98_21C112E84FF6_.wvu.PrintArea" localSheetId="4" hidden="1">'Form 1.3'!$B$1:$L$20</definedName>
    <definedName name="Z_64245E33_E577_4C25_9B98_21C112E84FF6_.wvu.PrintArea" localSheetId="5" hidden="1">'Form 1.5'!$B$1:$F$19</definedName>
    <definedName name="Z_64245E33_E577_4C25_9B98_21C112E84FF6_.wvu.PrintArea" localSheetId="6" hidden="1">'Form 2.1'!$B$1:$J$16</definedName>
    <definedName name="Z_64245E33_E577_4C25_9B98_21C112E84FF6_.wvu.PrintArea" localSheetId="7" hidden="1">'Form 2.2'!$B$1:$J$16</definedName>
    <definedName name="Z_64245E33_E577_4C25_9B98_21C112E84FF6_.wvu.PrintArea" localSheetId="8" hidden="1">'Form 2.3'!$B$1:$J$16</definedName>
    <definedName name="Z_64245E33_E577_4C25_9B98_21C112E84FF6_.wvu.PrintArea" localSheetId="11" hidden="1">'Form 8.1a'!$B$1:$P$71</definedName>
    <definedName name="Z_64245E33_E577_4C25_9B98_21C112E84FF6_.wvu.PrintArea" localSheetId="12" hidden="1">'Form 8.1b'!$A$1:$O$31</definedName>
    <definedName name="Z_64245E33_E577_4C25_9B98_21C112E84FF6_.wvu.PrintArea" localSheetId="1" hidden="1">'FormsList&amp;FilerInfo'!$A$1:$C$21</definedName>
    <definedName name="Z_64245E33_E577_4C25_9B98_21C112E84FF6_.wvu.PrintTitles" localSheetId="6" hidden="1">'Form 2.1'!$B:$B,'Form 2.1'!$2:$8</definedName>
    <definedName name="Z_64245E33_E577_4C25_9B98_21C112E84FF6_.wvu.PrintTitles" localSheetId="8" hidden="1">'Form 2.3'!$B:$B,'Form 2.3'!$2:$8</definedName>
    <definedName name="Z_C3E70234_FA18_40E7_B25F_218A5F7D2EA2_.wvu.PrintArea" localSheetId="0" hidden="1">Cover!$A$1:$B$21</definedName>
    <definedName name="Z_C3E70234_FA18_40E7_B25F_218A5F7D2EA2_.wvu.PrintArea" localSheetId="2" hidden="1">'Form 1.1b'!$A$1:$J$17</definedName>
    <definedName name="Z_C3E70234_FA18_40E7_B25F_218A5F7D2EA2_.wvu.PrintArea" localSheetId="3" hidden="1">'Form 1.2'!$A$1:$F$20</definedName>
    <definedName name="Z_C3E70234_FA18_40E7_B25F_218A5F7D2EA2_.wvu.PrintArea" localSheetId="4" hidden="1">'Form 1.3'!$A$1:$L$20</definedName>
    <definedName name="Z_C3E70234_FA18_40E7_B25F_218A5F7D2EA2_.wvu.PrintArea" localSheetId="5" hidden="1">'Form 1.5'!$A$1:$F$20</definedName>
    <definedName name="Z_C3E70234_FA18_40E7_B25F_218A5F7D2EA2_.wvu.PrintArea" localSheetId="6" hidden="1">'Form 2.1'!$B$1:$J$18</definedName>
    <definedName name="Z_C3E70234_FA18_40E7_B25F_218A5F7D2EA2_.wvu.PrintArea" localSheetId="7" hidden="1">'Form 2.2'!$B$1:$J$18</definedName>
    <definedName name="Z_C3E70234_FA18_40E7_B25F_218A5F7D2EA2_.wvu.PrintArea" localSheetId="8" hidden="1">'Form 2.3'!$B$1:$J$18</definedName>
    <definedName name="Z_C3E70234_FA18_40E7_B25F_218A5F7D2EA2_.wvu.PrintArea" localSheetId="11" hidden="1">'Form 8.1a'!$B$1:$P$71</definedName>
    <definedName name="Z_C3E70234_FA18_40E7_B25F_218A5F7D2EA2_.wvu.PrintArea" localSheetId="12" hidden="1">'Form 8.1b'!$A$1:$O$31</definedName>
    <definedName name="Z_C3E70234_FA18_40E7_B25F_218A5F7D2EA2_.wvu.PrintArea" localSheetId="1" hidden="1">'FormsList&amp;FilerInfo'!$A$1:$C$21</definedName>
    <definedName name="Z_C3E70234_FA18_40E7_B25F_218A5F7D2EA2_.wvu.PrintTitles" localSheetId="6" hidden="1">'Form 2.1'!$B:$B,'Form 2.1'!$2:$8</definedName>
    <definedName name="Z_C3E70234_FA18_40E7_B25F_218A5F7D2EA2_.wvu.PrintTitles" localSheetId="8" hidden="1">'Form 2.3'!$B:$B,'Form 2.3'!$2:$8</definedName>
    <definedName name="Z_DC437496_B10F_474B_8F6E_F19B4DA7C026_.wvu.PrintArea" localSheetId="0" hidden="1">Cover!$A$1:$B$21</definedName>
    <definedName name="Z_DC437496_B10F_474B_8F6E_F19B4DA7C026_.wvu.PrintArea" localSheetId="2" hidden="1">'Form 1.1b'!$A$1:$J$17</definedName>
    <definedName name="Z_DC437496_B10F_474B_8F6E_F19B4DA7C026_.wvu.PrintArea" localSheetId="3" hidden="1">'Form 1.2'!$A$1:$F$20</definedName>
    <definedName name="Z_DC437496_B10F_474B_8F6E_F19B4DA7C026_.wvu.PrintArea" localSheetId="4" hidden="1">'Form 1.3'!$A$1:$L$20</definedName>
    <definedName name="Z_DC437496_B10F_474B_8F6E_F19B4DA7C026_.wvu.PrintArea" localSheetId="5" hidden="1">'Form 1.5'!$A$1:$F$20</definedName>
    <definedName name="Z_DC437496_B10F_474B_8F6E_F19B4DA7C026_.wvu.PrintArea" localSheetId="6" hidden="1">'Form 2.1'!$B$1:$J$18</definedName>
    <definedName name="Z_DC437496_B10F_474B_8F6E_F19B4DA7C026_.wvu.PrintArea" localSheetId="7" hidden="1">'Form 2.2'!$B$1:$J$18</definedName>
    <definedName name="Z_DC437496_B10F_474B_8F6E_F19B4DA7C026_.wvu.PrintArea" localSheetId="8" hidden="1">'Form 2.3'!$B$1:$J$18</definedName>
    <definedName name="Z_DC437496_B10F_474B_8F6E_F19B4DA7C026_.wvu.PrintArea" localSheetId="11" hidden="1">'Form 8.1a'!$B$1:$P$71</definedName>
    <definedName name="Z_DC437496_B10F_474B_8F6E_F19B4DA7C026_.wvu.PrintArea" localSheetId="12" hidden="1">'Form 8.1b'!$A$1:$O$31</definedName>
    <definedName name="Z_DC437496_B10F_474B_8F6E_F19B4DA7C026_.wvu.PrintArea" localSheetId="1" hidden="1">'FormsList&amp;FilerInfo'!$A$1:$C$21</definedName>
    <definedName name="Z_DC437496_B10F_474B_8F6E_F19B4DA7C026_.wvu.PrintTitles" localSheetId="6" hidden="1">'Form 2.1'!$B:$B,'Form 2.1'!$2:$8</definedName>
    <definedName name="Z_DC437496_B10F_474B_8F6E_F19B4DA7C026_.wvu.PrintTitles" localSheetId="8" hidden="1">'Form 2.3'!$B:$B,'Form 2.3'!$2:$8</definedName>
  </definedNames>
  <calcPr calcId="191029"/>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I56" i="45" l="1"/>
  <c r="I57" i="45"/>
  <c r="I58" i="45"/>
  <c r="I59" i="45"/>
  <c r="I60" i="45"/>
  <c r="I61" i="45"/>
  <c r="I62" i="45"/>
  <c r="I63" i="45"/>
  <c r="I64" i="45"/>
  <c r="I65" i="45"/>
  <c r="I66" i="45"/>
  <c r="I67" i="45"/>
  <c r="X68" i="45" l="1"/>
  <c r="X69" i="45"/>
  <c r="X70" i="45"/>
  <c r="X71" i="45"/>
  <c r="X72" i="45"/>
  <c r="X73" i="45"/>
  <c r="X74" i="45"/>
  <c r="X75" i="45"/>
  <c r="X76" i="45"/>
  <c r="X77" i="45"/>
  <c r="X78" i="45"/>
  <c r="X79" i="45"/>
  <c r="I45" i="45" l="1"/>
  <c r="I46" i="45"/>
  <c r="I47" i="45"/>
  <c r="I48" i="45"/>
  <c r="I49" i="45"/>
  <c r="I50" i="45"/>
  <c r="I51" i="45"/>
  <c r="I52" i="45"/>
  <c r="I53" i="45"/>
  <c r="I54" i="45"/>
  <c r="I55" i="45"/>
  <c r="I44" i="45"/>
  <c r="I9" i="45"/>
  <c r="I10" i="45"/>
  <c r="I11" i="45"/>
  <c r="I12" i="45"/>
  <c r="I13" i="45"/>
  <c r="I14" i="45"/>
  <c r="I15" i="45"/>
  <c r="I16" i="45"/>
  <c r="I17" i="45"/>
  <c r="I18" i="45"/>
  <c r="I19" i="45"/>
  <c r="I8" i="45"/>
  <c r="X81" i="45"/>
  <c r="X82" i="45"/>
  <c r="X83" i="45"/>
  <c r="X84" i="45"/>
  <c r="X85" i="45"/>
  <c r="X86" i="45"/>
  <c r="X87" i="45"/>
  <c r="X88" i="45"/>
  <c r="X89" i="45"/>
  <c r="X90" i="45"/>
  <c r="X91" i="45"/>
  <c r="S81" i="45"/>
  <c r="S82" i="45"/>
  <c r="S83" i="45"/>
  <c r="S84" i="45"/>
  <c r="S85" i="45"/>
  <c r="S86" i="45"/>
  <c r="S87" i="45"/>
  <c r="S88" i="45"/>
  <c r="S89" i="45"/>
  <c r="S90" i="45"/>
  <c r="S91" i="45"/>
  <c r="S56" i="45"/>
  <c r="S57" i="45"/>
  <c r="S58" i="45"/>
  <c r="S59" i="45"/>
  <c r="S60" i="45"/>
  <c r="S61" i="45"/>
  <c r="S62" i="45"/>
  <c r="S63" i="45"/>
  <c r="S64" i="45"/>
  <c r="S65" i="45"/>
  <c r="S66" i="45"/>
  <c r="S67" i="45"/>
  <c r="S68" i="45"/>
  <c r="S69" i="45"/>
  <c r="S70" i="45"/>
  <c r="S71" i="45"/>
  <c r="S72" i="45"/>
  <c r="S73" i="45"/>
  <c r="S74" i="45"/>
  <c r="S75" i="45"/>
  <c r="S76" i="45"/>
  <c r="S77" i="45"/>
  <c r="S78" i="45"/>
  <c r="S79" i="45"/>
  <c r="X56" i="45"/>
  <c r="X57" i="45"/>
  <c r="X58" i="45"/>
  <c r="X59" i="45"/>
  <c r="X60" i="45"/>
  <c r="X61" i="45"/>
  <c r="X62" i="45"/>
  <c r="X63" i="45"/>
  <c r="X64" i="45"/>
  <c r="X65" i="45"/>
  <c r="X66" i="45"/>
  <c r="X67" i="45"/>
  <c r="X44" i="45"/>
  <c r="X45" i="45"/>
  <c r="X46" i="45"/>
  <c r="X47" i="45"/>
  <c r="X48" i="45"/>
  <c r="X49" i="45"/>
  <c r="X50" i="45"/>
  <c r="X51" i="45"/>
  <c r="X52" i="45"/>
  <c r="X53" i="45"/>
  <c r="X54" i="45"/>
  <c r="X55" i="45"/>
  <c r="S44" i="45"/>
  <c r="S45" i="45"/>
  <c r="S46" i="45"/>
  <c r="S47" i="45"/>
  <c r="S48" i="45"/>
  <c r="S49" i="45"/>
  <c r="S50" i="45"/>
  <c r="S51" i="45"/>
  <c r="S52" i="45"/>
  <c r="S53" i="45"/>
  <c r="S54" i="45"/>
  <c r="S55" i="45"/>
  <c r="X13" i="45"/>
  <c r="X14" i="45"/>
  <c r="X15" i="45"/>
  <c r="X16" i="45"/>
  <c r="X17" i="45"/>
  <c r="X18" i="45"/>
  <c r="X19" i="45"/>
  <c r="X33" i="45"/>
  <c r="X34" i="45"/>
  <c r="X35" i="45"/>
  <c r="X36" i="45"/>
  <c r="X37" i="45"/>
  <c r="X38" i="45"/>
  <c r="X39" i="45"/>
  <c r="X40" i="45"/>
  <c r="X41" i="45"/>
  <c r="X42" i="45"/>
  <c r="X43" i="45"/>
  <c r="X9" i="45" l="1"/>
  <c r="X10" i="45"/>
  <c r="X11" i="45"/>
  <c r="X12" i="45"/>
  <c r="X8" i="45"/>
  <c r="N20" i="45"/>
  <c r="N21" i="45"/>
  <c r="N22" i="45"/>
  <c r="N23" i="45"/>
  <c r="N24" i="45"/>
  <c r="N25" i="45"/>
  <c r="N26" i="45"/>
  <c r="N27" i="45"/>
  <c r="N28" i="45"/>
  <c r="N29" i="45"/>
  <c r="N30" i="45"/>
  <c r="N31" i="45"/>
  <c r="N9" i="45"/>
  <c r="N10" i="45"/>
  <c r="N11" i="45"/>
  <c r="N12" i="45"/>
  <c r="N13" i="45"/>
  <c r="N14" i="45"/>
  <c r="N15" i="45"/>
  <c r="N16" i="45"/>
  <c r="N17" i="45"/>
  <c r="N18" i="45"/>
  <c r="N19" i="45"/>
  <c r="N8" i="45"/>
  <c r="S43" i="45" l="1"/>
  <c r="S42" i="45"/>
  <c r="S41" i="45"/>
  <c r="S40" i="45"/>
  <c r="S39" i="45"/>
  <c r="S38" i="45"/>
  <c r="S37" i="45"/>
  <c r="S36" i="45"/>
  <c r="S35" i="45"/>
  <c r="S34" i="45"/>
  <c r="S33" i="45"/>
  <c r="C13" i="5" l="1"/>
  <c r="E13" i="5" s="1"/>
  <c r="D13" i="5" s="1"/>
  <c r="C14" i="5"/>
  <c r="E14" i="5" s="1"/>
  <c r="D14" i="5" s="1"/>
  <c r="C15" i="5"/>
  <c r="E15" i="5" s="1"/>
  <c r="D15" i="5" s="1"/>
  <c r="C16" i="5"/>
  <c r="E16" i="5" s="1"/>
  <c r="D16" i="5" s="1"/>
  <c r="C17" i="5"/>
  <c r="E17" i="5" s="1"/>
  <c r="D17" i="5" s="1"/>
  <c r="C18" i="5"/>
  <c r="E18" i="5" s="1"/>
  <c r="D18" i="5" s="1"/>
  <c r="C19" i="5"/>
  <c r="E19" i="5" s="1"/>
  <c r="D19" i="5" s="1"/>
  <c r="C20" i="5"/>
  <c r="E20" i="5" s="1"/>
  <c r="D20" i="5" s="1"/>
  <c r="C21" i="5"/>
  <c r="E21" i="5" s="1"/>
  <c r="D21" i="5" s="1"/>
  <c r="C12" i="5"/>
  <c r="E12" i="5" s="1"/>
  <c r="D12" i="5" s="1"/>
  <c r="C11" i="5"/>
  <c r="E11" i="5" s="1"/>
  <c r="D11" i="5" s="1"/>
  <c r="C10" i="5"/>
  <c r="E10" i="5" s="1"/>
  <c r="D10" i="5" s="1"/>
  <c r="J8" i="3" l="1"/>
  <c r="A2" i="47" l="1"/>
  <c r="B2" i="46"/>
  <c r="B2" i="45"/>
  <c r="J20" i="3"/>
  <c r="J21" i="3"/>
  <c r="J9" i="3"/>
  <c r="B2" i="19"/>
  <c r="B2" i="18"/>
  <c r="B2" i="17"/>
  <c r="B2" i="8"/>
  <c r="B2" i="36"/>
  <c r="B2" i="5"/>
  <c r="B2" i="3"/>
  <c r="B6" i="19"/>
  <c r="C7" i="18"/>
  <c r="J10" i="3" l="1"/>
  <c r="J11" i="3"/>
  <c r="J12" i="3"/>
  <c r="J13" i="3"/>
  <c r="J14" i="3"/>
  <c r="J15" i="3"/>
  <c r="J16" i="3"/>
  <c r="J17" i="3"/>
  <c r="J18" i="3"/>
  <c r="J1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Gamez, Ramon</author>
  </authors>
  <commentList>
    <comment ref="J6" authorId="0" shapeId="0" xr:uid="{964034D2-FFDA-4BDB-A2EF-AC3B2FC482E4}">
      <text>
        <r>
          <rPr>
            <b/>
            <sz val="9"/>
            <color indexed="81"/>
            <rFont val="Tahoma"/>
            <family val="2"/>
          </rPr>
          <t>Gamez, Ramon:</t>
        </r>
        <r>
          <rPr>
            <sz val="9"/>
            <color indexed="81"/>
            <rFont val="Tahoma"/>
            <family val="2"/>
          </rPr>
          <t xml:space="preserve">
Power? Confirm.
</t>
        </r>
      </text>
    </comment>
  </commentList>
</comments>
</file>

<file path=xl/sharedStrings.xml><?xml version="1.0" encoding="utf-8"?>
<sst xmlns="http://schemas.openxmlformats.org/spreadsheetml/2006/main" count="357" uniqueCount="206">
  <si>
    <t>Form 1.2</t>
  </si>
  <si>
    <t>Form 1.3</t>
  </si>
  <si>
    <t>Form 1.5</t>
  </si>
  <si>
    <t>Form 2.2</t>
  </si>
  <si>
    <t>Form 2.3</t>
  </si>
  <si>
    <t>Please Enter the Following Information:</t>
  </si>
  <si>
    <t>YEAR</t>
  </si>
  <si>
    <t>TOTAL</t>
  </si>
  <si>
    <t>UTILITY SYSTEM ENERGY REQUIREMENTS</t>
  </si>
  <si>
    <t>INDUSTRIAL</t>
  </si>
  <si>
    <t>RESIDENTIAL</t>
  </si>
  <si>
    <t>COMMERCIAL</t>
  </si>
  <si>
    <t>TCU</t>
  </si>
  <si>
    <t>STREET-
LIGHTING</t>
  </si>
  <si>
    <t>LOSSES</t>
  </si>
  <si>
    <t>FORM 2.1</t>
  </si>
  <si>
    <t>HOUSEHOLDS</t>
  </si>
  <si>
    <t>TAXABLE SALES</t>
  </si>
  <si>
    <t>FORM 2.2</t>
  </si>
  <si>
    <t>1-in-2 Temperatures</t>
  </si>
  <si>
    <t>1-in-5 Temperatures</t>
  </si>
  <si>
    <t>1-in-10 Temperatures</t>
  </si>
  <si>
    <t>1-in-20 Temperatures</t>
  </si>
  <si>
    <t>TOTAL PEAK</t>
  </si>
  <si>
    <t>FORM 1.2</t>
  </si>
  <si>
    <t>FORM 1.3</t>
  </si>
  <si>
    <t>FORM 1.5</t>
  </si>
  <si>
    <t>OTHER INPUTS</t>
  </si>
  <si>
    <t>CUSTOMER COUNT &amp; OTHER FORECASTING INPUTS</t>
  </si>
  <si>
    <t>Date Submitted:</t>
  </si>
  <si>
    <t>ELECTRICITY RATE FORECAST</t>
  </si>
  <si>
    <t>Contact Information:</t>
  </si>
  <si>
    <t>WATER PUMPING</t>
  </si>
  <si>
    <t>TCU &amp; STREETLIGHTING</t>
  </si>
  <si>
    <t>AGRICULTURE</t>
  </si>
  <si>
    <t>California Energy Commission</t>
  </si>
  <si>
    <t>Electricity Demand Forecast Forms</t>
  </si>
  <si>
    <t>(Report all available cases)</t>
  </si>
  <si>
    <t>(Modify the categories below as needed to be consistent with forecast method)</t>
  </si>
  <si>
    <t>FORM 2.3</t>
  </si>
  <si>
    <t>Residential</t>
  </si>
  <si>
    <t>PEAK DEMAND WEATHER SCENARIOS</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</si>
  <si>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</si>
  <si>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</si>
  <si>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</si>
  <si>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</si>
  <si>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</si>
  <si>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</si>
  <si>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</si>
  <si>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</si>
  <si>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</si>
  <si>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</si>
  <si>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</si>
  <si>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</si>
  <si>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</si>
  <si>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</si>
  <si>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</si>
  <si>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</si>
  <si>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</si>
  <si>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</si>
  <si>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</si>
  <si>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</si>
  <si>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</si>
  <si>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</si>
  <si>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</si>
  <si>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</si>
  <si>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</si>
  <si>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</si>
  <si>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</si>
  <si>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</si>
  <si>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</si>
  <si>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</si>
  <si>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</si>
  <si>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</si>
  <si>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</si>
  <si>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</si>
  <si>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</si>
  <si>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</si>
  <si>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</si>
  <si>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</si>
  <si>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</si>
  <si>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</si>
  <si>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</si>
  <si>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</si>
  <si>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</si>
  <si>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</si>
  <si>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</si>
  <si>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</si>
  <si>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</si>
  <si>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</si>
  <si>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</si>
  <si>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</si>
  <si>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</si>
  <si>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</si>
  <si>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</si>
  <si>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</si>
  <si>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</si>
  <si>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</si>
  <si>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Form 8.1b (Bundled)</t>
  </si>
  <si>
    <t>Form 1.6a</t>
  </si>
  <si>
    <t>BUDGET APPROPRIATIONS OR ACTUAL COSTS AND COST PROJECTIONS BY MAJOR EXPENSE CATEGORY</t>
  </si>
  <si>
    <t>REVENUE REQUIREMENTS BY BUNDLED CUSTOMER CLASS</t>
  </si>
  <si>
    <t>POU</t>
  </si>
  <si>
    <t>X</t>
  </si>
  <si>
    <t>(Modify categories below as needed to report actual drivers used for forecast)</t>
  </si>
  <si>
    <t>Revenue Requirements Allocation</t>
  </si>
  <si>
    <t>Form 2.1</t>
  </si>
  <si>
    <t>Due Dates:</t>
  </si>
  <si>
    <t>Commercial</t>
  </si>
  <si>
    <t>Industrial</t>
  </si>
  <si>
    <t>Water Pumping</t>
  </si>
  <si>
    <t>Street Lighting</t>
  </si>
  <si>
    <t>Year</t>
  </si>
  <si>
    <t>Surplus Power Sales Revenue (-)</t>
  </si>
  <si>
    <t>Average Natural Gas Price $/MMBtu</t>
  </si>
  <si>
    <t>Coal Price Forecast $/MMBtu</t>
  </si>
  <si>
    <t>GENERATION PLANT</t>
  </si>
  <si>
    <t>Total Revenue Requirements (From Form 8.1a)</t>
  </si>
  <si>
    <t>Average Carbon Allowance Price $/MTCO2E</t>
  </si>
  <si>
    <t xml:space="preserve">Who must file: </t>
  </si>
  <si>
    <t>Confidentiality:</t>
  </si>
  <si>
    <t>DEFLATOR SERIES USED (define if applicable)</t>
  </si>
  <si>
    <t>(Real or Nominal cents/kWh)</t>
  </si>
  <si>
    <t>FLOORSPACE (MM SQFT)</t>
  </si>
  <si>
    <t>POPULATION (1,000s)</t>
  </si>
  <si>
    <t>GSP                 (Millions 2013$)</t>
  </si>
  <si>
    <t>GDP DEFLATOR SERIES USED (define if applicable)</t>
  </si>
  <si>
    <t>(Modify categories below to be consistent with sectors reported on Form 1.1)</t>
  </si>
  <si>
    <t>LOSS FACTOR</t>
  </si>
  <si>
    <t>(Report as MW)</t>
  </si>
  <si>
    <t>Form 8.1a</t>
  </si>
  <si>
    <t>Publicly Owned Utility Name:</t>
  </si>
  <si>
    <t>Battery Storage</t>
  </si>
  <si>
    <t>TOTAL ENERGY TO SERVE LOAD</t>
  </si>
  <si>
    <t>TOTAL ENERGY TO SERVE LOAD (GWh)</t>
  </si>
  <si>
    <t>FORM 1.1b</t>
  </si>
  <si>
    <t>Form 1.1b</t>
  </si>
  <si>
    <t>FORM 4</t>
  </si>
  <si>
    <t>Form 4</t>
  </si>
  <si>
    <t>DEMAND FORCAST METHODS AND MODELS</t>
  </si>
  <si>
    <t>(Report distribution area peak demand as MW)</t>
  </si>
  <si>
    <t>(Projections for Service Area)</t>
  </si>
  <si>
    <t>(report in nominal dollars, thousands)</t>
  </si>
  <si>
    <t>Form 8.1a (POU)</t>
  </si>
  <si>
    <t>ECONOMIC AND DEMOGRAPHIC ASSUMPTIONS</t>
  </si>
  <si>
    <t>RETAIL SALES OF ELECTRICITY BY CLASS OR SECTOR (GWh)</t>
  </si>
  <si>
    <t>TOTAL SALES
(from 1.1)</t>
  </si>
  <si>
    <t>LSE COINCIDENT PEAK DEMAND BY SECTOR</t>
  </si>
  <si>
    <t>2021 Integrated Energy Policy Report</t>
  </si>
  <si>
    <t>Docket Number 21-IEPR-03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</si>
  <si>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</si>
  <si>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</si>
  <si>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</si>
  <si>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21-IEPR-03 Electricity and Gas Demand Forecast.</t>
    </r>
    <r>
      <rPr>
        <sz val="12"/>
        <rFont val="Arial"/>
        <family val="2"/>
      </rPr>
      <t xml:space="preserve">
When naming an attached file of 50 megabytes or less, please include the LSE’s name in
the filename. Attachments should be submitted as separate files and clearly identified.
</t>
    </r>
  </si>
  <si>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</si>
  <si>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All forms:</t>
  </si>
  <si>
    <t>Questions relating to the electricity demand forecast forms should be directed to Kelvin.Ke@energy.ca.gov or (916) 237-2517</t>
  </si>
  <si>
    <t>FORM 3</t>
  </si>
  <si>
    <t>INCREMENTAL DEMAND MODIFIER IMPACTS</t>
  </si>
  <si>
    <t>INSTALLATIONS (Specify Units)</t>
  </si>
  <si>
    <t>Program Category</t>
  </si>
  <si>
    <t>Technology Type</t>
  </si>
  <si>
    <t>Other</t>
  </si>
  <si>
    <t>PV</t>
  </si>
  <si>
    <t>Transportation or building electrification</t>
  </si>
  <si>
    <t>Battery storage / distributed resources</t>
  </si>
  <si>
    <t>DISTRIBUTION PLANT</t>
  </si>
  <si>
    <t>Form 8.1b</t>
  </si>
  <si>
    <t xml:space="preserve"> </t>
  </si>
  <si>
    <t>DC LOSSES</t>
  </si>
  <si>
    <r>
      <t xml:space="preserve">Transportation Electrification </t>
    </r>
    <r>
      <rPr>
        <vertAlign val="superscript"/>
        <sz val="8"/>
        <rFont val="Arial"/>
        <family val="2"/>
      </rPr>
      <t>1</t>
    </r>
  </si>
  <si>
    <t>Form 3</t>
  </si>
  <si>
    <t>Scott Hirashima, Manager of Power Regulatory Compliance and Standards</t>
  </si>
  <si>
    <t>111 North Hope Street, Room 1246, Los Angeles, CA 90012</t>
  </si>
  <si>
    <t>213-367-0852</t>
  </si>
  <si>
    <t>Scott.Hirashima@ladwp.com</t>
  </si>
  <si>
    <t>Los Angeled Department of Water and Power</t>
  </si>
  <si>
    <t xml:space="preserve">RECORDED LSE HOURLY  LOADS FOR 2019, 2020 and Forecast Loads for 2022 </t>
  </si>
  <si>
    <r>
      <t>1</t>
    </r>
    <r>
      <rPr>
        <sz val="8"/>
        <rFont val="Arial"/>
        <family val="2"/>
      </rPr>
      <t xml:space="preserve">Total Non-Agricultural Employment is Los Angeles County data.  </t>
    </r>
  </si>
  <si>
    <r>
      <t>TOTAL NON-
AGRICULTURAL EMPLOYMENT (1,000s)</t>
    </r>
    <r>
      <rPr>
        <vertAlign val="superscript"/>
        <sz val="8"/>
        <rFont val="Arial"/>
        <family val="2"/>
      </rPr>
      <t>1</t>
    </r>
  </si>
  <si>
    <t>Intra-Departmental</t>
  </si>
  <si>
    <r>
      <t xml:space="preserve">ELECTRICITY RATE FORECAST </t>
    </r>
    <r>
      <rPr>
        <b/>
        <vertAlign val="superscript"/>
        <sz val="12"/>
        <rFont val="Arial"/>
        <family val="2"/>
      </rPr>
      <t>1</t>
    </r>
  </si>
  <si>
    <r>
      <rPr>
        <vertAlign val="superscript"/>
        <sz val="8"/>
        <rFont val="Arial"/>
        <family val="2"/>
      </rPr>
      <t>1</t>
    </r>
    <r>
      <rPr>
        <sz val="8"/>
        <rFont val="Arial"/>
        <family val="2"/>
      </rPr>
      <t>Electricity Rate Forecast is based on current available data; it has not been approved by LADWP's local governing body and is subject to change.</t>
    </r>
  </si>
  <si>
    <r>
      <t xml:space="preserve">CUSTOMER COUNT </t>
    </r>
    <r>
      <rPr>
        <vertAlign val="superscript"/>
        <sz val="8"/>
        <rFont val="Arial"/>
        <family val="2"/>
      </rPr>
      <t>1</t>
    </r>
  </si>
  <si>
    <r>
      <rPr>
        <vertAlign val="superscript"/>
        <sz val="8"/>
        <rFont val="Arial"/>
        <family val="2"/>
      </rPr>
      <t>1</t>
    </r>
    <r>
      <rPr>
        <sz val="8"/>
        <rFont val="Arial"/>
        <family val="2"/>
      </rPr>
      <t>Customer Count reported is based on the 12-month average of the calendar year.</t>
    </r>
  </si>
  <si>
    <r>
      <t>1</t>
    </r>
    <r>
      <rPr>
        <sz val="8"/>
        <rFont val="Arial"/>
        <family val="2"/>
      </rPr>
      <t>Historical Transportation Electrification sales are included Residential, Commercial, and Industrial in 2019 &amp; 2020.</t>
    </r>
  </si>
  <si>
    <r>
      <rPr>
        <vertAlign val="superscript"/>
        <sz val="11"/>
        <color theme="1"/>
        <rFont val="Calibri"/>
        <family val="2"/>
        <scheme val="minor"/>
      </rPr>
      <t>1</t>
    </r>
    <r>
      <rPr>
        <sz val="11"/>
        <color theme="1"/>
        <rFont val="Calibri"/>
        <family val="2"/>
        <scheme val="minor"/>
      </rPr>
      <t>Contribution to Peak.</t>
    </r>
  </si>
  <si>
    <r>
      <t xml:space="preserve">Light-Duty Evs </t>
    </r>
    <r>
      <rPr>
        <vertAlign val="superscript"/>
        <sz val="10"/>
        <color theme="1"/>
        <rFont val="Calibri"/>
        <family val="2"/>
        <scheme val="minor"/>
      </rPr>
      <t>3</t>
    </r>
  </si>
  <si>
    <r>
      <t xml:space="preserve">Medium/Heavy Evs </t>
    </r>
    <r>
      <rPr>
        <vertAlign val="superscript"/>
        <sz val="10"/>
        <color theme="1"/>
        <rFont val="Calibri"/>
        <family val="2"/>
        <scheme val="minor"/>
      </rPr>
      <t>4</t>
    </r>
  </si>
  <si>
    <r>
      <rPr>
        <vertAlign val="superscript"/>
        <sz val="11"/>
        <color theme="1"/>
        <rFont val="Calibri"/>
        <family val="2"/>
        <scheme val="minor"/>
      </rPr>
      <t>3</t>
    </r>
    <r>
      <rPr>
        <sz val="11"/>
        <color theme="1"/>
        <rFont val="Calibri"/>
        <family val="2"/>
        <scheme val="minor"/>
      </rPr>
      <t>Each LDV consumes 250 kWh / month or 3 MWh per year. 67% of charging done at home (Based on the CEC’s AB 2127 assessment assumptions). 33% of charging done at workplace or public charging.</t>
    </r>
  </si>
  <si>
    <r>
      <rPr>
        <vertAlign val="superscript"/>
        <sz val="11"/>
        <color theme="1"/>
        <rFont val="Calibri"/>
        <family val="2"/>
        <scheme val="minor"/>
      </rPr>
      <t>4</t>
    </r>
    <r>
      <rPr>
        <sz val="11"/>
        <color theme="1"/>
        <rFont val="Calibri"/>
        <family val="2"/>
        <scheme val="minor"/>
      </rPr>
      <t>Each MD-HD vehicle uses approximately 100 kWh per day based on a 1.5 mile/kWh and 150 miles per duty cycle. 2,000 working days per year.</t>
    </r>
  </si>
  <si>
    <r>
      <t xml:space="preserve">Building Electrification </t>
    </r>
    <r>
      <rPr>
        <vertAlign val="superscript"/>
        <sz val="10"/>
        <color theme="1"/>
        <rFont val="Calibri"/>
        <family val="2"/>
        <scheme val="minor"/>
      </rPr>
      <t>6</t>
    </r>
  </si>
  <si>
    <t xml:space="preserve">Commercial </t>
  </si>
  <si>
    <r>
      <rPr>
        <vertAlign val="superscript"/>
        <sz val="11"/>
        <color theme="1"/>
        <rFont val="Calibri"/>
        <family val="2"/>
        <scheme val="minor"/>
      </rPr>
      <t>2</t>
    </r>
    <r>
      <rPr>
        <sz val="11"/>
        <color theme="1"/>
        <rFont val="Calibri"/>
        <family val="2"/>
        <scheme val="minor"/>
      </rPr>
      <t>None of the savings and peak demand impact values in the form are committed, they are only projections. The peak impact values used in SB1037 filing are the deemed kW values that fall under a different timeframe, using the DEER peak from 4-9P. ESE utilized end use load profiles from the CEC Helm 2.0 load profiles and selected a consistent peak timeframe for our service territory (4-5P). For Peak demand impact, it was assumed that every year in August, the third Thursday of the week at 5pm is our peak time. Peak demand impact values at this timeframe were used for the report. Number of installations for residential, commercial, industrial, and building electrification sectors were omitted as the current potential studies do not break down total number of units installed for every sector, program, and or measure.</t>
    </r>
  </si>
  <si>
    <r>
      <t xml:space="preserve">Energy Efficiency </t>
    </r>
    <r>
      <rPr>
        <vertAlign val="superscript"/>
        <sz val="10"/>
        <color theme="1"/>
        <rFont val="Calibri"/>
        <family val="2"/>
        <scheme val="minor"/>
      </rPr>
      <t>2</t>
    </r>
  </si>
  <si>
    <r>
      <t xml:space="preserve">Load-Modifying DR </t>
    </r>
    <r>
      <rPr>
        <vertAlign val="superscript"/>
        <sz val="10"/>
        <color theme="1"/>
        <rFont val="Calibri"/>
        <family val="2"/>
        <scheme val="minor"/>
      </rPr>
      <t>5</t>
    </r>
  </si>
  <si>
    <r>
      <rPr>
        <vertAlign val="superscript"/>
        <sz val="11"/>
        <color theme="1"/>
        <rFont val="Calibri"/>
        <family val="2"/>
        <scheme val="minor"/>
      </rPr>
      <t xml:space="preserve">5 </t>
    </r>
    <r>
      <rPr>
        <sz val="11"/>
        <color theme="1"/>
        <rFont val="Calibri"/>
        <family val="2"/>
        <scheme val="minor"/>
      </rPr>
      <t>LADWP Demand Response program includes commercial and industrial customers. The values do not distinguish between them. Therefore, "Industrial" fields are blank.</t>
    </r>
    <r>
      <rPr>
        <sz val="11"/>
        <color theme="1"/>
        <rFont val="Calibri"/>
        <family val="2"/>
        <scheme val="minor"/>
      </rPr>
      <t xml:space="preserve"> (need to check this note, check the conincident peak, and ask distribution to verify the 2030 and 2032 data)</t>
    </r>
  </si>
  <si>
    <r>
      <t>OWENS VALLEY</t>
    </r>
    <r>
      <rPr>
        <vertAlign val="superscript"/>
        <sz val="8"/>
        <rFont val="Arial"/>
        <family val="2"/>
      </rPr>
      <t>2</t>
    </r>
  </si>
  <si>
    <r>
      <t>2</t>
    </r>
    <r>
      <rPr>
        <sz val="8"/>
        <rFont val="Arial"/>
        <family val="2"/>
      </rPr>
      <t>The “Owens Valley” represents a portion of LADWP’s service territory.</t>
    </r>
  </si>
  <si>
    <r>
      <t xml:space="preserve">Owens Valley </t>
    </r>
    <r>
      <rPr>
        <vertAlign val="superscript"/>
        <sz val="8"/>
        <rFont val="Arial"/>
        <family val="2"/>
      </rPr>
      <t>2</t>
    </r>
  </si>
  <si>
    <r>
      <t xml:space="preserve">ENERGY (MWh) </t>
    </r>
    <r>
      <rPr>
        <b/>
        <vertAlign val="superscript"/>
        <sz val="12"/>
        <color theme="1"/>
        <rFont val="Arial"/>
        <family val="2"/>
      </rPr>
      <t>7</t>
    </r>
  </si>
  <si>
    <r>
      <t xml:space="preserve"> PEAK DEMAND IMPACT - Coincident with LSE Annual Peak (MW) </t>
    </r>
    <r>
      <rPr>
        <b/>
        <vertAlign val="superscript"/>
        <sz val="12"/>
        <color theme="1"/>
        <rFont val="Arial"/>
        <family val="2"/>
      </rPr>
      <t>1,7</t>
    </r>
  </si>
  <si>
    <r>
      <rPr>
        <vertAlign val="superscript"/>
        <sz val="11"/>
        <color theme="1"/>
        <rFont val="Calibri"/>
        <family val="2"/>
        <scheme val="minor"/>
      </rPr>
      <t>6</t>
    </r>
    <r>
      <rPr>
        <sz val="11"/>
        <color theme="1"/>
        <rFont val="Calibri"/>
        <family val="2"/>
        <scheme val="minor"/>
      </rPr>
      <t>Current Building electrification projections estimate that energy consumption will increase between 2021-2032. BE peak demand impact values made up mostly from HP HVAC savings. Other BE measures see increased consumption at peak time frame and brings down overall demand impact savings.</t>
    </r>
  </si>
  <si>
    <r>
      <rPr>
        <vertAlign val="superscript"/>
        <sz val="11"/>
        <color theme="1"/>
        <rFont val="Calibri"/>
        <family val="2"/>
        <scheme val="minor"/>
      </rPr>
      <t>7</t>
    </r>
    <r>
      <rPr>
        <sz val="11"/>
        <color theme="1"/>
        <rFont val="Calibri"/>
        <family val="2"/>
        <scheme val="minor"/>
      </rPr>
      <t xml:space="preserve">Positive value represents increase in load or demand. Negative value represents decrease in load or demand. </t>
    </r>
  </si>
  <si>
    <t>REAL PERSONAL INCOME (Billion $)</t>
  </si>
  <si>
    <t>CAPACITY (MW)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</si>
</sst>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d\-yy"/>
    <numFmt numFmtId="170" formatCode="#,##0.00&quot; $&quot;;\-#,##0.00&quot; $&quot;"/>
    <numFmt numFmtId="171" formatCode="0.0%"/>
  </numFmts>
  <fonts count="58" x14ac:knownFonts="1">
    <font>
      <sz val="8"/>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4"/>
      <color theme="0"/>
      <name val="Arial"/>
      <family val="2"/>
    </font>
    <font>
      <b/>
      <sz val="12"/>
      <color theme="1"/>
      <name val="Arial"/>
      <family val="2"/>
    </font>
    <font>
      <sz val="12"/>
      <color theme="1"/>
      <name val="Arial"/>
      <family val="2"/>
    </font>
    <font>
      <b/>
      <sz val="11"/>
      <color theme="1"/>
      <name val="Calibri"/>
      <family val="2"/>
      <scheme val="minor"/>
    </font>
    <font>
      <sz val="10"/>
      <color theme="1"/>
      <name val="Calibri"/>
      <family val="2"/>
      <scheme val="minor"/>
    </font>
    <font>
      <sz val="8"/>
      <name val="Arial"/>
      <family val="2"/>
    </font>
    <font>
      <vertAlign val="superscript"/>
      <sz val="8"/>
      <name val="Arial"/>
      <family val="2"/>
    </font>
    <font>
      <sz val="8"/>
      <name val="Arial"/>
      <family val="2"/>
    </font>
    <font>
      <u/>
      <sz val="8"/>
      <color theme="10"/>
      <name val="Arial"/>
    </font>
    <font>
      <b/>
      <vertAlign val="superscript"/>
      <sz val="12"/>
      <name val="Arial"/>
      <family val="2"/>
    </font>
    <font>
      <b/>
      <vertAlign val="superscript"/>
      <sz val="12"/>
      <color theme="1"/>
      <name val="Arial"/>
      <family val="2"/>
    </font>
    <font>
      <vertAlign val="superscript"/>
      <sz val="11"/>
      <color theme="1"/>
      <name val="Calibri"/>
      <family val="2"/>
      <scheme val="minor"/>
    </font>
    <font>
      <sz val="11"/>
      <name val="Calibri"/>
      <family val="2"/>
      <scheme val="minor"/>
    </font>
    <font>
      <sz val="10"/>
      <name val="Calibri"/>
      <family val="2"/>
      <scheme val="minor"/>
    </font>
    <font>
      <vertAlign val="superscript"/>
      <sz val="10"/>
      <color theme="1"/>
      <name val="Calibri"/>
      <family val="2"/>
      <scheme val="minor"/>
    </font>
    <font>
      <sz val="9"/>
      <color indexed="81"/>
      <name val="Tahoma"/>
      <family val="2"/>
    </font>
    <font>
      <b/>
      <sz val="9"/>
      <color indexed="81"/>
      <name val="Tahoma"/>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65">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51">
    <xf numFmtId="0" fontId="0" fillId="0" borderId="0"/>
    <xf numFmtId="169" fontId="19" fillId="2" borderId="1">
      <alignment horizontal="center" vertical="center"/>
    </xf>
    <xf numFmtId="43" fontId="11" fillId="0" borderId="0" applyFont="0" applyFill="0" applyBorder="0" applyAlignment="0" applyProtection="0"/>
    <xf numFmtId="3" fontId="11" fillId="0" borderId="0" applyFont="0" applyFill="0" applyBorder="0" applyAlignment="0" applyProtection="0"/>
    <xf numFmtId="44" fontId="11" fillId="0" borderId="0" applyFont="0" applyFill="0" applyBorder="0" applyAlignment="0" applyProtection="0"/>
    <xf numFmtId="166" fontId="11" fillId="0" borderId="0" applyFont="0" applyFill="0" applyBorder="0" applyAlignment="0" applyProtection="0"/>
    <xf numFmtId="167" fontId="11" fillId="0" borderId="0" applyFont="0" applyFill="0" applyBorder="0" applyAlignment="0" applyProtection="0"/>
    <xf numFmtId="2" fontId="11" fillId="0" borderId="0" applyFont="0" applyFill="0" applyBorder="0" applyAlignment="0" applyProtection="0"/>
    <xf numFmtId="38" fontId="13" fillId="3" borderId="0" applyNumberFormat="0" applyBorder="0" applyAlignment="0" applyProtection="0"/>
    <xf numFmtId="0" fontId="27" fillId="0" borderId="0" applyNumberFormat="0" applyFill="0" applyBorder="0" applyAlignment="0" applyProtection="0"/>
    <xf numFmtId="0" fontId="15" fillId="0" borderId="0" applyNumberFormat="0" applyFont="0" applyFill="0" applyAlignment="0" applyProtection="0"/>
    <xf numFmtId="0" fontId="16" fillId="0" borderId="0" applyNumberFormat="0" applyFont="0" applyFill="0" applyAlignment="0" applyProtection="0"/>
    <xf numFmtId="170" fontId="11" fillId="0" borderId="0">
      <protection locked="0"/>
    </xf>
    <xf numFmtId="170" fontId="11" fillId="0" borderId="0">
      <protection locked="0"/>
    </xf>
    <xf numFmtId="0" fontId="28" fillId="0" borderId="2" applyNumberFormat="0" applyFill="0" applyAlignment="0" applyProtection="0"/>
    <xf numFmtId="10" fontId="13" fillId="4" borderId="3" applyNumberFormat="0" applyBorder="0" applyAlignment="0" applyProtection="0"/>
    <xf numFmtId="37" fontId="29" fillId="0" borderId="0"/>
    <xf numFmtId="164" fontId="30" fillId="0" borderId="0"/>
    <xf numFmtId="0" fontId="11" fillId="0" borderId="0"/>
    <xf numFmtId="0" fontId="35" fillId="0" borderId="0"/>
    <xf numFmtId="0" fontId="9" fillId="0" borderId="0"/>
    <xf numFmtId="0" fontId="14" fillId="0" borderId="0"/>
    <xf numFmtId="0" fontId="11" fillId="0" borderId="0"/>
    <xf numFmtId="0" fontId="11" fillId="0" borderId="0"/>
    <xf numFmtId="10" fontId="11" fillId="0" borderId="0" applyFont="0" applyFill="0" applyBorder="0" applyAlignment="0" applyProtection="0"/>
    <xf numFmtId="0" fontId="11" fillId="0" borderId="4" applyNumberFormat="0" applyFont="0" applyBorder="0" applyAlignment="0" applyProtection="0"/>
    <xf numFmtId="37" fontId="13" fillId="5" borderId="0" applyNumberFormat="0" applyBorder="0" applyAlignment="0" applyProtection="0"/>
    <xf numFmtId="37" fontId="9" fillId="0" borderId="0"/>
    <xf numFmtId="3" fontId="31" fillId="0" borderId="2" applyProtection="0"/>
    <xf numFmtId="0" fontId="8" fillId="0" borderId="0"/>
    <xf numFmtId="0" fontId="7" fillId="0" borderId="0"/>
    <xf numFmtId="0" fontId="11" fillId="0" borderId="0"/>
    <xf numFmtId="43" fontId="7" fillId="0" borderId="0" applyFont="0" applyFill="0" applyBorder="0" applyAlignment="0" applyProtection="0"/>
    <xf numFmtId="9" fontId="46" fillId="0" borderId="0" applyFont="0" applyFill="0" applyBorder="0" applyAlignment="0" applyProtection="0"/>
    <xf numFmtId="43" fontId="48" fillId="0" borderId="0" applyFont="0" applyFill="0" applyBorder="0" applyAlignment="0" applyProtection="0"/>
    <xf numFmtId="169" fontId="10" fillId="2" borderId="1">
      <alignment horizontal="center" vertical="center"/>
    </xf>
    <xf numFmtId="38" fontId="9" fillId="3" borderId="0" applyNumberFormat="0" applyBorder="0" applyAlignment="0" applyProtection="0"/>
    <xf numFmtId="10" fontId="9" fillId="4" borderId="3" applyNumberFormat="0" applyBorder="0" applyAlignment="0" applyProtection="0"/>
    <xf numFmtId="0" fontId="11" fillId="0" borderId="0"/>
    <xf numFmtId="37" fontId="9" fillId="5" borderId="0" applyNumberFormat="0" applyBorder="0" applyAlignment="0" applyProtection="0"/>
    <xf numFmtId="0" fontId="6" fillId="0" borderId="0"/>
    <xf numFmtId="0" fontId="6" fillId="0" borderId="0"/>
    <xf numFmtId="43" fontId="6" fillId="0" borderId="0" applyFont="0" applyFill="0" applyBorder="0" applyAlignment="0" applyProtection="0"/>
    <xf numFmtId="0" fontId="49" fillId="0" borderId="0" applyNumberFormat="0" applyFill="0" applyBorder="0" applyAlignment="0" applyProtection="0"/>
    <xf numFmtId="0" fontId="9" fillId="0" borderId="0"/>
    <xf numFmtId="0" fontId="9" fillId="0" borderId="0"/>
    <xf numFmtId="0" fontId="9" fillId="0" borderId="0"/>
    <xf numFmtId="0" fontId="5" fillId="0" borderId="0"/>
    <xf numFmtId="0" fontId="5" fillId="0" borderId="0"/>
    <xf numFmtId="43" fontId="5" fillId="0" borderId="0" applyFont="0" applyFill="0" applyBorder="0" applyAlignment="0" applyProtection="0"/>
    <xf numFmtId="43" fontId="9" fillId="0" borderId="0" applyFont="0" applyFill="0" applyBorder="0" applyAlignment="0" applyProtection="0"/>
  </cellStyleXfs>
  <cellXfs count="409">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10" fillId="0" borderId="0" xfId="0" applyFont="1"/>
    <xf numFmtId="0" fontId="11" fillId="0" borderId="0" xfId="0" applyFont="1"/>
    <xf numFmtId="0" fontId="13" fillId="0" borderId="0" xfId="23" applyFont="1"/>
    <xf numFmtId="0" fontId="10" fillId="0" borderId="0" xfId="0" applyFont="1" applyAlignment="1">
      <alignment horizontal="centerContinuous"/>
    </xf>
    <xf numFmtId="0" fontId="12" fillId="0" borderId="0" xfId="0" applyFont="1" applyAlignment="1">
      <alignment horizontal="centerContinuous"/>
    </xf>
    <xf numFmtId="0" fontId="10" fillId="0" borderId="0" xfId="21" applyFont="1" applyAlignment="1">
      <alignment horizontal="center"/>
    </xf>
    <xf numFmtId="0" fontId="0" fillId="0" borderId="3" xfId="0" applyBorder="1" applyAlignment="1" applyProtection="1">
      <alignment horizontal="center" wrapText="1"/>
      <protection locked="0"/>
    </xf>
    <xf numFmtId="0" fontId="10" fillId="0" borderId="0" xfId="0" applyFont="1" applyBorder="1" applyAlignment="1">
      <alignment horizontal="centerContinuous"/>
    </xf>
    <xf numFmtId="0" fontId="10" fillId="0" borderId="0" xfId="0" quotePrefix="1" applyFont="1" applyAlignment="1">
      <alignment horizontal="centerContinuous"/>
    </xf>
    <xf numFmtId="3" fontId="0" fillId="0" borderId="6" xfId="0" applyNumberFormat="1" applyBorder="1"/>
    <xf numFmtId="16" fontId="0" fillId="6" borderId="8" xfId="0" quotePrefix="1" applyNumberFormat="1" applyFill="1" applyBorder="1" applyAlignment="1">
      <alignment horizontal="center" wrapText="1"/>
    </xf>
    <xf numFmtId="0" fontId="18" fillId="0" borderId="0" xfId="0" applyFont="1" applyAlignment="1">
      <alignment horizontal="centerContinuous"/>
    </xf>
    <xf numFmtId="0" fontId="14" fillId="0" borderId="0" xfId="0" applyFont="1"/>
    <xf numFmtId="0" fontId="22" fillId="0" borderId="0" xfId="0" applyFont="1"/>
    <xf numFmtId="0" fontId="16" fillId="0" borderId="0" xfId="0" applyFont="1" applyAlignment="1">
      <alignment horizontal="centerContinuous"/>
    </xf>
    <xf numFmtId="0" fontId="14" fillId="0" borderId="0" xfId="0" applyFont="1" applyAlignment="1">
      <alignment horizontal="centerContinuous"/>
    </xf>
    <xf numFmtId="0" fontId="20" fillId="7" borderId="0" xfId="0" applyFont="1" applyFill="1" applyAlignment="1">
      <alignment horizontal="centerContinuous"/>
    </xf>
    <xf numFmtId="0" fontId="24" fillId="0" borderId="0" xfId="23" applyFont="1"/>
    <xf numFmtId="3" fontId="17" fillId="0" borderId="9" xfId="21" applyNumberFormat="1" applyFont="1" applyBorder="1" applyAlignment="1">
      <alignment horizontal="centerContinuous"/>
    </xf>
    <xf numFmtId="3" fontId="17" fillId="0" borderId="10" xfId="21" applyNumberFormat="1" applyFont="1" applyBorder="1" applyAlignment="1">
      <alignment horizontal="centerContinuous"/>
    </xf>
    <xf numFmtId="3" fontId="17" fillId="0" borderId="6" xfId="21" applyNumberFormat="1" applyFont="1" applyBorder="1" applyAlignment="1">
      <alignment horizontal="center"/>
    </xf>
    <xf numFmtId="0" fontId="0" fillId="0" borderId="8" xfId="0" applyBorder="1" applyAlignment="1" applyProtection="1">
      <alignment horizontal="center" wrapText="1"/>
      <protection locked="0"/>
    </xf>
    <xf numFmtId="0" fontId="10" fillId="0" borderId="0" xfId="21" applyFont="1" applyAlignment="1">
      <alignment horizontal="centerContinuous"/>
    </xf>
    <xf numFmtId="0" fontId="13" fillId="0" borderId="0" xfId="23" applyFont="1" applyAlignment="1">
      <alignment horizontal="centerContinuous"/>
    </xf>
    <xf numFmtId="0" fontId="18" fillId="0" borderId="0" xfId="21" applyFont="1" applyAlignment="1">
      <alignment horizontal="centerContinuous"/>
    </xf>
    <xf numFmtId="0" fontId="24" fillId="0" borderId="0" xfId="23" applyFont="1" applyAlignment="1">
      <alignment horizontal="centerContinuous"/>
    </xf>
    <xf numFmtId="3" fontId="0" fillId="0" borderId="3" xfId="0" applyNumberFormat="1" applyBorder="1" applyAlignment="1" applyProtection="1">
      <alignment horizontal="center" wrapText="1"/>
      <protection locked="0"/>
    </xf>
    <xf numFmtId="0" fontId="13" fillId="0" borderId="0" xfId="23" applyFont="1" applyBorder="1"/>
    <xf numFmtId="0" fontId="16" fillId="0" borderId="0" xfId="0" applyFont="1" applyAlignment="1">
      <alignment horizontal="centerContinuous" vertical="center"/>
    </xf>
    <xf numFmtId="0" fontId="14" fillId="0" borderId="0" xfId="0" applyFont="1" applyAlignment="1">
      <alignment horizontal="centerContinuous" vertical="center"/>
    </xf>
    <xf numFmtId="0" fontId="11" fillId="0" borderId="0" xfId="18"/>
    <xf numFmtId="0" fontId="20" fillId="9" borderId="14" xfId="18" applyFont="1" applyFill="1" applyBorder="1" applyAlignment="1">
      <alignment vertical="top" wrapText="1"/>
    </xf>
    <xf numFmtId="0" fontId="20" fillId="9" borderId="15" xfId="18" applyFont="1" applyFill="1" applyBorder="1" applyAlignment="1">
      <alignment horizontal="center" vertical="top" wrapText="1"/>
    </xf>
    <xf numFmtId="0" fontId="20" fillId="9" borderId="16" xfId="18" applyFont="1" applyFill="1" applyBorder="1" applyAlignment="1">
      <alignment horizontal="center" vertical="top" wrapText="1"/>
    </xf>
    <xf numFmtId="0" fontId="16" fillId="6" borderId="14" xfId="18" applyFont="1" applyFill="1" applyBorder="1" applyAlignment="1">
      <alignment horizontal="left" vertical="top" wrapText="1"/>
    </xf>
    <xf numFmtId="0" fontId="11" fillId="6" borderId="0" xfId="18" applyFill="1"/>
    <xf numFmtId="0" fontId="16" fillId="3" borderId="14" xfId="18" applyFont="1" applyFill="1" applyBorder="1" applyAlignment="1">
      <alignment horizontal="left" vertical="top" wrapText="1"/>
    </xf>
    <xf numFmtId="0" fontId="14" fillId="3" borderId="15" xfId="18" applyFont="1" applyFill="1" applyBorder="1" applyAlignment="1">
      <alignment vertical="top" wrapText="1"/>
    </xf>
    <xf numFmtId="0" fontId="14" fillId="3" borderId="16" xfId="18" applyFont="1" applyFill="1" applyBorder="1" applyAlignment="1">
      <alignment vertical="top" wrapText="1"/>
    </xf>
    <xf numFmtId="0" fontId="16" fillId="6" borderId="17" xfId="18" applyFont="1" applyFill="1" applyBorder="1" applyAlignment="1">
      <alignment horizontal="right" vertical="top" wrapText="1"/>
    </xf>
    <xf numFmtId="0" fontId="16" fillId="6" borderId="18" xfId="18" applyFont="1" applyFill="1" applyBorder="1" applyAlignment="1">
      <alignment horizontal="right" vertical="top" wrapText="1"/>
    </xf>
    <xf numFmtId="0" fontId="16" fillId="6" borderId="19" xfId="18" applyFont="1" applyFill="1" applyBorder="1" applyAlignment="1">
      <alignment horizontal="right" vertical="top" wrapText="1"/>
    </xf>
    <xf numFmtId="0" fontId="16" fillId="6" borderId="20" xfId="18" applyFont="1" applyFill="1" applyBorder="1" applyAlignment="1">
      <alignment horizontal="right" vertical="top" wrapText="1"/>
    </xf>
    <xf numFmtId="0" fontId="16" fillId="8" borderId="20" xfId="18" applyFont="1" applyFill="1" applyBorder="1" applyAlignment="1">
      <alignment horizontal="right" vertical="top" wrapText="1"/>
    </xf>
    <xf numFmtId="0" fontId="16" fillId="0" borderId="23" xfId="18" applyFont="1" applyBorder="1" applyAlignment="1">
      <alignment horizontal="left" vertical="top" wrapText="1"/>
    </xf>
    <xf numFmtId="0" fontId="16" fillId="0" borderId="19" xfId="18" applyFont="1" applyBorder="1" applyAlignment="1">
      <alignment horizontal="right" vertical="top" wrapText="1"/>
    </xf>
    <xf numFmtId="0" fontId="16" fillId="0" borderId="21" xfId="18" applyFont="1" applyBorder="1" applyAlignment="1">
      <alignment horizontal="right" vertical="top" wrapText="1"/>
    </xf>
    <xf numFmtId="0" fontId="16" fillId="0" borderId="20" xfId="18" applyFont="1" applyBorder="1" applyAlignment="1">
      <alignment horizontal="right" vertical="top" wrapText="1"/>
    </xf>
    <xf numFmtId="0" fontId="16" fillId="0" borderId="13" xfId="18" applyFont="1" applyBorder="1" applyAlignment="1">
      <alignment horizontal="left" vertical="top" wrapText="1"/>
    </xf>
    <xf numFmtId="0" fontId="33" fillId="3" borderId="30" xfId="18" applyFont="1" applyFill="1" applyBorder="1" applyAlignment="1">
      <alignment vertical="top" wrapText="1"/>
    </xf>
    <xf numFmtId="0" fontId="14" fillId="3" borderId="26" xfId="18" applyFont="1" applyFill="1" applyBorder="1" applyAlignment="1">
      <alignment vertical="top" wrapText="1"/>
    </xf>
    <xf numFmtId="0" fontId="14" fillId="3" borderId="27" xfId="18" applyFont="1" applyFill="1" applyBorder="1" applyAlignment="1">
      <alignment vertical="top" wrapText="1"/>
    </xf>
    <xf numFmtId="0" fontId="33" fillId="3" borderId="14" xfId="18" applyFont="1" applyFill="1" applyBorder="1" applyAlignment="1">
      <alignment vertical="top" wrapText="1"/>
    </xf>
    <xf numFmtId="0" fontId="33" fillId="0" borderId="17" xfId="18" applyFont="1" applyBorder="1" applyAlignment="1">
      <alignment horizontal="right" vertical="top" wrapText="1"/>
    </xf>
    <xf numFmtId="0" fontId="33" fillId="0" borderId="21" xfId="18" applyFont="1" applyBorder="1" applyAlignment="1">
      <alignment horizontal="right" vertical="top" wrapText="1"/>
    </xf>
    <xf numFmtId="0" fontId="33" fillId="0" borderId="20" xfId="18" applyFont="1" applyBorder="1" applyAlignment="1">
      <alignment horizontal="right" vertical="top" wrapText="1"/>
    </xf>
    <xf numFmtId="0" fontId="10" fillId="0" borderId="36" xfId="18" applyFont="1" applyBorder="1" applyAlignment="1">
      <alignment horizontal="right" vertical="top" wrapText="1"/>
    </xf>
    <xf numFmtId="0" fontId="33" fillId="3" borderId="13" xfId="18" applyFont="1" applyFill="1" applyBorder="1" applyAlignment="1">
      <alignment vertical="top" wrapText="1"/>
    </xf>
    <xf numFmtId="0" fontId="10" fillId="0" borderId="0" xfId="18" applyFont="1"/>
    <xf numFmtId="0" fontId="16" fillId="8" borderId="11" xfId="18" applyFont="1" applyFill="1" applyBorder="1" applyAlignment="1">
      <alignment horizontal="right" vertical="top" wrapText="1"/>
    </xf>
    <xf numFmtId="0" fontId="17" fillId="0" borderId="0" xfId="18" applyFont="1" applyFill="1" applyBorder="1" applyAlignment="1">
      <alignment horizontal="center" vertical="top" wrapText="1"/>
    </xf>
    <xf numFmtId="0" fontId="0" fillId="0" borderId="0" xfId="0" applyFill="1"/>
    <xf numFmtId="0" fontId="12" fillId="0" borderId="0" xfId="0" applyFont="1" applyFill="1"/>
    <xf numFmtId="15" fontId="0" fillId="0" borderId="0" xfId="0" applyNumberFormat="1" applyFill="1" applyAlignment="1">
      <alignment horizontal="center"/>
    </xf>
    <xf numFmtId="0" fontId="0" fillId="0" borderId="0" xfId="0" applyFill="1" applyBorder="1"/>
    <xf numFmtId="6" fontId="11"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6" fontId="10" fillId="0" borderId="11" xfId="22" applyNumberFormat="1" applyFont="1" applyFill="1" applyBorder="1"/>
    <xf numFmtId="0" fontId="10" fillId="0" borderId="11" xfId="0" applyFont="1" applyFill="1" applyBorder="1"/>
    <xf numFmtId="0" fontId="12" fillId="0" borderId="11" xfId="0" applyFont="1" applyFill="1" applyBorder="1"/>
    <xf numFmtId="0" fontId="12" fillId="0" borderId="30" xfId="0" applyFont="1" applyFill="1" applyBorder="1"/>
    <xf numFmtId="0" fontId="0" fillId="0" borderId="29" xfId="0" applyFill="1" applyBorder="1"/>
    <xf numFmtId="0" fontId="0" fillId="0" borderId="52" xfId="0" applyFill="1" applyBorder="1"/>
    <xf numFmtId="0" fontId="9" fillId="0" borderId="52" xfId="18" applyFont="1" applyFill="1" applyBorder="1" applyAlignment="1">
      <alignment horizontal="center"/>
    </xf>
    <xf numFmtId="0" fontId="9" fillId="0" borderId="52" xfId="0" applyFont="1" applyFill="1" applyBorder="1"/>
    <xf numFmtId="0" fontId="9" fillId="0" borderId="3" xfId="0" applyFont="1" applyBorder="1" applyAlignment="1" applyProtection="1">
      <alignment horizontal="center" wrapText="1"/>
      <protection locked="0"/>
    </xf>
    <xf numFmtId="0" fontId="14" fillId="0" borderId="0" xfId="20" applyFont="1"/>
    <xf numFmtId="0" fontId="10" fillId="0" borderId="0" xfId="20" applyFont="1" applyAlignment="1">
      <alignment horizontal="center"/>
    </xf>
    <xf numFmtId="0" fontId="11" fillId="0" borderId="0" xfId="20" applyFont="1"/>
    <xf numFmtId="0" fontId="10" fillId="0" borderId="0" xfId="20" applyFont="1" applyAlignment="1">
      <alignment horizontal="centerContinuous"/>
    </xf>
    <xf numFmtId="0" fontId="9" fillId="0" borderId="0" xfId="20"/>
    <xf numFmtId="0" fontId="9" fillId="0" borderId="3" xfId="20" applyBorder="1" applyAlignment="1">
      <alignment horizontal="right"/>
    </xf>
    <xf numFmtId="0" fontId="9" fillId="0" borderId="3" xfId="20" applyBorder="1" applyAlignment="1" applyProtection="1">
      <alignment horizontal="center" wrapText="1"/>
      <protection locked="0"/>
    </xf>
    <xf numFmtId="0" fontId="9" fillId="0" borderId="3" xfId="20" applyBorder="1" applyAlignment="1">
      <alignment horizontal="center" wrapText="1"/>
    </xf>
    <xf numFmtId="0" fontId="9" fillId="6" borderId="3" xfId="20" applyFill="1" applyBorder="1" applyAlignment="1">
      <alignment horizontal="center" wrapText="1"/>
    </xf>
    <xf numFmtId="0" fontId="9" fillId="0" borderId="3" xfId="20" applyBorder="1"/>
    <xf numFmtId="3" fontId="9" fillId="0" borderId="3" xfId="20" applyNumberFormat="1" applyBorder="1"/>
    <xf numFmtId="3" fontId="9" fillId="0" borderId="3" xfId="20" applyNumberFormat="1" applyFill="1" applyBorder="1"/>
    <xf numFmtId="0" fontId="9" fillId="0" borderId="0" xfId="20" applyBorder="1"/>
    <xf numFmtId="0" fontId="10" fillId="0" borderId="45" xfId="20" applyFont="1" applyBorder="1" applyAlignment="1">
      <alignment horizontal="center"/>
    </xf>
    <xf numFmtId="0" fontId="17" fillId="0" borderId="45" xfId="20" applyFont="1" applyBorder="1" applyAlignment="1">
      <alignment horizontal="center"/>
    </xf>
    <xf numFmtId="0" fontId="9" fillId="0" borderId="8" xfId="20" applyBorder="1" applyAlignment="1" applyProtection="1">
      <alignment horizontal="center" wrapText="1"/>
      <protection locked="0"/>
    </xf>
    <xf numFmtId="0" fontId="9" fillId="6" borderId="8" xfId="20" applyFill="1" applyBorder="1" applyAlignment="1" applyProtection="1">
      <alignment horizontal="center" wrapText="1"/>
      <protection locked="0"/>
    </xf>
    <xf numFmtId="0" fontId="9" fillId="0" borderId="6" xfId="20" applyBorder="1"/>
    <xf numFmtId="3" fontId="9" fillId="0" borderId="6" xfId="20" applyNumberFormat="1" applyBorder="1"/>
    <xf numFmtId="3" fontId="9" fillId="0" borderId="6" xfId="20" applyNumberFormat="1" applyFill="1" applyBorder="1"/>
    <xf numFmtId="0" fontId="9" fillId="6" borderId="10" xfId="0" applyFont="1" applyFill="1" applyBorder="1" applyAlignment="1" applyProtection="1">
      <alignment horizontal="center" vertical="top" wrapText="1"/>
      <protection locked="0"/>
    </xf>
    <xf numFmtId="3" fontId="0" fillId="0" borderId="3" xfId="0" applyNumberFormat="1" applyFill="1" applyBorder="1"/>
    <xf numFmtId="0" fontId="9" fillId="6" borderId="3" xfId="0" applyFont="1" applyFill="1" applyBorder="1" applyAlignment="1" applyProtection="1">
      <alignment horizontal="center" vertical="top" wrapText="1"/>
      <protection locked="0"/>
    </xf>
    <xf numFmtId="3" fontId="0" fillId="0" borderId="6" xfId="0" applyNumberFormat="1" applyFill="1" applyBorder="1"/>
    <xf numFmtId="3" fontId="9" fillId="12" borderId="3" xfId="20" applyNumberFormat="1" applyFill="1" applyBorder="1"/>
    <xf numFmtId="3" fontId="0" fillId="12" borderId="3" xfId="0" applyNumberFormat="1" applyFill="1" applyBorder="1"/>
    <xf numFmtId="0" fontId="11" fillId="0" borderId="0" xfId="0" applyFont="1" applyAlignment="1">
      <alignment horizontal="centerContinuous"/>
    </xf>
    <xf numFmtId="0" fontId="0" fillId="0" borderId="3" xfId="0" applyFill="1" applyBorder="1"/>
    <xf numFmtId="0" fontId="13" fillId="0" borderId="3" xfId="23" applyFont="1" applyBorder="1"/>
    <xf numFmtId="0" fontId="9" fillId="0" borderId="0" xfId="20" applyFill="1"/>
    <xf numFmtId="0" fontId="0" fillId="0" borderId="6" xfId="0" applyFill="1" applyBorder="1"/>
    <xf numFmtId="6" fontId="10" fillId="0" borderId="0" xfId="0" applyNumberFormat="1" applyFont="1" applyAlignment="1">
      <alignment horizontal="centerContinuous"/>
    </xf>
    <xf numFmtId="6" fontId="18" fillId="0" borderId="0" xfId="21" applyNumberFormat="1" applyFont="1" applyAlignment="1">
      <alignment horizontal="center"/>
    </xf>
    <xf numFmtId="0" fontId="40" fillId="0" borderId="43" xfId="0" applyFont="1" applyFill="1" applyBorder="1"/>
    <xf numFmtId="0" fontId="17" fillId="0" borderId="26" xfId="0" applyFont="1" applyFill="1" applyBorder="1"/>
    <xf numFmtId="0" fontId="16" fillId="0" borderId="53" xfId="18" applyFont="1" applyBorder="1" applyAlignment="1">
      <alignment horizontal="left" vertical="top" wrapText="1"/>
    </xf>
    <xf numFmtId="0" fontId="16" fillId="0" borderId="33" xfId="18" applyFont="1" applyBorder="1" applyAlignment="1">
      <alignment horizontal="right" vertical="top" wrapText="1"/>
    </xf>
    <xf numFmtId="0" fontId="16" fillId="0" borderId="47" xfId="18" applyFont="1" applyBorder="1" applyAlignment="1">
      <alignment horizontal="right" vertical="top" wrapText="1"/>
    </xf>
    <xf numFmtId="0" fontId="16" fillId="3" borderId="28" xfId="18" applyFont="1" applyFill="1" applyBorder="1" applyAlignment="1">
      <alignment horizontal="left" vertical="top" wrapText="1"/>
    </xf>
    <xf numFmtId="0" fontId="16" fillId="0" borderId="46" xfId="18" applyFont="1" applyBorder="1" applyAlignment="1">
      <alignment horizontal="right" vertical="top" wrapText="1"/>
    </xf>
    <xf numFmtId="0" fontId="16" fillId="0" borderId="34" xfId="18" applyFont="1" applyBorder="1" applyAlignment="1">
      <alignment horizontal="right" vertical="top" wrapText="1"/>
    </xf>
    <xf numFmtId="0" fontId="20" fillId="9" borderId="51" xfId="18" applyFont="1" applyFill="1" applyBorder="1" applyAlignment="1">
      <alignment vertical="top" wrapText="1"/>
    </xf>
    <xf numFmtId="0" fontId="16" fillId="0" borderId="33" xfId="18" applyFont="1" applyBorder="1" applyAlignment="1">
      <alignment horizontal="left" vertical="top" wrapText="1"/>
    </xf>
    <xf numFmtId="0" fontId="16" fillId="0" borderId="34" xfId="18" applyFont="1" applyBorder="1" applyAlignment="1">
      <alignment horizontal="left" vertical="top" wrapText="1"/>
    </xf>
    <xf numFmtId="0" fontId="16" fillId="0" borderId="35" xfId="18" applyFont="1" applyBorder="1" applyAlignment="1">
      <alignment horizontal="left" vertical="top" wrapText="1"/>
    </xf>
    <xf numFmtId="0" fontId="20" fillId="9" borderId="28" xfId="18" applyFont="1" applyFill="1" applyBorder="1" applyAlignment="1">
      <alignment vertical="top" wrapText="1"/>
    </xf>
    <xf numFmtId="0" fontId="20" fillId="9" borderId="28" xfId="18" applyFont="1" applyFill="1" applyBorder="1"/>
    <xf numFmtId="0" fontId="10" fillId="10" borderId="55" xfId="18" applyFont="1" applyFill="1" applyBorder="1" applyAlignment="1">
      <alignment horizontal="right" vertical="top" wrapText="1"/>
    </xf>
    <xf numFmtId="0" fontId="25" fillId="3" borderId="51" xfId="18" applyFont="1" applyFill="1" applyBorder="1" applyAlignment="1">
      <alignment vertical="top" shrinkToFit="1"/>
    </xf>
    <xf numFmtId="0" fontId="10" fillId="0" borderId="0" xfId="20" applyFont="1" applyAlignment="1">
      <alignment horizontal="center"/>
    </xf>
    <xf numFmtId="0" fontId="0" fillId="0" borderId="6" xfId="0" applyBorder="1" applyAlignment="1">
      <alignment horizontal="center" wrapText="1"/>
    </xf>
    <xf numFmtId="0" fontId="0" fillId="0" borderId="8" xfId="0" applyBorder="1" applyAlignment="1">
      <alignment horizontal="center" wrapText="1"/>
    </xf>
    <xf numFmtId="0" fontId="11" fillId="0" borderId="0" xfId="0" applyFont="1" applyBorder="1" applyAlignment="1">
      <alignment horizontal="centerContinuous"/>
    </xf>
    <xf numFmtId="0" fontId="16" fillId="0" borderId="49" xfId="18" applyFont="1" applyBorder="1" applyAlignment="1">
      <alignment horizontal="right" vertical="top" wrapText="1"/>
    </xf>
    <xf numFmtId="0" fontId="11" fillId="0" borderId="0" xfId="20" applyFont="1" applyFill="1"/>
    <xf numFmtId="0" fontId="10" fillId="0" borderId="0" xfId="20" applyFont="1" applyFill="1" applyAlignment="1">
      <alignment horizontal="center"/>
    </xf>
    <xf numFmtId="0" fontId="17" fillId="0" borderId="45" xfId="20" applyFont="1" applyFill="1" applyBorder="1" applyAlignment="1">
      <alignment horizontal="center"/>
    </xf>
    <xf numFmtId="0" fontId="9" fillId="0" borderId="8" xfId="20" applyFill="1" applyBorder="1" applyAlignment="1" applyProtection="1">
      <alignment horizontal="center" wrapText="1"/>
      <protection locked="0"/>
    </xf>
    <xf numFmtId="0" fontId="16" fillId="0" borderId="0" xfId="21" applyFont="1" applyAlignment="1">
      <alignment horizontal="centerContinuous"/>
    </xf>
    <xf numFmtId="0" fontId="16" fillId="6" borderId="30" xfId="18" applyFont="1" applyFill="1" applyBorder="1" applyAlignment="1">
      <alignment horizontal="left" vertical="top" wrapText="1"/>
    </xf>
    <xf numFmtId="0" fontId="16" fillId="0" borderId="23" xfId="18" applyFont="1" applyBorder="1" applyAlignment="1">
      <alignment horizontal="center" vertical="center" wrapText="1"/>
    </xf>
    <xf numFmtId="0" fontId="14" fillId="6" borderId="29" xfId="18" applyFont="1" applyFill="1" applyBorder="1" applyAlignment="1">
      <alignment vertical="top" wrapText="1"/>
    </xf>
    <xf numFmtId="0" fontId="14" fillId="6" borderId="48" xfId="18" applyFont="1" applyFill="1" applyBorder="1" applyAlignment="1">
      <alignment vertical="top" wrapText="1"/>
    </xf>
    <xf numFmtId="6" fontId="10" fillId="0" borderId="0" xfId="21" applyNumberFormat="1" applyFont="1" applyAlignment="1">
      <alignment horizontal="centerContinuous"/>
    </xf>
    <xf numFmtId="0" fontId="36" fillId="0" borderId="0" xfId="20" applyFont="1"/>
    <xf numFmtId="0" fontId="25" fillId="11" borderId="11" xfId="20" applyFont="1" applyFill="1" applyBorder="1" applyAlignment="1">
      <alignment horizontal="center" vertical="top"/>
    </xf>
    <xf numFmtId="0" fontId="9" fillId="11" borderId="12" xfId="20" applyFill="1" applyBorder="1"/>
    <xf numFmtId="0" fontId="14" fillId="11" borderId="11" xfId="20" applyFont="1" applyFill="1" applyBorder="1" applyAlignment="1">
      <alignment vertical="top" wrapText="1"/>
    </xf>
    <xf numFmtId="0" fontId="16" fillId="11" borderId="11" xfId="20" applyFont="1" applyFill="1" applyBorder="1" applyAlignment="1">
      <alignment vertical="top" wrapText="1"/>
    </xf>
    <xf numFmtId="0" fontId="14" fillId="11" borderId="11" xfId="20" applyFont="1" applyFill="1" applyBorder="1" applyAlignment="1">
      <alignment horizontal="left" vertical="top" wrapText="1"/>
    </xf>
    <xf numFmtId="0" fontId="14" fillId="11" borderId="12" xfId="20" applyFont="1" applyFill="1" applyBorder="1" applyAlignment="1">
      <alignment horizontal="left" vertical="top" wrapText="1"/>
    </xf>
    <xf numFmtId="0" fontId="16" fillId="11" borderId="11" xfId="20" applyFont="1" applyFill="1" applyBorder="1" applyAlignment="1">
      <alignment horizontal="left" vertical="top" wrapText="1"/>
    </xf>
    <xf numFmtId="0" fontId="14" fillId="11" borderId="11" xfId="20" applyFont="1" applyFill="1" applyBorder="1" applyAlignment="1">
      <alignment horizontal="right" vertical="top" wrapText="1"/>
    </xf>
    <xf numFmtId="168" fontId="16" fillId="11" borderId="12" xfId="20" applyNumberFormat="1" applyFont="1" applyFill="1" applyBorder="1" applyAlignment="1">
      <alignment horizontal="left" vertical="top" wrapText="1" indent="3"/>
    </xf>
    <xf numFmtId="0" fontId="38" fillId="0" borderId="0" xfId="20" applyFont="1"/>
    <xf numFmtId="0" fontId="17" fillId="0" borderId="0" xfId="20" applyFont="1"/>
    <xf numFmtId="0" fontId="7" fillId="11" borderId="0" xfId="30" applyFill="1"/>
    <xf numFmtId="0" fontId="10" fillId="11" borderId="0" xfId="21" applyFont="1" applyFill="1" applyAlignment="1">
      <alignment horizontal="center"/>
    </xf>
    <xf numFmtId="0" fontId="9" fillId="11" borderId="0" xfId="23" applyFont="1" applyFill="1" applyAlignment="1">
      <alignment horizontal="center"/>
    </xf>
    <xf numFmtId="0" fontId="7" fillId="11" borderId="0" xfId="30" applyFill="1" applyAlignment="1">
      <alignment horizontal="right"/>
    </xf>
    <xf numFmtId="0" fontId="44" fillId="11" borderId="7" xfId="30" applyFont="1" applyFill="1" applyBorder="1" applyAlignment="1">
      <alignment horizontal="center" vertical="top" wrapText="1"/>
    </xf>
    <xf numFmtId="6" fontId="25" fillId="0" borderId="0" xfId="18" applyNumberFormat="1" applyFont="1" applyAlignment="1">
      <alignment vertical="top" wrapText="1"/>
    </xf>
    <xf numFmtId="0" fontId="16" fillId="0" borderId="51" xfId="18" applyFont="1" applyBorder="1" applyAlignment="1">
      <alignment horizontal="left" vertical="top" wrapText="1"/>
    </xf>
    <xf numFmtId="0" fontId="16" fillId="0" borderId="28" xfId="18" applyFont="1" applyBorder="1" applyAlignment="1">
      <alignment horizontal="left" vertical="top" wrapText="1"/>
    </xf>
    <xf numFmtId="0" fontId="16" fillId="0" borderId="54" xfId="18" applyFont="1" applyBorder="1" applyAlignment="1">
      <alignment horizontal="right" vertical="top" wrapText="1"/>
    </xf>
    <xf numFmtId="0" fontId="25" fillId="0" borderId="11" xfId="18" applyFont="1" applyBorder="1" applyAlignment="1">
      <alignment horizontal="center" vertical="top" wrapText="1"/>
    </xf>
    <xf numFmtId="0" fontId="25" fillId="0" borderId="0" xfId="18" applyFont="1" applyAlignment="1">
      <alignment horizontal="center" vertical="top" wrapText="1"/>
    </xf>
    <xf numFmtId="6" fontId="25" fillId="0" borderId="11" xfId="18" applyNumberFormat="1" applyFont="1" applyBorder="1" applyAlignment="1">
      <alignment vertical="top"/>
    </xf>
    <xf numFmtId="0" fontId="16" fillId="0" borderId="29" xfId="18" applyFont="1" applyBorder="1" applyAlignment="1">
      <alignment vertical="top" wrapText="1"/>
    </xf>
    <xf numFmtId="0" fontId="32" fillId="0" borderId="30" xfId="18" applyFont="1" applyBorder="1"/>
    <xf numFmtId="0" fontId="33" fillId="0" borderId="30" xfId="18" applyFont="1" applyBorder="1" applyAlignment="1">
      <alignment vertical="top" shrinkToFit="1"/>
    </xf>
    <xf numFmtId="0" fontId="0" fillId="0" borderId="6" xfId="0" applyBorder="1" applyAlignment="1">
      <alignment horizontal="center" wrapText="1"/>
    </xf>
    <xf numFmtId="0" fontId="0" fillId="0" borderId="8" xfId="0" applyBorder="1" applyAlignment="1">
      <alignment horizontal="center" wrapText="1"/>
    </xf>
    <xf numFmtId="0" fontId="47" fillId="0" borderId="0" xfId="20" applyFont="1"/>
    <xf numFmtId="171" fontId="9" fillId="0" borderId="6" xfId="33" applyNumberFormat="1" applyFont="1" applyFill="1" applyBorder="1"/>
    <xf numFmtId="171" fontId="9" fillId="0" borderId="3" xfId="33" applyNumberFormat="1" applyFont="1" applyFill="1" applyBorder="1"/>
    <xf numFmtId="0" fontId="9" fillId="0" borderId="8" xfId="0" applyFont="1" applyBorder="1" applyAlignment="1">
      <alignment horizontal="center" wrapText="1"/>
    </xf>
    <xf numFmtId="1" fontId="0" fillId="0" borderId="0" xfId="0" applyNumberFormat="1"/>
    <xf numFmtId="0" fontId="9" fillId="0" borderId="0" xfId="23" applyFont="1"/>
    <xf numFmtId="43" fontId="13" fillId="0" borderId="0" xfId="34" applyFont="1"/>
    <xf numFmtId="4" fontId="0" fillId="12" borderId="3" xfId="0" applyNumberFormat="1" applyFill="1" applyBorder="1"/>
    <xf numFmtId="4" fontId="0" fillId="0" borderId="3" xfId="0" applyNumberFormat="1" applyBorder="1"/>
    <xf numFmtId="165" fontId="9" fillId="12" borderId="3" xfId="0" applyNumberFormat="1" applyFont="1" applyFill="1" applyBorder="1"/>
    <xf numFmtId="0" fontId="10" fillId="0" borderId="0" xfId="18" applyFont="1" applyAlignment="1">
      <alignment horizontal="center"/>
    </xf>
    <xf numFmtId="171" fontId="9" fillId="12" borderId="3" xfId="33" applyNumberFormat="1" applyFont="1" applyFill="1" applyBorder="1"/>
    <xf numFmtId="4" fontId="0" fillId="0" borderId="3" xfId="0" applyNumberFormat="1" applyFill="1" applyBorder="1"/>
    <xf numFmtId="2" fontId="0" fillId="0" borderId="3" xfId="0" applyNumberFormat="1" applyFill="1" applyBorder="1"/>
    <xf numFmtId="4" fontId="0" fillId="0" borderId="6" xfId="0" applyNumberFormat="1" applyFill="1" applyBorder="1"/>
    <xf numFmtId="2" fontId="0" fillId="12" borderId="3" xfId="0" applyNumberFormat="1" applyFill="1" applyBorder="1"/>
    <xf numFmtId="2" fontId="0" fillId="0" borderId="6" xfId="0" applyNumberFormat="1" applyFill="1" applyBorder="1"/>
    <xf numFmtId="15" fontId="0" fillId="0" borderId="0" xfId="0" applyNumberFormat="1" applyFill="1" applyBorder="1" applyAlignment="1">
      <alignment horizontal="center"/>
    </xf>
    <xf numFmtId="15" fontId="49" fillId="0" borderId="29" xfId="43" applyNumberFormat="1" applyFill="1" applyBorder="1" applyAlignment="1">
      <alignment horizontal="center"/>
    </xf>
    <xf numFmtId="0" fontId="9" fillId="0" borderId="0" xfId="0" applyFont="1" applyBorder="1" applyAlignment="1">
      <alignment wrapText="1"/>
    </xf>
    <xf numFmtId="3" fontId="9" fillId="0" borderId="9" xfId="21" applyNumberFormat="1" applyFont="1" applyBorder="1" applyAlignment="1">
      <alignment horizontal="centerContinuous"/>
    </xf>
    <xf numFmtId="3" fontId="22" fillId="0" borderId="17" xfId="18" applyNumberFormat="1" applyFont="1" applyBorder="1" applyAlignment="1">
      <alignment vertical="top" wrapText="1"/>
    </xf>
    <xf numFmtId="3" fontId="22" fillId="0" borderId="18" xfId="18" applyNumberFormat="1" applyFont="1" applyBorder="1" applyAlignment="1">
      <alignment vertical="top" wrapText="1"/>
    </xf>
    <xf numFmtId="3" fontId="22" fillId="6" borderId="15" xfId="18" applyNumberFormat="1" applyFont="1" applyFill="1" applyBorder="1" applyAlignment="1">
      <alignment vertical="top" wrapText="1"/>
    </xf>
    <xf numFmtId="3" fontId="22" fillId="6" borderId="16" xfId="18" applyNumberFormat="1" applyFont="1" applyFill="1" applyBorder="1" applyAlignment="1">
      <alignment vertical="top" wrapText="1"/>
    </xf>
    <xf numFmtId="3" fontId="22" fillId="6" borderId="19" xfId="18" applyNumberFormat="1" applyFont="1" applyFill="1" applyBorder="1" applyAlignment="1">
      <alignment vertical="top" wrapText="1"/>
    </xf>
    <xf numFmtId="3" fontId="22" fillId="6" borderId="20" xfId="18" applyNumberFormat="1" applyFont="1" applyFill="1" applyBorder="1" applyAlignment="1">
      <alignment vertical="top" wrapText="1"/>
    </xf>
    <xf numFmtId="3" fontId="22" fillId="6" borderId="17" xfId="18" applyNumberFormat="1" applyFont="1" applyFill="1" applyBorder="1" applyAlignment="1">
      <alignment vertical="top" wrapText="1"/>
    </xf>
    <xf numFmtId="3" fontId="22" fillId="6" borderId="18" xfId="18" applyNumberFormat="1" applyFont="1" applyFill="1" applyBorder="1" applyAlignment="1">
      <alignment vertical="top" wrapText="1"/>
    </xf>
    <xf numFmtId="3" fontId="22" fillId="6" borderId="21" xfId="18" applyNumberFormat="1" applyFont="1" applyFill="1" applyBorder="1" applyAlignment="1">
      <alignment vertical="top" wrapText="1"/>
    </xf>
    <xf numFmtId="3" fontId="22" fillId="8" borderId="18" xfId="18" applyNumberFormat="1" applyFont="1" applyFill="1" applyBorder="1" applyAlignment="1">
      <alignment vertical="top" wrapText="1"/>
    </xf>
    <xf numFmtId="3" fontId="22" fillId="8" borderId="16" xfId="18" applyNumberFormat="1" applyFont="1" applyFill="1" applyBorder="1" applyAlignment="1">
      <alignment vertical="top" wrapText="1"/>
    </xf>
    <xf numFmtId="3" fontId="22" fillId="8" borderId="13" xfId="18" applyNumberFormat="1" applyFont="1" applyFill="1" applyBorder="1" applyAlignment="1">
      <alignment vertical="top" wrapText="1"/>
    </xf>
    <xf numFmtId="3" fontId="22" fillId="6" borderId="22" xfId="18" applyNumberFormat="1" applyFont="1" applyFill="1" applyBorder="1" applyAlignment="1">
      <alignment vertical="top" wrapText="1"/>
    </xf>
    <xf numFmtId="3" fontId="22" fillId="0" borderId="22" xfId="18" applyNumberFormat="1" applyFont="1" applyBorder="1" applyAlignment="1">
      <alignment vertical="top" wrapText="1"/>
    </xf>
    <xf numFmtId="3" fontId="22" fillId="3" borderId="15" xfId="18" applyNumberFormat="1" applyFont="1" applyFill="1" applyBorder="1" applyAlignment="1">
      <alignment vertical="top" wrapText="1"/>
    </xf>
    <xf numFmtId="3" fontId="22" fillId="3" borderId="16" xfId="18" applyNumberFormat="1" applyFont="1" applyFill="1" applyBorder="1" applyAlignment="1">
      <alignment vertical="top" wrapText="1"/>
    </xf>
    <xf numFmtId="3" fontId="22" fillId="0" borderId="24" xfId="18" applyNumberFormat="1" applyFont="1" applyBorder="1" applyAlignment="1">
      <alignment vertical="top" wrapText="1"/>
    </xf>
    <xf numFmtId="3" fontId="22" fillId="0" borderId="11" xfId="18" applyNumberFormat="1" applyFont="1" applyBorder="1" applyAlignment="1">
      <alignment vertical="top" wrapText="1"/>
    </xf>
    <xf numFmtId="3" fontId="22" fillId="0" borderId="25" xfId="18" applyNumberFormat="1" applyFont="1" applyBorder="1" applyAlignment="1">
      <alignment vertical="top" wrapText="1"/>
    </xf>
    <xf numFmtId="3" fontId="22" fillId="0" borderId="19" xfId="18" applyNumberFormat="1" applyFont="1" applyBorder="1" applyAlignment="1">
      <alignment vertical="top" wrapText="1"/>
    </xf>
    <xf numFmtId="3" fontId="22" fillId="0" borderId="50" xfId="18" applyNumberFormat="1" applyFont="1" applyBorder="1" applyAlignment="1">
      <alignment vertical="top" wrapText="1"/>
    </xf>
    <xf numFmtId="3" fontId="22" fillId="0" borderId="31" xfId="18" applyNumberFormat="1" applyFont="1" applyBorder="1" applyAlignment="1">
      <alignment vertical="top" wrapText="1"/>
    </xf>
    <xf numFmtId="3" fontId="22" fillId="6" borderId="26" xfId="18" applyNumberFormat="1" applyFont="1" applyFill="1" applyBorder="1" applyAlignment="1">
      <alignment vertical="top" wrapText="1"/>
    </xf>
    <xf numFmtId="3" fontId="22" fillId="6" borderId="27" xfId="18" applyNumberFormat="1" applyFont="1" applyFill="1" applyBorder="1" applyAlignment="1">
      <alignment vertical="top" wrapText="1"/>
    </xf>
    <xf numFmtId="3" fontId="22" fillId="0" borderId="44" xfId="18" applyNumberFormat="1" applyFont="1" applyBorder="1" applyAlignment="1">
      <alignment vertical="top" wrapText="1"/>
    </xf>
    <xf numFmtId="3" fontId="22" fillId="0" borderId="13" xfId="18" applyNumberFormat="1" applyFont="1" applyBorder="1" applyAlignment="1">
      <alignment vertical="top" wrapText="1"/>
    </xf>
    <xf numFmtId="3" fontId="22" fillId="0" borderId="21" xfId="18" applyNumberFormat="1" applyFont="1" applyBorder="1" applyAlignment="1">
      <alignment vertical="top" wrapText="1"/>
    </xf>
    <xf numFmtId="3" fontId="21" fillId="9" borderId="15" xfId="18" applyNumberFormat="1" applyFont="1" applyFill="1" applyBorder="1" applyAlignment="1">
      <alignment horizontal="center" vertical="top" wrapText="1"/>
    </xf>
    <xf numFmtId="3" fontId="21" fillId="9" borderId="16" xfId="18" applyNumberFormat="1" applyFont="1" applyFill="1" applyBorder="1" applyAlignment="1">
      <alignment horizontal="center" vertical="top" wrapText="1"/>
    </xf>
    <xf numFmtId="3" fontId="22" fillId="0" borderId="20" xfId="18" applyNumberFormat="1" applyFont="1" applyBorder="1" applyAlignment="1">
      <alignment vertical="top" wrapText="1"/>
    </xf>
    <xf numFmtId="3" fontId="22" fillId="10" borderId="0" xfId="18" applyNumberFormat="1" applyFont="1" applyFill="1" applyAlignment="1">
      <alignment vertical="top" wrapText="1"/>
    </xf>
    <xf numFmtId="3" fontId="22" fillId="10" borderId="12" xfId="18" applyNumberFormat="1" applyFont="1" applyFill="1" applyBorder="1" applyAlignment="1">
      <alignment vertical="top" wrapText="1"/>
    </xf>
    <xf numFmtId="3" fontId="33" fillId="0" borderId="13" xfId="18" applyNumberFormat="1" applyFont="1" applyBorder="1" applyAlignment="1">
      <alignment horizontal="right" vertical="center" wrapText="1"/>
    </xf>
    <xf numFmtId="3" fontId="22" fillId="3" borderId="0" xfId="18" applyNumberFormat="1" applyFont="1" applyFill="1" applyAlignment="1">
      <alignment vertical="top" wrapText="1"/>
    </xf>
    <xf numFmtId="3" fontId="22" fillId="3" borderId="12" xfId="18" applyNumberFormat="1" applyFont="1" applyFill="1" applyBorder="1" applyAlignment="1">
      <alignment vertical="top" wrapText="1"/>
    </xf>
    <xf numFmtId="3" fontId="22" fillId="0" borderId="32" xfId="18" applyNumberFormat="1" applyFont="1" applyBorder="1" applyAlignment="1">
      <alignment vertical="top" wrapText="1"/>
    </xf>
    <xf numFmtId="3" fontId="22" fillId="0" borderId="33" xfId="18" applyNumberFormat="1" applyFont="1" applyBorder="1" applyAlignment="1">
      <alignment vertical="top" wrapText="1"/>
    </xf>
    <xf numFmtId="3" fontId="22" fillId="0" borderId="3" xfId="18" applyNumberFormat="1" applyFont="1" applyBorder="1" applyAlignment="1">
      <alignment vertical="top" wrapText="1"/>
    </xf>
    <xf numFmtId="3" fontId="22" fillId="0" borderId="34" xfId="18" applyNumberFormat="1" applyFont="1" applyBorder="1" applyAlignment="1">
      <alignment vertical="top" wrapText="1"/>
    </xf>
    <xf numFmtId="3" fontId="22" fillId="0" borderId="6" xfId="18" applyNumberFormat="1" applyFont="1" applyBorder="1" applyAlignment="1">
      <alignment vertical="top" wrapText="1"/>
    </xf>
    <xf numFmtId="3" fontId="22" fillId="0" borderId="35" xfId="18" applyNumberFormat="1" applyFont="1" applyBorder="1" applyAlignment="1">
      <alignment vertical="top" wrapText="1"/>
    </xf>
    <xf numFmtId="3" fontId="33" fillId="0" borderId="36" xfId="18" applyNumberFormat="1" applyFont="1" applyBorder="1" applyAlignment="1">
      <alignment vertical="top" wrapText="1"/>
    </xf>
    <xf numFmtId="3" fontId="22" fillId="0" borderId="37" xfId="18" applyNumberFormat="1" applyFont="1" applyBorder="1" applyAlignment="1">
      <alignment vertical="top" wrapText="1"/>
    </xf>
    <xf numFmtId="3" fontId="22" fillId="0" borderId="38" xfId="18" applyNumberFormat="1" applyFont="1" applyBorder="1" applyAlignment="1">
      <alignment vertical="top" wrapText="1"/>
    </xf>
    <xf numFmtId="3" fontId="22" fillId="0" borderId="10" xfId="18" applyNumberFormat="1" applyFont="1" applyBorder="1" applyAlignment="1">
      <alignment vertical="top" wrapText="1"/>
    </xf>
    <xf numFmtId="3" fontId="22" fillId="0" borderId="39" xfId="18" applyNumberFormat="1" applyFont="1" applyBorder="1" applyAlignment="1">
      <alignment vertical="top" wrapText="1"/>
    </xf>
    <xf numFmtId="3" fontId="22" fillId="0" borderId="40" xfId="18" applyNumberFormat="1" applyFont="1" applyBorder="1" applyAlignment="1">
      <alignment vertical="top" wrapText="1"/>
    </xf>
    <xf numFmtId="3" fontId="22" fillId="0" borderId="41" xfId="18" applyNumberFormat="1" applyFont="1" applyBorder="1" applyAlignment="1">
      <alignment vertical="top" wrapText="1"/>
    </xf>
    <xf numFmtId="3" fontId="33" fillId="0" borderId="42" xfId="18" applyNumberFormat="1" applyFont="1" applyBorder="1" applyAlignment="1">
      <alignment vertical="top" wrapText="1"/>
    </xf>
    <xf numFmtId="3" fontId="33" fillId="0" borderId="44" xfId="18" applyNumberFormat="1" applyFont="1" applyBorder="1" applyAlignment="1">
      <alignment vertical="top" wrapText="1"/>
    </xf>
    <xf numFmtId="0" fontId="10" fillId="11" borderId="0" xfId="21" applyFont="1" applyFill="1" applyAlignment="1">
      <alignment horizontal="center"/>
    </xf>
    <xf numFmtId="0" fontId="45" fillId="11" borderId="3" xfId="30" applyFont="1" applyFill="1" applyBorder="1" applyAlignment="1">
      <alignment horizontal="center"/>
    </xf>
    <xf numFmtId="0" fontId="43" fillId="11" borderId="10" xfId="18" applyFont="1" applyFill="1" applyBorder="1" applyAlignment="1" applyProtection="1">
      <alignment horizontal="center" vertical="top" wrapText="1"/>
      <protection locked="0"/>
    </xf>
    <xf numFmtId="0" fontId="43" fillId="11" borderId="3" xfId="18" applyFont="1" applyFill="1" applyBorder="1" applyAlignment="1" applyProtection="1">
      <alignment horizontal="center" vertical="top" wrapText="1"/>
      <protection locked="0"/>
    </xf>
    <xf numFmtId="0" fontId="7" fillId="11" borderId="43" xfId="30" applyFill="1" applyBorder="1" applyAlignment="1">
      <alignment horizontal="right"/>
    </xf>
    <xf numFmtId="0" fontId="7" fillId="11" borderId="26" xfId="30" applyFill="1" applyBorder="1" applyAlignment="1">
      <alignment horizontal="right"/>
    </xf>
    <xf numFmtId="0" fontId="44" fillId="11" borderId="58" xfId="30" applyFont="1" applyFill="1" applyBorder="1" applyAlignment="1">
      <alignment horizontal="center" vertical="top" wrapText="1"/>
    </xf>
    <xf numFmtId="0" fontId="43" fillId="11" borderId="34" xfId="18" applyFont="1" applyFill="1" applyBorder="1" applyAlignment="1" applyProtection="1">
      <alignment horizontal="center" vertical="top" wrapText="1"/>
      <protection locked="0"/>
    </xf>
    <xf numFmtId="0" fontId="45" fillId="11" borderId="58" xfId="30" applyFont="1" applyFill="1" applyBorder="1" applyAlignment="1">
      <alignment horizontal="center"/>
    </xf>
    <xf numFmtId="0" fontId="45" fillId="11" borderId="58" xfId="30" applyFont="1" applyFill="1" applyBorder="1" applyAlignment="1">
      <alignment horizontal="center" wrapText="1"/>
    </xf>
    <xf numFmtId="0" fontId="45" fillId="11" borderId="59" xfId="30" applyFont="1" applyFill="1" applyBorder="1" applyAlignment="1">
      <alignment horizontal="center" wrapText="1"/>
    </xf>
    <xf numFmtId="0" fontId="45" fillId="11" borderId="60" xfId="30" applyFont="1" applyFill="1" applyBorder="1" applyAlignment="1">
      <alignment horizontal="center"/>
    </xf>
    <xf numFmtId="0" fontId="7" fillId="11" borderId="27" xfId="30" applyFill="1" applyBorder="1"/>
    <xf numFmtId="0" fontId="10" fillId="11" borderId="34" xfId="31" applyFont="1" applyFill="1" applyBorder="1" applyAlignment="1" applyProtection="1">
      <alignment horizontal="center" wrapText="1"/>
      <protection locked="0"/>
    </xf>
    <xf numFmtId="0" fontId="11" fillId="11" borderId="46" xfId="18" applyFill="1" applyBorder="1" applyAlignment="1" applyProtection="1">
      <alignment vertical="top" wrapText="1"/>
      <protection locked="0"/>
    </xf>
    <xf numFmtId="0" fontId="11" fillId="11" borderId="34" xfId="18" applyFill="1" applyBorder="1" applyAlignment="1" applyProtection="1">
      <alignment vertical="top" wrapText="1"/>
      <protection locked="0"/>
    </xf>
    <xf numFmtId="0" fontId="11" fillId="11" borderId="47" xfId="18" applyFill="1" applyBorder="1" applyAlignment="1" applyProtection="1">
      <alignment vertical="top" wrapText="1"/>
      <protection locked="0"/>
    </xf>
    <xf numFmtId="0" fontId="43" fillId="11" borderId="58" xfId="18" applyFont="1" applyFill="1" applyBorder="1" applyAlignment="1" applyProtection="1">
      <alignment horizontal="center" vertical="top" wrapText="1"/>
      <protection locked="0"/>
    </xf>
    <xf numFmtId="0" fontId="43" fillId="11" borderId="7" xfId="18" applyFont="1" applyFill="1" applyBorder="1" applyAlignment="1" applyProtection="1">
      <alignment horizontal="center" vertical="top" wrapText="1"/>
      <protection locked="0"/>
    </xf>
    <xf numFmtId="4" fontId="6" fillId="0" borderId="3" xfId="42" applyNumberFormat="1" applyFont="1" applyFill="1" applyBorder="1" applyAlignment="1">
      <alignment horizontal="center"/>
    </xf>
    <xf numFmtId="4" fontId="6" fillId="0" borderId="58" xfId="42" applyNumberFormat="1" applyFont="1" applyFill="1" applyBorder="1" applyAlignment="1">
      <alignment horizontal="center"/>
    </xf>
    <xf numFmtId="4" fontId="6" fillId="0" borderId="34" xfId="42" applyNumberFormat="1" applyFont="1" applyFill="1" applyBorder="1" applyAlignment="1">
      <alignment horizontal="center"/>
    </xf>
    <xf numFmtId="4" fontId="6" fillId="0" borderId="10" xfId="41" applyNumberFormat="1" applyFill="1" applyBorder="1" applyAlignment="1">
      <alignment horizontal="center"/>
    </xf>
    <xf numFmtId="4" fontId="6" fillId="0" borderId="3" xfId="41" applyNumberFormat="1" applyFont="1" applyFill="1" applyBorder="1" applyAlignment="1">
      <alignment horizontal="center"/>
    </xf>
    <xf numFmtId="4" fontId="6" fillId="0" borderId="3" xfId="41" applyNumberFormat="1" applyFill="1" applyBorder="1" applyAlignment="1">
      <alignment horizontal="center"/>
    </xf>
    <xf numFmtId="4" fontId="5" fillId="0" borderId="3" xfId="48" applyNumberFormat="1" applyFill="1" applyBorder="1" applyAlignment="1">
      <alignment horizontal="center"/>
    </xf>
    <xf numFmtId="4" fontId="5" fillId="0" borderId="10" xfId="49" applyNumberFormat="1" applyFont="1" applyFill="1" applyBorder="1" applyAlignment="1">
      <alignment horizontal="center"/>
    </xf>
    <xf numFmtId="4" fontId="5" fillId="0" borderId="3" xfId="49" applyNumberFormat="1" applyFont="1" applyFill="1" applyBorder="1" applyAlignment="1">
      <alignment horizontal="center"/>
    </xf>
    <xf numFmtId="4" fontId="5" fillId="0" borderId="7" xfId="30" applyNumberFormat="1" applyFont="1" applyFill="1" applyBorder="1" applyAlignment="1">
      <alignment horizontal="center"/>
    </xf>
    <xf numFmtId="4" fontId="7" fillId="0" borderId="58" xfId="32" applyNumberFormat="1" applyFont="1" applyFill="1" applyBorder="1" applyAlignment="1">
      <alignment horizontal="center"/>
    </xf>
    <xf numFmtId="4" fontId="7" fillId="0" borderId="3" xfId="32" applyNumberFormat="1" applyFont="1" applyFill="1" applyBorder="1" applyAlignment="1">
      <alignment horizontal="center"/>
    </xf>
    <xf numFmtId="4" fontId="7" fillId="0" borderId="34" xfId="32" applyNumberFormat="1" applyFont="1" applyFill="1" applyBorder="1" applyAlignment="1">
      <alignment horizontal="center"/>
    </xf>
    <xf numFmtId="4" fontId="7" fillId="0" borderId="10" xfId="30" applyNumberFormat="1" applyFill="1" applyBorder="1" applyAlignment="1">
      <alignment horizontal="center"/>
    </xf>
    <xf numFmtId="4" fontId="7" fillId="0" borderId="3" xfId="30" applyNumberFormat="1" applyFill="1" applyBorder="1" applyAlignment="1">
      <alignment horizontal="center"/>
    </xf>
    <xf numFmtId="4" fontId="6" fillId="0" borderId="10" xfId="41" applyNumberFormat="1" applyFont="1" applyFill="1" applyBorder="1" applyAlignment="1">
      <alignment horizontal="center"/>
    </xf>
    <xf numFmtId="4" fontId="53" fillId="0" borderId="3" xfId="0" applyNumberFormat="1" applyFont="1" applyFill="1" applyBorder="1" applyAlignment="1">
      <alignment horizontal="center"/>
    </xf>
    <xf numFmtId="4" fontId="53" fillId="0" borderId="10" xfId="0" applyNumberFormat="1" applyFont="1" applyFill="1" applyBorder="1" applyAlignment="1">
      <alignment horizontal="center"/>
    </xf>
    <xf numFmtId="4" fontId="5" fillId="0" borderId="10" xfId="30" applyNumberFormat="1" applyFont="1" applyFill="1" applyBorder="1" applyAlignment="1">
      <alignment horizontal="center"/>
    </xf>
    <xf numFmtId="4" fontId="5" fillId="0" borderId="3" xfId="30" applyNumberFormat="1" applyFont="1" applyFill="1" applyBorder="1" applyAlignment="1">
      <alignment horizontal="center"/>
    </xf>
    <xf numFmtId="4" fontId="5" fillId="0" borderId="10" xfId="32" applyNumberFormat="1" applyFont="1" applyFill="1" applyBorder="1" applyAlignment="1">
      <alignment horizontal="center"/>
    </xf>
    <xf numFmtId="4" fontId="5" fillId="0" borderId="3" xfId="32" applyNumberFormat="1" applyFont="1" applyFill="1" applyBorder="1" applyAlignment="1">
      <alignment horizontal="center"/>
    </xf>
    <xf numFmtId="4" fontId="5" fillId="0" borderId="7" xfId="32" applyNumberFormat="1" applyFont="1" applyFill="1" applyBorder="1" applyAlignment="1">
      <alignment horizontal="center"/>
    </xf>
    <xf numFmtId="4" fontId="5" fillId="0" borderId="3" xfId="50" applyNumberFormat="1" applyFont="1" applyFill="1" applyBorder="1" applyAlignment="1">
      <alignment horizontal="center"/>
    </xf>
    <xf numFmtId="4" fontId="53" fillId="0" borderId="58" xfId="0" applyNumberFormat="1" applyFont="1" applyFill="1" applyBorder="1" applyAlignment="1">
      <alignment horizontal="center"/>
    </xf>
    <xf numFmtId="4" fontId="54" fillId="0" borderId="10" xfId="0" applyNumberFormat="1" applyFont="1" applyFill="1" applyBorder="1" applyAlignment="1">
      <alignment horizontal="center"/>
    </xf>
    <xf numFmtId="4" fontId="54" fillId="0" borderId="34" xfId="0" applyNumberFormat="1" applyFont="1" applyFill="1" applyBorder="1" applyAlignment="1">
      <alignment horizontal="center"/>
    </xf>
    <xf numFmtId="4" fontId="53" fillId="0" borderId="59" xfId="0" applyNumberFormat="1" applyFont="1" applyFill="1" applyBorder="1" applyAlignment="1">
      <alignment horizontal="center"/>
    </xf>
    <xf numFmtId="4" fontId="6" fillId="0" borderId="60" xfId="42" applyNumberFormat="1" applyFont="1" applyFill="1" applyBorder="1" applyAlignment="1">
      <alignment horizontal="center"/>
    </xf>
    <xf numFmtId="4" fontId="54" fillId="0" borderId="61" xfId="0" applyNumberFormat="1" applyFont="1" applyFill="1" applyBorder="1" applyAlignment="1">
      <alignment horizontal="center"/>
    </xf>
    <xf numFmtId="4" fontId="6" fillId="0" borderId="60" xfId="41" applyNumberFormat="1" applyFill="1" applyBorder="1" applyAlignment="1">
      <alignment horizontal="center"/>
    </xf>
    <xf numFmtId="4" fontId="54" fillId="0" borderId="47" xfId="0" applyNumberFormat="1" applyFont="1" applyFill="1" applyBorder="1" applyAlignment="1">
      <alignment horizontal="center"/>
    </xf>
    <xf numFmtId="4" fontId="6" fillId="0" borderId="47" xfId="42" applyNumberFormat="1" applyFont="1" applyFill="1" applyBorder="1" applyAlignment="1">
      <alignment horizontal="center"/>
    </xf>
    <xf numFmtId="2" fontId="7" fillId="11" borderId="0" xfId="30" applyNumberFormat="1" applyFill="1"/>
    <xf numFmtId="4" fontId="7" fillId="11" borderId="0" xfId="30" applyNumberFormat="1" applyFill="1"/>
    <xf numFmtId="4" fontId="4" fillId="0" borderId="58" xfId="42" applyNumberFormat="1" applyFont="1" applyFill="1" applyBorder="1" applyAlignment="1">
      <alignment horizontal="center"/>
    </xf>
    <xf numFmtId="4" fontId="4" fillId="0" borderId="3" xfId="42" applyNumberFormat="1" applyFont="1" applyFill="1" applyBorder="1" applyAlignment="1">
      <alignment horizontal="center"/>
    </xf>
    <xf numFmtId="3" fontId="5" fillId="0" borderId="58" xfId="48" applyNumberFormat="1" applyFont="1" applyFill="1" applyBorder="1" applyAlignment="1">
      <alignment horizontal="center"/>
    </xf>
    <xf numFmtId="3" fontId="5" fillId="0" borderId="3" xfId="48" applyNumberFormat="1" applyFill="1" applyBorder="1" applyAlignment="1">
      <alignment horizontal="center"/>
    </xf>
    <xf numFmtId="3" fontId="5" fillId="0" borderId="3" xfId="48" applyNumberFormat="1" applyFont="1" applyFill="1" applyBorder="1" applyAlignment="1">
      <alignment horizontal="center"/>
    </xf>
    <xf numFmtId="3" fontId="5" fillId="0" borderId="34" xfId="30" applyNumberFormat="1" applyFont="1" applyFill="1" applyBorder="1" applyAlignment="1">
      <alignment horizontal="center"/>
    </xf>
    <xf numFmtId="3" fontId="5" fillId="0" borderId="58" xfId="48" applyNumberFormat="1" applyFill="1" applyBorder="1" applyAlignment="1">
      <alignment horizontal="center"/>
    </xf>
    <xf numFmtId="3" fontId="7" fillId="0" borderId="58" xfId="30" applyNumberFormat="1" applyFill="1" applyBorder="1" applyAlignment="1">
      <alignment horizontal="center"/>
    </xf>
    <xf numFmtId="3" fontId="7" fillId="0" borderId="3" xfId="30" applyNumberFormat="1" applyFill="1" applyBorder="1" applyAlignment="1">
      <alignment horizontal="center"/>
    </xf>
    <xf numFmtId="3" fontId="7" fillId="0" borderId="34" xfId="30" applyNumberFormat="1" applyFill="1" applyBorder="1" applyAlignment="1">
      <alignment horizontal="center"/>
    </xf>
    <xf numFmtId="3" fontId="7" fillId="0" borderId="58" xfId="32" applyNumberFormat="1" applyFont="1" applyFill="1" applyBorder="1" applyAlignment="1">
      <alignment horizontal="center"/>
    </xf>
    <xf numFmtId="3" fontId="7" fillId="0" borderId="3" xfId="32" applyNumberFormat="1" applyFont="1" applyFill="1" applyBorder="1" applyAlignment="1">
      <alignment horizontal="center"/>
    </xf>
    <xf numFmtId="3" fontId="7" fillId="0" borderId="34" xfId="32" applyNumberFormat="1" applyFont="1" applyFill="1" applyBorder="1" applyAlignment="1">
      <alignment horizontal="center"/>
    </xf>
    <xf numFmtId="3" fontId="5" fillId="0" borderId="58" xfId="50" applyNumberFormat="1" applyFont="1" applyFill="1" applyBorder="1" applyAlignment="1">
      <alignment horizontal="center"/>
    </xf>
    <xf numFmtId="3" fontId="5" fillId="0" borderId="3" xfId="49" applyNumberFormat="1" applyFont="1" applyFill="1" applyBorder="1" applyAlignment="1">
      <alignment horizontal="center"/>
    </xf>
    <xf numFmtId="3" fontId="5" fillId="0" borderId="3" xfId="50" applyNumberFormat="1" applyFont="1" applyFill="1" applyBorder="1" applyAlignment="1">
      <alignment horizontal="center"/>
    </xf>
    <xf numFmtId="3" fontId="5" fillId="0" borderId="58" xfId="49" applyNumberFormat="1" applyFont="1" applyFill="1" applyBorder="1" applyAlignment="1">
      <alignment horizontal="center"/>
    </xf>
    <xf numFmtId="3" fontId="7" fillId="0" borderId="59" xfId="32" applyNumberFormat="1" applyFont="1" applyFill="1" applyBorder="1" applyAlignment="1">
      <alignment horizontal="center"/>
    </xf>
    <xf numFmtId="3" fontId="7" fillId="0" borderId="60" xfId="32" applyNumberFormat="1" applyFont="1" applyFill="1" applyBorder="1" applyAlignment="1">
      <alignment horizontal="center"/>
    </xf>
    <xf numFmtId="3" fontId="7" fillId="0" borderId="47" xfId="32" applyNumberFormat="1" applyFont="1" applyFill="1" applyBorder="1" applyAlignment="1">
      <alignment horizontal="center"/>
    </xf>
    <xf numFmtId="4" fontId="53" fillId="0" borderId="58" xfId="50" applyNumberFormat="1" applyFont="1" applyFill="1" applyBorder="1" applyAlignment="1">
      <alignment horizontal="center"/>
    </xf>
    <xf numFmtId="4" fontId="5" fillId="0" borderId="61" xfId="32" applyNumberFormat="1" applyFont="1" applyFill="1" applyBorder="1" applyAlignment="1">
      <alignment horizontal="center"/>
    </xf>
    <xf numFmtId="4" fontId="5" fillId="0" borderId="60" xfId="32" applyNumberFormat="1" applyFont="1" applyFill="1" applyBorder="1" applyAlignment="1">
      <alignment horizontal="center"/>
    </xf>
    <xf numFmtId="4" fontId="5" fillId="0" borderId="63" xfId="32" applyNumberFormat="1" applyFont="1" applyFill="1" applyBorder="1" applyAlignment="1">
      <alignment horizontal="center"/>
    </xf>
    <xf numFmtId="0" fontId="0" fillId="0" borderId="3" xfId="0" applyFill="1" applyBorder="1" applyAlignment="1" applyProtection="1">
      <alignment horizontal="center" wrapText="1"/>
      <protection locked="0"/>
    </xf>
    <xf numFmtId="0" fontId="14" fillId="11" borderId="11" xfId="20" applyFont="1" applyFill="1" applyBorder="1" applyAlignment="1">
      <alignment vertical="top" wrapText="1"/>
    </xf>
    <xf numFmtId="0" fontId="9" fillId="11" borderId="12" xfId="20" applyFill="1" applyBorder="1"/>
    <xf numFmtId="0" fontId="16" fillId="11" borderId="11" xfId="20" applyFont="1" applyFill="1" applyBorder="1" applyAlignment="1">
      <alignment vertical="top" wrapText="1"/>
    </xf>
    <xf numFmtId="0" fontId="17" fillId="11" borderId="12" xfId="20" applyFont="1" applyFill="1" applyBorder="1"/>
    <xf numFmtId="0" fontId="14" fillId="11" borderId="11" xfId="20" applyFont="1" applyFill="1" applyBorder="1" applyAlignment="1">
      <alignment horizontal="left" vertical="top" wrapText="1"/>
    </xf>
    <xf numFmtId="0" fontId="14" fillId="11" borderId="12" xfId="20" applyFont="1" applyFill="1" applyBorder="1" applyAlignment="1">
      <alignment horizontal="left" vertical="top" wrapText="1"/>
    </xf>
    <xf numFmtId="0" fontId="14" fillId="11" borderId="30" xfId="20" applyFont="1" applyFill="1" applyBorder="1" applyAlignment="1">
      <alignment wrapText="1"/>
    </xf>
    <xf numFmtId="0" fontId="14" fillId="11" borderId="48" xfId="20" applyFont="1" applyFill="1" applyBorder="1" applyAlignment="1">
      <alignment wrapText="1"/>
    </xf>
    <xf numFmtId="0" fontId="34" fillId="11" borderId="43" xfId="20" applyFont="1" applyFill="1" applyBorder="1" applyAlignment="1">
      <alignment horizontal="center" vertical="top"/>
    </xf>
    <xf numFmtId="0" fontId="34" fillId="11" borderId="27" xfId="20" applyFont="1" applyFill="1" applyBorder="1" applyAlignment="1">
      <alignment horizontal="center" vertical="top"/>
    </xf>
    <xf numFmtId="0" fontId="25" fillId="11" borderId="11" xfId="20" applyFont="1" applyFill="1" applyBorder="1" applyAlignment="1">
      <alignment horizontal="center" vertical="top"/>
    </xf>
    <xf numFmtId="0" fontId="25" fillId="11" borderId="12" xfId="20" applyFont="1" applyFill="1" applyBorder="1" applyAlignment="1">
      <alignment horizontal="center" vertical="top"/>
    </xf>
    <xf numFmtId="0" fontId="47" fillId="0" borderId="0" xfId="20" applyFont="1" applyFill="1" applyAlignment="1">
      <alignment horizontal="left"/>
    </xf>
    <xf numFmtId="6" fontId="10" fillId="0" borderId="0" xfId="20" applyNumberFormat="1" applyFont="1" applyAlignment="1">
      <alignment horizontal="center"/>
    </xf>
    <xf numFmtId="0" fontId="10" fillId="0" borderId="0" xfId="20" applyFont="1" applyAlignment="1">
      <alignment horizontal="center"/>
    </xf>
    <xf numFmtId="0" fontId="16" fillId="0" borderId="0" xfId="20" applyFont="1" applyAlignment="1">
      <alignment horizontal="center" vertical="top" wrapText="1"/>
    </xf>
    <xf numFmtId="0" fontId="20" fillId="7" borderId="0" xfId="20" applyFont="1" applyFill="1" applyAlignment="1">
      <alignment horizontal="center"/>
    </xf>
    <xf numFmtId="0" fontId="47" fillId="0" borderId="0" xfId="20" applyFont="1" applyAlignment="1">
      <alignment horizontal="left"/>
    </xf>
    <xf numFmtId="0" fontId="10" fillId="0" borderId="0" xfId="20" quotePrefix="1" applyFont="1" applyAlignment="1">
      <alignment horizontal="center"/>
    </xf>
    <xf numFmtId="0" fontId="16" fillId="0" borderId="0" xfId="20" applyFont="1" applyFill="1" applyAlignment="1">
      <alignment horizontal="center"/>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0" borderId="6" xfId="0" applyBorder="1" applyAlignment="1">
      <alignment horizontal="center" wrapText="1"/>
    </xf>
    <xf numFmtId="0" fontId="0" fillId="0" borderId="8" xfId="0" applyBorder="1" applyAlignment="1">
      <alignment horizontal="center" wrapText="1"/>
    </xf>
    <xf numFmtId="0" fontId="20" fillId="7" borderId="0" xfId="0" applyFont="1" applyFill="1" applyAlignment="1">
      <alignment horizontal="center"/>
    </xf>
    <xf numFmtId="6" fontId="10" fillId="0" borderId="0" xfId="0" applyNumberFormat="1" applyFont="1" applyAlignment="1">
      <alignment horizontal="center"/>
    </xf>
    <xf numFmtId="0" fontId="10" fillId="0" borderId="0" xfId="0" applyFont="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21" fillId="7" borderId="0" xfId="0" applyFont="1" applyFill="1" applyAlignment="1">
      <alignment horizontal="center"/>
    </xf>
    <xf numFmtId="0" fontId="10" fillId="0" borderId="0" xfId="0" applyFont="1" applyBorder="1" applyAlignment="1">
      <alignment horizontal="center"/>
    </xf>
    <xf numFmtId="0" fontId="11" fillId="0" borderId="45" xfId="0" applyFont="1" applyBorder="1" applyAlignment="1">
      <alignment horizontal="center"/>
    </xf>
    <xf numFmtId="0" fontId="11" fillId="0" borderId="0" xfId="0" applyFont="1" applyBorder="1" applyAlignment="1">
      <alignment horizontal="center"/>
    </xf>
    <xf numFmtId="0" fontId="20" fillId="7" borderId="0" xfId="21" applyFont="1" applyFill="1" applyAlignment="1">
      <alignment horizontal="center"/>
    </xf>
    <xf numFmtId="0" fontId="23" fillId="7" borderId="0" xfId="21" applyFont="1" applyFill="1" applyAlignment="1">
      <alignment horizontal="center"/>
    </xf>
    <xf numFmtId="0" fontId="24" fillId="0" borderId="0" xfId="0" applyFont="1" applyAlignment="1"/>
    <xf numFmtId="6" fontId="10" fillId="0" borderId="0" xfId="21" applyNumberFormat="1" applyFont="1" applyAlignment="1">
      <alignment horizontal="center"/>
    </xf>
    <xf numFmtId="0" fontId="10" fillId="0" borderId="0" xfId="21" applyFont="1" applyAlignment="1">
      <alignment horizontal="center"/>
    </xf>
    <xf numFmtId="0" fontId="16" fillId="0" borderId="0" xfId="21" applyFont="1" applyAlignment="1">
      <alignment horizontal="center"/>
    </xf>
    <xf numFmtId="0" fontId="18" fillId="0" borderId="0" xfId="21" applyFont="1" applyAlignment="1">
      <alignment horizontal="center"/>
    </xf>
    <xf numFmtId="3" fontId="11" fillId="0" borderId="45" xfId="21" applyNumberFormat="1" applyFont="1" applyBorder="1" applyAlignment="1">
      <alignment horizontal="center"/>
    </xf>
    <xf numFmtId="3" fontId="11" fillId="0" borderId="45" xfId="21" applyNumberFormat="1" applyFont="1" applyBorder="1" applyAlignment="1">
      <alignment horizontal="center" wrapText="1"/>
    </xf>
    <xf numFmtId="0" fontId="9" fillId="0" borderId="56" xfId="0" applyFont="1" applyBorder="1" applyAlignment="1">
      <alignment horizontal="left" wrapText="1"/>
    </xf>
    <xf numFmtId="0" fontId="13" fillId="0" borderId="6" xfId="23" applyFont="1" applyBorder="1" applyAlignment="1"/>
    <xf numFmtId="0" fontId="0" fillId="0" borderId="8" xfId="0" applyBorder="1" applyAlignment="1"/>
    <xf numFmtId="3" fontId="11" fillId="0" borderId="0" xfId="21" applyNumberFormat="1" applyFont="1" applyAlignment="1">
      <alignment horizontal="center"/>
    </xf>
    <xf numFmtId="0" fontId="6" fillId="11" borderId="0" xfId="30" applyFont="1" applyFill="1" applyBorder="1" applyAlignment="1">
      <alignment horizontal="left" vertical="top"/>
    </xf>
    <xf numFmtId="0" fontId="42" fillId="11" borderId="37" xfId="30" applyFont="1" applyFill="1" applyBorder="1" applyAlignment="1">
      <alignment horizontal="center" wrapText="1"/>
    </xf>
    <xf numFmtId="0" fontId="42" fillId="11" borderId="32" xfId="30" applyFont="1" applyFill="1" applyBorder="1" applyAlignment="1">
      <alignment horizontal="center" wrapText="1"/>
    </xf>
    <xf numFmtId="0" fontId="42" fillId="11" borderId="54" xfId="30" applyFont="1" applyFill="1" applyBorder="1" applyAlignment="1">
      <alignment horizontal="center" wrapText="1"/>
    </xf>
    <xf numFmtId="0" fontId="20" fillId="13" borderId="0" xfId="21" applyFont="1" applyFill="1" applyAlignment="1">
      <alignment horizontal="center"/>
    </xf>
    <xf numFmtId="6" fontId="16" fillId="11" borderId="0" xfId="21" applyNumberFormat="1" applyFont="1" applyFill="1" applyAlignment="1">
      <alignment horizontal="center"/>
    </xf>
    <xf numFmtId="0" fontId="16" fillId="11" borderId="0" xfId="21" applyFont="1" applyFill="1" applyAlignment="1">
      <alignment horizontal="center"/>
    </xf>
    <xf numFmtId="0" fontId="42" fillId="11" borderId="62" xfId="30" applyFont="1" applyFill="1" applyBorder="1" applyAlignment="1">
      <alignment horizontal="center" wrapText="1"/>
    </xf>
    <xf numFmtId="0" fontId="42" fillId="11" borderId="57" xfId="30" applyFont="1" applyFill="1" applyBorder="1" applyAlignment="1">
      <alignment horizontal="center" wrapText="1"/>
    </xf>
    <xf numFmtId="0" fontId="42" fillId="11" borderId="38" xfId="30" applyFont="1" applyFill="1" applyBorder="1" applyAlignment="1">
      <alignment horizontal="center" wrapText="1"/>
    </xf>
    <xf numFmtId="0" fontId="42" fillId="11" borderId="64" xfId="30" applyFont="1" applyFill="1" applyBorder="1" applyAlignment="1">
      <alignment horizontal="center" wrapText="1"/>
    </xf>
    <xf numFmtId="0" fontId="42" fillId="11" borderId="33" xfId="30" applyFont="1" applyFill="1" applyBorder="1" applyAlignment="1">
      <alignment horizontal="center" wrapText="1"/>
    </xf>
    <xf numFmtId="0" fontId="2" fillId="11" borderId="0" xfId="30" applyFont="1" applyFill="1" applyBorder="1" applyAlignment="1">
      <alignment horizontal="left" vertical="top" wrapText="1"/>
    </xf>
    <xf numFmtId="0" fontId="5" fillId="11" borderId="0" xfId="30" applyFont="1" applyFill="1" applyBorder="1" applyAlignment="1">
      <alignment horizontal="left" vertical="top" wrapText="1"/>
    </xf>
    <xf numFmtId="0" fontId="3" fillId="11" borderId="0" xfId="30" applyFont="1" applyFill="1" applyBorder="1" applyAlignment="1">
      <alignment horizontal="left" vertical="top" wrapText="1"/>
    </xf>
    <xf numFmtId="0" fontId="5" fillId="11" borderId="0" xfId="30" applyFont="1" applyFill="1" applyBorder="1" applyAlignment="1">
      <alignment horizontal="left" vertical="top"/>
    </xf>
    <xf numFmtId="0" fontId="16" fillId="0" borderId="14" xfId="18" applyFont="1" applyBorder="1" applyAlignment="1">
      <alignment horizontal="left" vertical="top" wrapText="1"/>
    </xf>
    <xf numFmtId="0" fontId="11" fillId="0" borderId="15" xfId="18" applyBorder="1" applyAlignment="1">
      <alignment vertical="top" wrapText="1"/>
    </xf>
    <xf numFmtId="0" fontId="11" fillId="0" borderId="15" xfId="18" applyBorder="1"/>
    <xf numFmtId="0" fontId="11" fillId="0" borderId="16" xfId="18" applyBorder="1"/>
    <xf numFmtId="0" fontId="39" fillId="13" borderId="0" xfId="18" applyFont="1" applyFill="1" applyAlignment="1">
      <alignment horizontal="center"/>
    </xf>
    <xf numFmtId="6" fontId="42" fillId="0" borderId="0" xfId="18" applyNumberFormat="1" applyFont="1" applyAlignment="1">
      <alignment horizontal="center"/>
    </xf>
    <xf numFmtId="0" fontId="42" fillId="0" borderId="0" xfId="18" applyFont="1" applyAlignment="1">
      <alignment horizontal="center"/>
    </xf>
    <xf numFmtId="0" fontId="25" fillId="0" borderId="0" xfId="18" applyFont="1" applyAlignment="1">
      <alignment horizontal="center"/>
    </xf>
    <xf numFmtId="0" fontId="10" fillId="0" borderId="0" xfId="18" applyFont="1" applyAlignment="1">
      <alignment horizontal="center"/>
    </xf>
    <xf numFmtId="0" fontId="41" fillId="13" borderId="43" xfId="18" applyFont="1" applyFill="1" applyBorder="1" applyAlignment="1">
      <alignment horizontal="center" vertical="top" wrapText="1"/>
    </xf>
    <xf numFmtId="0" fontId="41" fillId="13" borderId="26" xfId="18" applyFont="1" applyFill="1" applyBorder="1" applyAlignment="1">
      <alignment horizontal="center" vertical="top" wrapText="1"/>
    </xf>
    <xf numFmtId="6" fontId="16" fillId="0" borderId="11" xfId="18" applyNumberFormat="1" applyFont="1" applyBorder="1" applyAlignment="1">
      <alignment horizontal="center" vertical="top" wrapText="1"/>
    </xf>
    <xf numFmtId="0" fontId="16" fillId="0" borderId="0" xfId="18" applyFont="1" applyAlignment="1">
      <alignment horizontal="center" vertical="top" wrapText="1"/>
    </xf>
    <xf numFmtId="0" fontId="25" fillId="0" borderId="11" xfId="18" applyFont="1" applyBorder="1" applyAlignment="1">
      <alignment horizontal="center" vertical="top"/>
    </xf>
    <xf numFmtId="0" fontId="25" fillId="0" borderId="0" xfId="18" applyFont="1" applyAlignment="1">
      <alignment horizontal="center" vertical="top"/>
    </xf>
    <xf numFmtId="0" fontId="10" fillId="0" borderId="11" xfId="18" applyFont="1" applyBorder="1" applyAlignment="1">
      <alignment horizontal="center" vertical="center"/>
    </xf>
    <xf numFmtId="0" fontId="10" fillId="0" borderId="0" xfId="18" applyFont="1" applyAlignment="1">
      <alignment horizontal="center" vertical="center"/>
    </xf>
  </cellXfs>
  <cellStyles count="51">
    <cellStyle name="Actual Date" xfId="1" xr:uid="{00000000-0005-0000-0000-000000000000}"/>
    <cellStyle name="Actual Date 2" xfId="35" xr:uid="{00000000-0005-0000-0000-000000000000}"/>
    <cellStyle name="Comma" xfId="34" builtinId="3"/>
    <cellStyle name="Comma 2" xfId="2" xr:uid="{00000000-0005-0000-0000-000001000000}"/>
    <cellStyle name="Comma 3" xfId="32" xr:uid="{1B9C252F-1E16-48B9-B149-0C11360522C5}"/>
    <cellStyle name="Comma 3 2" xfId="42" xr:uid="{1B9C252F-1E16-48B9-B149-0C11360522C5}"/>
    <cellStyle name="Comma 3 3" xfId="49" xr:uid="{1B9C252F-1E16-48B9-B149-0C11360522C5}"/>
    <cellStyle name="Comma 4" xfId="50" xr:uid="{00000000-0005-0000-0000-000056000000}"/>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Grey 2" xfId="36"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43" builtinId="8"/>
    <cellStyle name="Input [yellow]" xfId="15" xr:uid="{00000000-0005-0000-0000-00000E000000}"/>
    <cellStyle name="Input [yellow] 2" xfId="37"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3 2" xfId="38" xr:uid="{00000000-0005-0000-0000-000013000000}"/>
    <cellStyle name="Normal 4" xfId="29" xr:uid="{00000000-0005-0000-0000-000014000000}"/>
    <cellStyle name="Normal 4 2" xfId="30" xr:uid="{D7C2182D-416E-4958-8B03-BA9E7E78288E}"/>
    <cellStyle name="Normal 4 2 2" xfId="41" xr:uid="{D7C2182D-416E-4958-8B03-BA9E7E78288E}"/>
    <cellStyle name="Normal 4 2 3" xfId="48" xr:uid="{D7C2182D-416E-4958-8B03-BA9E7E78288E}"/>
    <cellStyle name="Normal 4 3" xfId="40" xr:uid="{00000000-0005-0000-0000-000014000000}"/>
    <cellStyle name="Normal 4 4" xfId="47" xr:uid="{00000000-0005-0000-0000-000014000000}"/>
    <cellStyle name="Normal 5" xfId="20" xr:uid="{00000000-0005-0000-0000-000015000000}"/>
    <cellStyle name="Normal 6" xfId="31" xr:uid="{82C86975-60F8-4A5F-BD7B-A6666E9CCD78}"/>
    <cellStyle name="Normal 7" xfId="44" xr:uid="{00000000-0005-0000-0000-000058000000}"/>
    <cellStyle name="Normal 8" xfId="46" xr:uid="{00000000-0005-0000-0000-00005B000000}"/>
    <cellStyle name="Normal 9" xfId="45" xr:uid="{00000000-0005-0000-0000-00005C000000}"/>
    <cellStyle name="Normal_AppendixF1" xfId="21" xr:uid="{00000000-0005-0000-0000-000016000000}"/>
    <cellStyle name="Normal_distgn2k" xfId="22" xr:uid="{00000000-0005-0000-0000-000017000000}"/>
    <cellStyle name="Normal_gdp ucla" xfId="23" xr:uid="{00000000-0005-0000-0000-000018000000}"/>
    <cellStyle name="Percent" xfId="33" builtinId="5"/>
    <cellStyle name="Percent [2]" xfId="24" xr:uid="{00000000-0005-0000-0000-000019000000}"/>
    <cellStyle name="Total" xfId="25" builtinId="25" customBuiltin="1"/>
    <cellStyle name="Unprot" xfId="26" xr:uid="{00000000-0005-0000-0000-00001B000000}"/>
    <cellStyle name="Unprot 2" xfId="39" xr:uid="{00000000-0005-0000-0000-00001B000000}"/>
    <cellStyle name="Unprot$" xfId="27" xr:uid="{00000000-0005-0000-0000-00001C000000}"/>
    <cellStyle name="Unprotect" xfId="28"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customXml" Target="../customXml/item1.xml"/><Relationship Id="rId30"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_Forecasts\Forms%20and%20Instructions\WORKING_FINAL_2017_Electricity_Demand_Forecast_Form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wpfile4\share\CED%202019\Forms%20and%20Instructions\Excel%20Templates\IOU%20Demand%20Forecast%20Form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wpfile4\share\finance\forecasting\IEPR\IEPR%202021\Source%20data\2022%20Load%20Shap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POU - Form 3.4"/>
      <sheetName val="Demand Forecast - Form 4"/>
      <sheetName val="EE Forecast - Form 6"/>
      <sheetName val="DA - Form 7.1"/>
      <sheetName val="CCA - 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7a"/>
      <sheetName val="Form 1.7b"/>
      <sheetName val="Form 1.7c"/>
      <sheetName val="Form 1.8"/>
      <sheetName val="Form 2.1"/>
      <sheetName val="Form 2.2"/>
      <sheetName val="Form 2.3"/>
      <sheetName val="Form 3.2"/>
      <sheetName val="Form 4"/>
      <sheetName val="Form 6"/>
      <sheetName val="Form 8.1a (IOU)"/>
      <sheetName val="Form 8.1b (Bundled)"/>
      <sheetName val="Form 8.1b (Direct Access)"/>
    </sheetNames>
    <sheetDataSet>
      <sheetData sheetId="0"/>
      <sheetData sheetId="1">
        <row r="2">
          <cell r="B2" t="str">
            <v>IOU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dforecast_covid"/>
      <sheetName val="loadforecast_covid_Revised"/>
      <sheetName val="Year2022_only"/>
      <sheetName val="Sheet2"/>
    </sheetNames>
    <sheetDataSet>
      <sheetData sheetId="0"/>
      <sheetData sheetId="1"/>
      <sheetData sheetId="2">
        <row r="1">
          <cell r="A1">
            <v>1</v>
          </cell>
          <cell r="B1">
            <v>1</v>
          </cell>
          <cell r="C1">
            <v>22</v>
          </cell>
          <cell r="D1">
            <v>1</v>
          </cell>
          <cell r="E1">
            <v>2197.7198523639809</v>
          </cell>
          <cell r="F1">
            <v>2112.1684740280125</v>
          </cell>
          <cell r="G1">
            <v>2057.9859344152328</v>
          </cell>
          <cell r="H1">
            <v>2032.3205209144426</v>
          </cell>
          <cell r="I1">
            <v>2032.3205209144426</v>
          </cell>
          <cell r="J1">
            <v>2066.5410722488296</v>
          </cell>
          <cell r="K1">
            <v>2145.4384544920003</v>
          </cell>
          <cell r="L1">
            <v>2190.1152854007837</v>
          </cell>
          <cell r="M1">
            <v>2304.1837898487411</v>
          </cell>
          <cell r="N1">
            <v>2401.1420186295049</v>
          </cell>
          <cell r="O1">
            <v>2451.5222747606863</v>
          </cell>
          <cell r="P1">
            <v>2461.9785543350822</v>
          </cell>
          <cell r="Q1">
            <v>2447.7199912790875</v>
          </cell>
          <cell r="R1">
            <v>2408.7465855927021</v>
          </cell>
          <cell r="S1">
            <v>2392.5868807959082</v>
          </cell>
          <cell r="T1">
            <v>2388.7845973143094</v>
          </cell>
          <cell r="U1">
            <v>2465.780837816681</v>
          </cell>
          <cell r="V1">
            <v>2786.1232211413617</v>
          </cell>
          <cell r="W1">
            <v>2925.8571390901093</v>
          </cell>
          <cell r="X1">
            <v>2788.0243628821609</v>
          </cell>
          <cell r="Y1">
            <v>2678.7087127862014</v>
          </cell>
          <cell r="Z1">
            <v>2576.9976296534392</v>
          </cell>
          <cell r="AA1">
            <v>2438.2142825750911</v>
          </cell>
          <cell r="AB1">
            <v>2291.8263685335455</v>
          </cell>
        </row>
        <row r="2">
          <cell r="A2">
            <v>1</v>
          </cell>
          <cell r="B2">
            <v>2</v>
          </cell>
          <cell r="C2">
            <v>22</v>
          </cell>
          <cell r="D2">
            <v>1</v>
          </cell>
          <cell r="E2">
            <v>2154.9441631959967</v>
          </cell>
          <cell r="F2">
            <v>2074.1456392120267</v>
          </cell>
          <cell r="G2">
            <v>2030.4193791736432</v>
          </cell>
          <cell r="H2">
            <v>1999.0505404504549</v>
          </cell>
          <cell r="I2">
            <v>1989.5448317464584</v>
          </cell>
          <cell r="J2">
            <v>2027.5676665624444</v>
          </cell>
          <cell r="K2">
            <v>2051.3319383224352</v>
          </cell>
          <cell r="L2">
            <v>2060.8376470264316</v>
          </cell>
          <cell r="M2">
            <v>2134.0316040472044</v>
          </cell>
          <cell r="N2">
            <v>2189.1647145303837</v>
          </cell>
          <cell r="O2">
            <v>2248.1001084951617</v>
          </cell>
          <cell r="P2">
            <v>2263.3092424215561</v>
          </cell>
          <cell r="Q2">
            <v>2269.012667643954</v>
          </cell>
          <cell r="R2">
            <v>2260.4575298103573</v>
          </cell>
          <cell r="S2">
            <v>2253.8035337175597</v>
          </cell>
          <cell r="T2">
            <v>2268.0620967735545</v>
          </cell>
          <cell r="U2">
            <v>2347.9100498871248</v>
          </cell>
          <cell r="V2">
            <v>2650.191586674212</v>
          </cell>
          <cell r="W2">
            <v>2776.6175124373649</v>
          </cell>
          <cell r="X2">
            <v>2735.7429650101803</v>
          </cell>
          <cell r="Y2">
            <v>2652.0927284150116</v>
          </cell>
          <cell r="Z2">
            <v>2539.9253657078534</v>
          </cell>
          <cell r="AA2">
            <v>2366.9214672951175</v>
          </cell>
          <cell r="AB2">
            <v>2205.324419327178</v>
          </cell>
        </row>
        <row r="3">
          <cell r="A3">
            <v>1</v>
          </cell>
          <cell r="B3">
            <v>3</v>
          </cell>
          <cell r="C3">
            <v>22</v>
          </cell>
          <cell r="D3">
            <v>1</v>
          </cell>
          <cell r="E3">
            <v>2218.6324115127727</v>
          </cell>
          <cell r="F3">
            <v>2150.1913088439983</v>
          </cell>
          <cell r="G3">
            <v>2091.2559148792202</v>
          </cell>
          <cell r="H3">
            <v>2060.8376470264316</v>
          </cell>
          <cell r="I3">
            <v>2060.8376470264316</v>
          </cell>
          <cell r="J3">
            <v>2079.8490644344247</v>
          </cell>
          <cell r="K3">
            <v>2129.278749695206</v>
          </cell>
          <cell r="L3">
            <v>2144.4878836216008</v>
          </cell>
          <cell r="M3">
            <v>2185.3624310487853</v>
          </cell>
          <cell r="N3">
            <v>2250.0012502359614</v>
          </cell>
          <cell r="O3">
            <v>2289.9252267927463</v>
          </cell>
          <cell r="P3">
            <v>2310.8377859415386</v>
          </cell>
          <cell r="Q3">
            <v>2306.0849315895402</v>
          </cell>
          <cell r="R3">
            <v>2288.9746559223468</v>
          </cell>
          <cell r="S3">
            <v>2282.3206598295492</v>
          </cell>
          <cell r="T3">
            <v>2290.8757976631459</v>
          </cell>
          <cell r="U3">
            <v>2379.2788886103131</v>
          </cell>
          <cell r="V3">
            <v>2726.237256306184</v>
          </cell>
          <cell r="W3">
            <v>2890.6860168853227</v>
          </cell>
          <cell r="X3">
            <v>2836.5034772725426</v>
          </cell>
          <cell r="Y3">
            <v>2726.237256306184</v>
          </cell>
          <cell r="Z3">
            <v>2600.7619014134307</v>
          </cell>
          <cell r="AA3">
            <v>2457.2256999830838</v>
          </cell>
          <cell r="AB3">
            <v>2279.4689472183504</v>
          </cell>
        </row>
        <row r="4">
          <cell r="A4">
            <v>1</v>
          </cell>
          <cell r="B4">
            <v>4</v>
          </cell>
          <cell r="C4">
            <v>22</v>
          </cell>
          <cell r="D4">
            <v>1</v>
          </cell>
          <cell r="E4">
            <v>2174.9061514743894</v>
          </cell>
          <cell r="F4">
            <v>2082.7007770456235</v>
          </cell>
          <cell r="G4">
            <v>2043.7273713592383</v>
          </cell>
          <cell r="H4">
            <v>2030.4193791736432</v>
          </cell>
          <cell r="I4">
            <v>2044.6779422296379</v>
          </cell>
          <cell r="J4">
            <v>2123.5753244728085</v>
          </cell>
          <cell r="K4">
            <v>2295.6286520151443</v>
          </cell>
          <cell r="L4">
            <v>2433.4614282230928</v>
          </cell>
          <cell r="M4">
            <v>2568.4424918198424</v>
          </cell>
          <cell r="N4">
            <v>2657.7961536374091</v>
          </cell>
          <cell r="O4">
            <v>2780.4197959189637</v>
          </cell>
          <cell r="P4">
            <v>2804.1840676789548</v>
          </cell>
          <cell r="Q4">
            <v>2844.1080442357397</v>
          </cell>
          <cell r="R4">
            <v>2792.7772172341588</v>
          </cell>
          <cell r="S4">
            <v>2740.4958193621783</v>
          </cell>
          <cell r="T4">
            <v>2705.3246971573917</v>
          </cell>
          <cell r="U4">
            <v>2797.5300715861572</v>
          </cell>
          <cell r="V4">
            <v>3201.5226915060066</v>
          </cell>
          <cell r="W4">
            <v>3260.4580854707847</v>
          </cell>
          <cell r="X4">
            <v>3191.0664119316107</v>
          </cell>
          <cell r="Y4">
            <v>3080.8001909652517</v>
          </cell>
          <cell r="Z4">
            <v>2848.8608985877381</v>
          </cell>
          <cell r="AA4">
            <v>2576.0470587830396</v>
          </cell>
          <cell r="AB4">
            <v>2381.1800303511122</v>
          </cell>
        </row>
        <row r="5">
          <cell r="A5">
            <v>1</v>
          </cell>
          <cell r="B5">
            <v>5</v>
          </cell>
          <cell r="C5">
            <v>22</v>
          </cell>
          <cell r="D5">
            <v>1</v>
          </cell>
          <cell r="E5">
            <v>2223.3852658647711</v>
          </cell>
          <cell r="F5">
            <v>2129.278749695206</v>
          </cell>
          <cell r="G5">
            <v>2071.2939266008279</v>
          </cell>
          <cell r="H5">
            <v>2052.2825091928348</v>
          </cell>
          <cell r="I5">
            <v>2068.4422139896287</v>
          </cell>
          <cell r="J5">
            <v>2154.9441631959967</v>
          </cell>
          <cell r="K5">
            <v>2347.9100498871248</v>
          </cell>
          <cell r="L5">
            <v>2488.5945387062725</v>
          </cell>
          <cell r="M5">
            <v>2617.8721770806242</v>
          </cell>
          <cell r="N5">
            <v>2736.6935358805799</v>
          </cell>
          <cell r="O5">
            <v>2913.4997177749142</v>
          </cell>
          <cell r="P5">
            <v>2967.6822573876939</v>
          </cell>
          <cell r="Q5">
            <v>2964.8305447764947</v>
          </cell>
          <cell r="R5">
            <v>2868.8228868661308</v>
          </cell>
          <cell r="S5">
            <v>2820.3437724757487</v>
          </cell>
          <cell r="T5">
            <v>2783.2715085301625</v>
          </cell>
          <cell r="U5">
            <v>2891.6365877557223</v>
          </cell>
          <cell r="V5">
            <v>3270.9143650451811</v>
          </cell>
          <cell r="W5">
            <v>3311.7889124723656</v>
          </cell>
          <cell r="X5">
            <v>3240.496097192392</v>
          </cell>
          <cell r="Y5">
            <v>3126.4275927444346</v>
          </cell>
          <cell r="Z5">
            <v>2938.2145604053048</v>
          </cell>
          <cell r="AA5">
            <v>2575.09648791264</v>
          </cell>
          <cell r="AB5">
            <v>2385.9328847031106</v>
          </cell>
        </row>
        <row r="6">
          <cell r="A6">
            <v>1</v>
          </cell>
          <cell r="B6">
            <v>6</v>
          </cell>
          <cell r="C6">
            <v>22</v>
          </cell>
          <cell r="D6">
            <v>1</v>
          </cell>
          <cell r="E6">
            <v>2183.4612893079861</v>
          </cell>
          <cell r="F6">
            <v>2098.8604818424174</v>
          </cell>
          <cell r="G6">
            <v>2057.0353635448332</v>
          </cell>
          <cell r="H6">
            <v>2042.7768004888387</v>
          </cell>
          <cell r="I6">
            <v>2057.0353635448332</v>
          </cell>
          <cell r="J6">
            <v>2148.2901671031991</v>
          </cell>
          <cell r="K6">
            <v>2339.3549120535281</v>
          </cell>
          <cell r="L6">
            <v>2468.6325504278798</v>
          </cell>
          <cell r="M6">
            <v>2590.3056218390343</v>
          </cell>
          <cell r="N6">
            <v>2692.9672758421962</v>
          </cell>
          <cell r="O6">
            <v>2750.9520989365747</v>
          </cell>
          <cell r="P6">
            <v>2842.2069024949406</v>
          </cell>
          <cell r="Q6">
            <v>2808.9369220309532</v>
          </cell>
          <cell r="R6">
            <v>2785.1726502709616</v>
          </cell>
          <cell r="S6">
            <v>2724.3361145653844</v>
          </cell>
          <cell r="T6">
            <v>2696.769559323795</v>
          </cell>
          <cell r="U6">
            <v>2768.0623746037681</v>
          </cell>
          <cell r="V6">
            <v>3236.6938137107936</v>
          </cell>
          <cell r="W6">
            <v>3216.7318254324009</v>
          </cell>
          <cell r="X6">
            <v>3132.1310179668326</v>
          </cell>
          <cell r="Y6">
            <v>3008.5568048148784</v>
          </cell>
          <cell r="Z6">
            <v>2714.830405861388</v>
          </cell>
          <cell r="AA6">
            <v>2500.9519600214676</v>
          </cell>
          <cell r="AB6">
            <v>2319.3929237751354</v>
          </cell>
        </row>
        <row r="7">
          <cell r="A7">
            <v>1</v>
          </cell>
          <cell r="B7">
            <v>7</v>
          </cell>
          <cell r="C7">
            <v>22</v>
          </cell>
          <cell r="D7">
            <v>1</v>
          </cell>
          <cell r="E7">
            <v>2173.0050097335898</v>
          </cell>
          <cell r="F7">
            <v>2079.8490644344247</v>
          </cell>
          <cell r="G7">
            <v>2045.6285131000377</v>
          </cell>
          <cell r="H7">
            <v>2030.4193791736432</v>
          </cell>
          <cell r="I7">
            <v>2048.4802257112369</v>
          </cell>
          <cell r="J7">
            <v>2141.6361710104015</v>
          </cell>
          <cell r="K7">
            <v>2334.6020577015297</v>
          </cell>
          <cell r="L7">
            <v>2450.5717038902867</v>
          </cell>
          <cell r="M7">
            <v>2583.6516257462367</v>
          </cell>
          <cell r="N7">
            <v>2673.0052875638034</v>
          </cell>
          <cell r="O7">
            <v>2742.3969611029779</v>
          </cell>
          <cell r="P7">
            <v>2787.0737920117613</v>
          </cell>
          <cell r="Q7">
            <v>2756.6555241589726</v>
          </cell>
          <cell r="R7">
            <v>2728.1383980469832</v>
          </cell>
          <cell r="S7">
            <v>2711.0281223797892</v>
          </cell>
          <cell r="T7">
            <v>2681.5604253974006</v>
          </cell>
          <cell r="U7">
            <v>2759.5072367701714</v>
          </cell>
          <cell r="V7">
            <v>3211.978971080403</v>
          </cell>
          <cell r="W7">
            <v>3187.2641284500119</v>
          </cell>
          <cell r="X7">
            <v>3094.1081831508468</v>
          </cell>
          <cell r="Y7">
            <v>2985.743103925287</v>
          </cell>
          <cell r="Z7">
            <v>2733.8418232693812</v>
          </cell>
          <cell r="AA7">
            <v>2542.7770783190522</v>
          </cell>
          <cell r="AB7">
            <v>2350.7617624983236</v>
          </cell>
        </row>
        <row r="8">
          <cell r="A8">
            <v>1</v>
          </cell>
          <cell r="B8">
            <v>8</v>
          </cell>
          <cell r="C8">
            <v>22</v>
          </cell>
          <cell r="D8">
            <v>1</v>
          </cell>
          <cell r="E8">
            <v>2197.7198523639809</v>
          </cell>
          <cell r="F8">
            <v>2112.1684740280125</v>
          </cell>
          <cell r="G8">
            <v>2057.9859344152328</v>
          </cell>
          <cell r="H8">
            <v>2032.3205209144426</v>
          </cell>
          <cell r="I8">
            <v>2032.3205209144426</v>
          </cell>
          <cell r="J8">
            <v>2066.5410722488296</v>
          </cell>
          <cell r="K8">
            <v>2145.4384544920003</v>
          </cell>
          <cell r="L8">
            <v>2190.1152854007837</v>
          </cell>
          <cell r="M8">
            <v>2304.1837898487411</v>
          </cell>
          <cell r="N8">
            <v>2401.1420186295049</v>
          </cell>
          <cell r="O8">
            <v>2451.5222747606863</v>
          </cell>
          <cell r="P8">
            <v>2461.9785543350822</v>
          </cell>
          <cell r="Q8">
            <v>2447.7199912790875</v>
          </cell>
          <cell r="R8">
            <v>2408.7465855927021</v>
          </cell>
          <cell r="S8">
            <v>2392.5868807959082</v>
          </cell>
          <cell r="T8">
            <v>2388.7845973143094</v>
          </cell>
          <cell r="U8">
            <v>2465.780837816681</v>
          </cell>
          <cell r="V8">
            <v>2785.1726502709616</v>
          </cell>
          <cell r="W8">
            <v>2924.9065682197097</v>
          </cell>
          <cell r="X8">
            <v>2788.9749337525604</v>
          </cell>
          <cell r="Y8">
            <v>2678.7087127862014</v>
          </cell>
          <cell r="Z8">
            <v>2576.9976296534392</v>
          </cell>
          <cell r="AA8">
            <v>2438.2142825750911</v>
          </cell>
          <cell r="AB8">
            <v>2291.8263685335455</v>
          </cell>
        </row>
        <row r="9">
          <cell r="A9">
            <v>1</v>
          </cell>
          <cell r="B9">
            <v>9</v>
          </cell>
          <cell r="C9">
            <v>22</v>
          </cell>
          <cell r="D9">
            <v>1</v>
          </cell>
          <cell r="E9">
            <v>2154.9441631959967</v>
          </cell>
          <cell r="F9">
            <v>2074.1456392120267</v>
          </cell>
          <cell r="G9">
            <v>2030.4193791736432</v>
          </cell>
          <cell r="H9">
            <v>1999.0505404504549</v>
          </cell>
          <cell r="I9">
            <v>1989.5448317464584</v>
          </cell>
          <cell r="J9">
            <v>2027.5676665624444</v>
          </cell>
          <cell r="K9">
            <v>2051.3319383224352</v>
          </cell>
          <cell r="L9">
            <v>2060.8376470264316</v>
          </cell>
          <cell r="M9">
            <v>2134.0316040472044</v>
          </cell>
          <cell r="N9">
            <v>2189.1647145303837</v>
          </cell>
          <cell r="O9">
            <v>2248.1001084951617</v>
          </cell>
          <cell r="P9">
            <v>2263.3092424215561</v>
          </cell>
          <cell r="Q9">
            <v>2269.012667643954</v>
          </cell>
          <cell r="R9">
            <v>2260.4575298103573</v>
          </cell>
          <cell r="S9">
            <v>2253.8035337175597</v>
          </cell>
          <cell r="T9">
            <v>2268.0620967735545</v>
          </cell>
          <cell r="U9">
            <v>2347.9100498871248</v>
          </cell>
          <cell r="V9">
            <v>2650.191586674212</v>
          </cell>
          <cell r="W9">
            <v>2776.6175124373649</v>
          </cell>
          <cell r="X9">
            <v>2735.7429650101803</v>
          </cell>
          <cell r="Y9">
            <v>2653.0432992854112</v>
          </cell>
          <cell r="Z9">
            <v>2539.9253657078534</v>
          </cell>
          <cell r="AA9">
            <v>2366.9214672951175</v>
          </cell>
          <cell r="AB9">
            <v>2205.324419327178</v>
          </cell>
        </row>
        <row r="10">
          <cell r="A10">
            <v>1</v>
          </cell>
          <cell r="B10">
            <v>10</v>
          </cell>
          <cell r="C10">
            <v>22</v>
          </cell>
          <cell r="D10">
            <v>1</v>
          </cell>
          <cell r="E10">
            <v>2090.3053440088206</v>
          </cell>
          <cell r="F10">
            <v>2032.3205209144426</v>
          </cell>
          <cell r="G10">
            <v>1999.0505404504549</v>
          </cell>
          <cell r="H10">
            <v>1974.3356978200641</v>
          </cell>
          <cell r="I10">
            <v>2027.5676665624444</v>
          </cell>
          <cell r="J10">
            <v>2121.6741827320088</v>
          </cell>
          <cell r="K10">
            <v>2335.5526285719293</v>
          </cell>
          <cell r="L10">
            <v>2464.830266946281</v>
          </cell>
          <cell r="M10">
            <v>2577.9482005238392</v>
          </cell>
          <cell r="N10">
            <v>2672.0547166934039</v>
          </cell>
          <cell r="O10">
            <v>2756.6555241589726</v>
          </cell>
          <cell r="P10">
            <v>2790.8760754933596</v>
          </cell>
          <cell r="Q10">
            <v>2768.0623746037681</v>
          </cell>
          <cell r="R10">
            <v>2754.754382418173</v>
          </cell>
          <cell r="S10">
            <v>2727.1878271765836</v>
          </cell>
          <cell r="T10">
            <v>2701.5224136757929</v>
          </cell>
          <cell r="U10">
            <v>2801.332355067756</v>
          </cell>
          <cell r="V10">
            <v>3194.868695413209</v>
          </cell>
          <cell r="W10">
            <v>3230.0398176179961</v>
          </cell>
          <cell r="X10">
            <v>3147.3401518932269</v>
          </cell>
          <cell r="Y10">
            <v>3024.7165096116728</v>
          </cell>
          <cell r="Z10">
            <v>2715.7809767317876</v>
          </cell>
          <cell r="AA10">
            <v>2480.0394008726753</v>
          </cell>
          <cell r="AB10">
            <v>2288.9746559223468</v>
          </cell>
        </row>
        <row r="11">
          <cell r="A11">
            <v>1</v>
          </cell>
          <cell r="B11">
            <v>11</v>
          </cell>
          <cell r="C11">
            <v>22</v>
          </cell>
          <cell r="D11">
            <v>1</v>
          </cell>
          <cell r="E11">
            <v>2152.0924505847979</v>
          </cell>
          <cell r="F11">
            <v>2068.4422139896287</v>
          </cell>
          <cell r="G11">
            <v>2032.3205209144426</v>
          </cell>
          <cell r="H11">
            <v>2027.5676665624444</v>
          </cell>
          <cell r="I11">
            <v>2048.4802257112369</v>
          </cell>
          <cell r="J11">
            <v>2154.9441631959967</v>
          </cell>
          <cell r="K11">
            <v>2395.438593407107</v>
          </cell>
          <cell r="L11">
            <v>2560.8379248566453</v>
          </cell>
          <cell r="M11">
            <v>2668.2524332118055</v>
          </cell>
          <cell r="N11">
            <v>2826.0471976981466</v>
          </cell>
          <cell r="O11">
            <v>2941.0662730165036</v>
          </cell>
          <cell r="P11">
            <v>2971.4845408692922</v>
          </cell>
          <cell r="Q11">
            <v>2954.3742652020987</v>
          </cell>
          <cell r="R11">
            <v>2926.8077099605089</v>
          </cell>
          <cell r="S11">
            <v>2908.7468634229158</v>
          </cell>
          <cell r="T11">
            <v>2870.72402860693</v>
          </cell>
          <cell r="U11">
            <v>2956.2754069428979</v>
          </cell>
          <cell r="V11">
            <v>3303.2337746387689</v>
          </cell>
          <cell r="W11">
            <v>3293.7280659347725</v>
          </cell>
          <cell r="X11">
            <v>3185.3629867092127</v>
          </cell>
          <cell r="Y11">
            <v>3084.6024744468505</v>
          </cell>
          <cell r="Z11">
            <v>2810.8380637717523</v>
          </cell>
          <cell r="AA11">
            <v>2529.469086133457</v>
          </cell>
          <cell r="AB11">
            <v>2315.5906402935366</v>
          </cell>
        </row>
        <row r="12">
          <cell r="A12">
            <v>1</v>
          </cell>
          <cell r="B12">
            <v>12</v>
          </cell>
          <cell r="C12">
            <v>22</v>
          </cell>
          <cell r="D12">
            <v>1</v>
          </cell>
          <cell r="E12">
            <v>2158.746446677595</v>
          </cell>
          <cell r="F12">
            <v>2075.0962100824263</v>
          </cell>
          <cell r="G12">
            <v>2039.9250878776397</v>
          </cell>
          <cell r="H12">
            <v>2030.4193791736432</v>
          </cell>
          <cell r="I12">
            <v>2048.4802257112369</v>
          </cell>
          <cell r="J12">
            <v>2154.9441631959967</v>
          </cell>
          <cell r="K12">
            <v>2403.9937312407037</v>
          </cell>
          <cell r="L12">
            <v>2567.4919209494428</v>
          </cell>
          <cell r="M12">
            <v>2680.6098545270006</v>
          </cell>
          <cell r="N12">
            <v>2793.7277881045588</v>
          </cell>
          <cell r="O12">
            <v>2834.6023355317434</v>
          </cell>
          <cell r="P12">
            <v>2856.4654655509353</v>
          </cell>
          <cell r="Q12">
            <v>2814.6403472533507</v>
          </cell>
          <cell r="R12">
            <v>2810.8380637717523</v>
          </cell>
          <cell r="S12">
            <v>2777.5680833077645</v>
          </cell>
          <cell r="T12">
            <v>2749.0509571957755</v>
          </cell>
          <cell r="U12">
            <v>2848.8608985877381</v>
          </cell>
          <cell r="V12">
            <v>3245.2489515443904</v>
          </cell>
          <cell r="W12">
            <v>3249.0512350259892</v>
          </cell>
          <cell r="X12">
            <v>3145.4390101524277</v>
          </cell>
          <cell r="Y12">
            <v>3051.3324939828626</v>
          </cell>
          <cell r="Z12">
            <v>2762.3589493813702</v>
          </cell>
          <cell r="AA12">
            <v>2498.1002474102688</v>
          </cell>
          <cell r="AB12">
            <v>2299.4309354967427</v>
          </cell>
        </row>
        <row r="13">
          <cell r="A13">
            <v>1</v>
          </cell>
          <cell r="B13">
            <v>13</v>
          </cell>
          <cell r="C13">
            <v>22</v>
          </cell>
          <cell r="D13">
            <v>1</v>
          </cell>
          <cell r="E13">
            <v>2144.4878836216008</v>
          </cell>
          <cell r="F13">
            <v>2061.7882178968312</v>
          </cell>
          <cell r="G13">
            <v>2030.4193791736432</v>
          </cell>
          <cell r="H13">
            <v>2006.6551074136521</v>
          </cell>
          <cell r="I13">
            <v>2032.3205209144426</v>
          </cell>
          <cell r="J13">
            <v>2132.1304623064052</v>
          </cell>
          <cell r="K13">
            <v>2353.6134751095228</v>
          </cell>
          <cell r="L13">
            <v>2535.172511355855</v>
          </cell>
          <cell r="M13">
            <v>2631.1801692662193</v>
          </cell>
          <cell r="N13">
            <v>2752.8532406773738</v>
          </cell>
          <cell r="O13">
            <v>2915.4008595157134</v>
          </cell>
          <cell r="P13">
            <v>2961.0282612948963</v>
          </cell>
          <cell r="Q13">
            <v>2933.4617060533064</v>
          </cell>
          <cell r="R13">
            <v>2916.351430386113</v>
          </cell>
          <cell r="S13">
            <v>2872.6251703477292</v>
          </cell>
          <cell r="T13">
            <v>2808.9369220309532</v>
          </cell>
          <cell r="U13">
            <v>2906.8457216821166</v>
          </cell>
          <cell r="V13">
            <v>3272.8155067859802</v>
          </cell>
          <cell r="W13">
            <v>3285.1729281011753</v>
          </cell>
          <cell r="X13">
            <v>3189.1652701908115</v>
          </cell>
          <cell r="Y13">
            <v>3097.9104666324452</v>
          </cell>
          <cell r="Z13">
            <v>2821.2943433461483</v>
          </cell>
          <cell r="AA13">
            <v>2529.469086133457</v>
          </cell>
          <cell r="AB13">
            <v>2316.5412111639366</v>
          </cell>
        </row>
        <row r="14">
          <cell r="A14">
            <v>1</v>
          </cell>
          <cell r="B14">
            <v>14</v>
          </cell>
          <cell r="C14">
            <v>22</v>
          </cell>
          <cell r="D14">
            <v>1</v>
          </cell>
          <cell r="E14">
            <v>2162.5487301591938</v>
          </cell>
          <cell r="F14">
            <v>2077.9479226936255</v>
          </cell>
          <cell r="G14">
            <v>2045.6285131000377</v>
          </cell>
          <cell r="H14">
            <v>2030.4193791736432</v>
          </cell>
          <cell r="I14">
            <v>2051.3319383224352</v>
          </cell>
          <cell r="J14">
            <v>2154.9441631959967</v>
          </cell>
          <cell r="K14">
            <v>2389.735168184709</v>
          </cell>
          <cell r="L14">
            <v>2548.4805035414502</v>
          </cell>
          <cell r="M14">
            <v>2640.6858779702156</v>
          </cell>
          <cell r="N14">
            <v>2773.7657998261661</v>
          </cell>
          <cell r="O14">
            <v>2881.1803081813259</v>
          </cell>
          <cell r="P14">
            <v>2923.0054264789105</v>
          </cell>
          <cell r="Q14">
            <v>2875.4768829589284</v>
          </cell>
          <cell r="R14">
            <v>2873.5757412181288</v>
          </cell>
          <cell r="S14">
            <v>2816.5414889941503</v>
          </cell>
          <cell r="T14">
            <v>2772.8152289557665</v>
          </cell>
          <cell r="U14">
            <v>2843.1574733653401</v>
          </cell>
          <cell r="V14">
            <v>3199.6215497652074</v>
          </cell>
          <cell r="W14">
            <v>3210.0778293396033</v>
          </cell>
          <cell r="X14">
            <v>3091.2564705396476</v>
          </cell>
          <cell r="Y14">
            <v>2960.0776904244967</v>
          </cell>
          <cell r="Z14">
            <v>2676.8075710454023</v>
          </cell>
          <cell r="AA14">
            <v>2511.408239595864</v>
          </cell>
          <cell r="AB14">
            <v>2335.5526285719293</v>
          </cell>
        </row>
        <row r="15">
          <cell r="A15">
            <v>1</v>
          </cell>
          <cell r="B15">
            <v>15</v>
          </cell>
          <cell r="C15">
            <v>22</v>
          </cell>
          <cell r="D15">
            <v>1</v>
          </cell>
          <cell r="E15">
            <v>2175.856722344789</v>
          </cell>
          <cell r="F15">
            <v>2091.2559148792202</v>
          </cell>
          <cell r="G15">
            <v>2045.6285131000377</v>
          </cell>
          <cell r="H15">
            <v>2027.5676665624444</v>
          </cell>
          <cell r="I15">
            <v>2027.5676665624444</v>
          </cell>
          <cell r="J15">
            <v>2057.0353635448332</v>
          </cell>
          <cell r="K15">
            <v>2145.4384544920003</v>
          </cell>
          <cell r="L15">
            <v>2191.0658562711833</v>
          </cell>
          <cell r="M15">
            <v>2308.9366442007395</v>
          </cell>
          <cell r="N15">
            <v>2398.2903060183062</v>
          </cell>
          <cell r="O15">
            <v>2450.5717038902867</v>
          </cell>
          <cell r="P15">
            <v>2470.533692168679</v>
          </cell>
          <cell r="Q15">
            <v>2451.5222747606863</v>
          </cell>
          <cell r="R15">
            <v>2422.0545777782972</v>
          </cell>
          <cell r="S15">
            <v>2402.0925894999045</v>
          </cell>
          <cell r="T15">
            <v>2391.6363099255086</v>
          </cell>
          <cell r="U15">
            <v>2452.4728456310859</v>
          </cell>
          <cell r="V15">
            <v>2730.0395397877824</v>
          </cell>
          <cell r="W15">
            <v>2864.0700325141324</v>
          </cell>
          <cell r="X15">
            <v>2749.0509571957755</v>
          </cell>
          <cell r="Y15">
            <v>2656.8455827670095</v>
          </cell>
          <cell r="Z15">
            <v>2552.2827870230485</v>
          </cell>
          <cell r="AA15">
            <v>2411.5982982039009</v>
          </cell>
          <cell r="AB15">
            <v>2268.0620967735545</v>
          </cell>
        </row>
        <row r="16">
          <cell r="A16">
            <v>1</v>
          </cell>
          <cell r="B16">
            <v>16</v>
          </cell>
          <cell r="C16">
            <v>22</v>
          </cell>
          <cell r="D16">
            <v>1</v>
          </cell>
          <cell r="E16">
            <v>2143.5373127512007</v>
          </cell>
          <cell r="F16">
            <v>2065.59050137843</v>
          </cell>
          <cell r="G16">
            <v>2027.5676665624444</v>
          </cell>
          <cell r="H16">
            <v>1980.9896939128616</v>
          </cell>
          <cell r="I16">
            <v>1970.5334143384655</v>
          </cell>
          <cell r="J16">
            <v>2019.0125287288474</v>
          </cell>
          <cell r="K16">
            <v>2048.4802257112369</v>
          </cell>
          <cell r="L16">
            <v>2057.9859344152328</v>
          </cell>
          <cell r="M16">
            <v>2140.685600140002</v>
          </cell>
          <cell r="N16">
            <v>2210.077273679176</v>
          </cell>
          <cell r="O16">
            <v>2269.012667643954</v>
          </cell>
          <cell r="P16">
            <v>2296.5792228855439</v>
          </cell>
          <cell r="Q16">
            <v>2289.9252267927463</v>
          </cell>
          <cell r="R16">
            <v>2284.2218015703484</v>
          </cell>
          <cell r="S16">
            <v>2286.1229433111475</v>
          </cell>
          <cell r="T16">
            <v>2295.6286520151443</v>
          </cell>
          <cell r="U16">
            <v>2352.6629042391228</v>
          </cell>
          <cell r="V16">
            <v>2613.1193227286258</v>
          </cell>
          <cell r="W16">
            <v>2738.5946776213791</v>
          </cell>
          <cell r="X16">
            <v>2689.1649923605978</v>
          </cell>
          <cell r="Y16">
            <v>2620.7238896918229</v>
          </cell>
          <cell r="Z16">
            <v>2522.8150900406595</v>
          </cell>
          <cell r="AA16">
            <v>2368.8226090359171</v>
          </cell>
          <cell r="AB16">
            <v>2207.2255610679772</v>
          </cell>
        </row>
        <row r="17">
          <cell r="A17">
            <v>1</v>
          </cell>
          <cell r="B17">
            <v>17</v>
          </cell>
          <cell r="C17">
            <v>22</v>
          </cell>
          <cell r="D17">
            <v>1</v>
          </cell>
          <cell r="E17">
            <v>2088.4042022680214</v>
          </cell>
          <cell r="F17">
            <v>2032.3205209144426</v>
          </cell>
          <cell r="G17">
            <v>1989.5448317464584</v>
          </cell>
          <cell r="H17">
            <v>1958.1759930232702</v>
          </cell>
          <cell r="I17">
            <v>2017.1113869880483</v>
          </cell>
          <cell r="J17">
            <v>2085.5524896568227</v>
          </cell>
          <cell r="K17">
            <v>2253.8035337175597</v>
          </cell>
          <cell r="L17">
            <v>2357.4157585911212</v>
          </cell>
          <cell r="M17">
            <v>2483.8416843542741</v>
          </cell>
          <cell r="N17">
            <v>2571.2942044310416</v>
          </cell>
          <cell r="O17">
            <v>2629.2790275254201</v>
          </cell>
          <cell r="P17">
            <v>2670.1535749526047</v>
          </cell>
          <cell r="Q17">
            <v>2663.4995788598071</v>
          </cell>
          <cell r="R17">
            <v>2682.5109962678002</v>
          </cell>
          <cell r="S17">
            <v>2685.362708878999</v>
          </cell>
          <cell r="T17">
            <v>2677.7581419158018</v>
          </cell>
          <cell r="U17">
            <v>2760.457807640571</v>
          </cell>
          <cell r="V17">
            <v>3212.9295419508026</v>
          </cell>
          <cell r="W17">
            <v>3266.1615106931827</v>
          </cell>
          <cell r="X17">
            <v>3173.0055653940171</v>
          </cell>
          <cell r="Y17">
            <v>3039.9256435380671</v>
          </cell>
          <cell r="Z17">
            <v>2731.9406815285815</v>
          </cell>
          <cell r="AA17">
            <v>2485.7428260950733</v>
          </cell>
          <cell r="AB17">
            <v>2286.1229433111475</v>
          </cell>
        </row>
        <row r="18">
          <cell r="A18">
            <v>1</v>
          </cell>
          <cell r="B18">
            <v>18</v>
          </cell>
          <cell r="C18">
            <v>22</v>
          </cell>
          <cell r="D18">
            <v>1</v>
          </cell>
          <cell r="E18">
            <v>2144.4878836216008</v>
          </cell>
          <cell r="F18">
            <v>2065.59050137843</v>
          </cell>
          <cell r="G18">
            <v>2031.369950044043</v>
          </cell>
          <cell r="H18">
            <v>2019.0125287288474</v>
          </cell>
          <cell r="I18">
            <v>2045.6285131000377</v>
          </cell>
          <cell r="J18">
            <v>2153.9935923255971</v>
          </cell>
          <cell r="K18">
            <v>2371.6743216471159</v>
          </cell>
          <cell r="L18">
            <v>2533.2713696150558</v>
          </cell>
          <cell r="M18">
            <v>2639.7353070998161</v>
          </cell>
          <cell r="N18">
            <v>2782.3209376597629</v>
          </cell>
          <cell r="O18">
            <v>2889.7354460149227</v>
          </cell>
          <cell r="P18">
            <v>2977.1879660916902</v>
          </cell>
          <cell r="Q18">
            <v>2983.8419621844878</v>
          </cell>
          <cell r="R18">
            <v>2974.3362534804915</v>
          </cell>
          <cell r="S18">
            <v>2945.819127368502</v>
          </cell>
          <cell r="T18">
            <v>2921.1042847381113</v>
          </cell>
          <cell r="U18">
            <v>2955.3248360724983</v>
          </cell>
          <cell r="V18">
            <v>3276.6177902675786</v>
          </cell>
          <cell r="W18">
            <v>3320.3440503059624</v>
          </cell>
          <cell r="X18">
            <v>3243.3478098035912</v>
          </cell>
          <cell r="Y18">
            <v>3117.8724549108379</v>
          </cell>
          <cell r="Z18">
            <v>2858.3666072917345</v>
          </cell>
          <cell r="AA18">
            <v>2530.4196570038566</v>
          </cell>
          <cell r="AB18">
            <v>2315.5906402935366</v>
          </cell>
        </row>
        <row r="19">
          <cell r="A19">
            <v>1</v>
          </cell>
          <cell r="B19">
            <v>19</v>
          </cell>
          <cell r="C19">
            <v>22</v>
          </cell>
          <cell r="D19">
            <v>1</v>
          </cell>
          <cell r="E19">
            <v>2154.9441631959967</v>
          </cell>
          <cell r="F19">
            <v>2072.2444974712275</v>
          </cell>
          <cell r="G19">
            <v>2043.7273713592383</v>
          </cell>
          <cell r="H19">
            <v>2027.5676665624444</v>
          </cell>
          <cell r="I19">
            <v>2048.4802257112369</v>
          </cell>
          <cell r="J19">
            <v>2154.9441631959967</v>
          </cell>
          <cell r="K19">
            <v>2416.3511525558993</v>
          </cell>
          <cell r="L19">
            <v>2573.1953461718408</v>
          </cell>
          <cell r="M19">
            <v>2674.9064293046031</v>
          </cell>
          <cell r="N19">
            <v>2828.8989103093454</v>
          </cell>
          <cell r="O19">
            <v>2923.9559973493101</v>
          </cell>
          <cell r="P19">
            <v>3000.0016669812817</v>
          </cell>
          <cell r="Q19">
            <v>3006.6556630740793</v>
          </cell>
          <cell r="R19">
            <v>2998.1005252404825</v>
          </cell>
          <cell r="S19">
            <v>2963.8799739060951</v>
          </cell>
          <cell r="T19">
            <v>2959.1271195540971</v>
          </cell>
          <cell r="U19">
            <v>2990.4959582772854</v>
          </cell>
          <cell r="V19">
            <v>3269.0132233043814</v>
          </cell>
          <cell r="W19">
            <v>3298.4809202867705</v>
          </cell>
          <cell r="X19">
            <v>3230.9903884883956</v>
          </cell>
          <cell r="Y19">
            <v>3105.5150335956423</v>
          </cell>
          <cell r="Z19">
            <v>2832.7011937909442</v>
          </cell>
          <cell r="AA19">
            <v>2524.7162317814586</v>
          </cell>
          <cell r="AB19">
            <v>2314.640069423137</v>
          </cell>
        </row>
        <row r="20">
          <cell r="A20">
            <v>1</v>
          </cell>
          <cell r="B20">
            <v>20</v>
          </cell>
          <cell r="C20">
            <v>22</v>
          </cell>
          <cell r="D20">
            <v>1</v>
          </cell>
          <cell r="E20">
            <v>2154.9441631959967</v>
          </cell>
          <cell r="F20">
            <v>2072.2444974712275</v>
          </cell>
          <cell r="G20">
            <v>2043.7273713592383</v>
          </cell>
          <cell r="H20">
            <v>2030.4193791736432</v>
          </cell>
          <cell r="I20">
            <v>2057.9859344152328</v>
          </cell>
          <cell r="J20">
            <v>2159.6970175479951</v>
          </cell>
          <cell r="K20">
            <v>2431.5602864822936</v>
          </cell>
          <cell r="L20">
            <v>2581.7504840054376</v>
          </cell>
          <cell r="M20">
            <v>2692.0167049717966</v>
          </cell>
          <cell r="N20">
            <v>2855.5148946805357</v>
          </cell>
          <cell r="O20">
            <v>2961.9788321652959</v>
          </cell>
          <cell r="P20">
            <v>3017.1119426484752</v>
          </cell>
          <cell r="Q20">
            <v>3015.210800907676</v>
          </cell>
          <cell r="R20">
            <v>3027.5682222228716</v>
          </cell>
          <cell r="S20">
            <v>3011.4085174260777</v>
          </cell>
          <cell r="T20">
            <v>3000.9522378516813</v>
          </cell>
          <cell r="U20">
            <v>3048.4807813716639</v>
          </cell>
          <cell r="V20">
            <v>3294.6786368051721</v>
          </cell>
          <cell r="W20">
            <v>3327.3295749139761</v>
          </cell>
          <cell r="X20">
            <v>3214.8306836916017</v>
          </cell>
          <cell r="Y20">
            <v>3096.9598957620456</v>
          </cell>
          <cell r="Z20">
            <v>2831.7506229205446</v>
          </cell>
          <cell r="AA20">
            <v>2520.9139482998603</v>
          </cell>
          <cell r="AB20">
            <v>2300.3815063671423</v>
          </cell>
        </row>
        <row r="21">
          <cell r="A21">
            <v>1</v>
          </cell>
          <cell r="B21">
            <v>21</v>
          </cell>
          <cell r="C21">
            <v>22</v>
          </cell>
          <cell r="D21">
            <v>1</v>
          </cell>
          <cell r="E21">
            <v>2148.2901671031991</v>
          </cell>
          <cell r="F21">
            <v>2068.4422139896287</v>
          </cell>
          <cell r="G21">
            <v>2032.3205209144426</v>
          </cell>
          <cell r="H21">
            <v>2027.5676665624444</v>
          </cell>
          <cell r="I21">
            <v>2045.6285131000377</v>
          </cell>
          <cell r="J21">
            <v>2145.4384544920003</v>
          </cell>
          <cell r="K21">
            <v>2392.5868807959082</v>
          </cell>
          <cell r="L21">
            <v>2561.7884957270448</v>
          </cell>
          <cell r="M21">
            <v>2693.9178467125957</v>
          </cell>
          <cell r="N21">
            <v>2871.6745994773296</v>
          </cell>
          <cell r="O21">
            <v>3021.8647970004736</v>
          </cell>
          <cell r="P21">
            <v>3078.8990492244525</v>
          </cell>
          <cell r="Q21">
            <v>3071.2944822612553</v>
          </cell>
          <cell r="R21">
            <v>3046.5796396308642</v>
          </cell>
          <cell r="S21">
            <v>3003.8039504628805</v>
          </cell>
          <cell r="T21">
            <v>2939.1651312757044</v>
          </cell>
          <cell r="U21">
            <v>2976.2373952212906</v>
          </cell>
          <cell r="V21">
            <v>3247.1500932851895</v>
          </cell>
          <cell r="W21">
            <v>3263.3097980819839</v>
          </cell>
          <cell r="X21">
            <v>3152.0930062452253</v>
          </cell>
          <cell r="Y21">
            <v>3013.3096591668768</v>
          </cell>
          <cell r="Z21">
            <v>2712.9292641205889</v>
          </cell>
          <cell r="AA21">
            <v>2504.7542435030664</v>
          </cell>
          <cell r="AB21">
            <v>2314.640069423137</v>
          </cell>
        </row>
        <row r="22">
          <cell r="A22">
            <v>1</v>
          </cell>
          <cell r="B22">
            <v>22</v>
          </cell>
          <cell r="C22">
            <v>22</v>
          </cell>
          <cell r="D22">
            <v>1</v>
          </cell>
          <cell r="E22">
            <v>2164.449871899993</v>
          </cell>
          <cell r="F22">
            <v>2075.0962100824263</v>
          </cell>
          <cell r="G22">
            <v>2032.3205209144426</v>
          </cell>
          <cell r="H22">
            <v>2019.0125287288474</v>
          </cell>
          <cell r="I22">
            <v>2019.0125287288474</v>
          </cell>
          <cell r="J22">
            <v>2051.3319383224352</v>
          </cell>
          <cell r="K22">
            <v>2144.4878836216008</v>
          </cell>
          <cell r="L22">
            <v>2200.5715649751796</v>
          </cell>
          <cell r="M22">
            <v>2319.3929237751354</v>
          </cell>
          <cell r="N22">
            <v>2405.8948729815033</v>
          </cell>
          <cell r="O22">
            <v>2461.0279834646826</v>
          </cell>
          <cell r="P22">
            <v>2480.0394008726753</v>
          </cell>
          <cell r="Q22">
            <v>2456.2751291126842</v>
          </cell>
          <cell r="R22">
            <v>2427.7580030006948</v>
          </cell>
          <cell r="S22">
            <v>2399.2408768887058</v>
          </cell>
          <cell r="T22">
            <v>2393.5374516663078</v>
          </cell>
          <cell r="U22">
            <v>2444.8682786678887</v>
          </cell>
          <cell r="V22">
            <v>2707.2258388981909</v>
          </cell>
          <cell r="W22">
            <v>2912.5491469045141</v>
          </cell>
          <cell r="X22">
            <v>2811.7886346421519</v>
          </cell>
          <cell r="Y22">
            <v>2673.955858434203</v>
          </cell>
          <cell r="Z22">
            <v>2564.6402083382441</v>
          </cell>
          <cell r="AA22">
            <v>2427.7580030006948</v>
          </cell>
          <cell r="AB22">
            <v>2272.8149511255529</v>
          </cell>
        </row>
        <row r="23">
          <cell r="A23">
            <v>1</v>
          </cell>
          <cell r="B23">
            <v>23</v>
          </cell>
          <cell r="C23">
            <v>22</v>
          </cell>
          <cell r="D23">
            <v>1</v>
          </cell>
          <cell r="E23">
            <v>2145.4384544920003</v>
          </cell>
          <cell r="F23">
            <v>2068.4422139896287</v>
          </cell>
          <cell r="G23">
            <v>2030.4193791736432</v>
          </cell>
          <cell r="H23">
            <v>2004.7539656728529</v>
          </cell>
          <cell r="I23">
            <v>2000.0011113208545</v>
          </cell>
          <cell r="J23">
            <v>2030.4193791736432</v>
          </cell>
          <cell r="K23">
            <v>2065.59050137843</v>
          </cell>
          <cell r="L23">
            <v>2079.8490644344247</v>
          </cell>
          <cell r="M23">
            <v>2154.9441631959967</v>
          </cell>
          <cell r="N23">
            <v>2239.544970661565</v>
          </cell>
          <cell r="O23">
            <v>2288.9746559223468</v>
          </cell>
          <cell r="P23">
            <v>2316.5412111639366</v>
          </cell>
          <cell r="Q23">
            <v>2326.046919867933</v>
          </cell>
          <cell r="R23">
            <v>2317.4917820343362</v>
          </cell>
          <cell r="S23">
            <v>2305.1343607191407</v>
          </cell>
          <cell r="T23">
            <v>2309.8872150711391</v>
          </cell>
          <cell r="U23">
            <v>2372.6248925175155</v>
          </cell>
          <cell r="V23">
            <v>2626.4273149142209</v>
          </cell>
          <cell r="W23">
            <v>2858.3666072917345</v>
          </cell>
          <cell r="X23">
            <v>2788.0243628821609</v>
          </cell>
          <cell r="Y23">
            <v>2666.3512914710059</v>
          </cell>
          <cell r="Z23">
            <v>2560.8379248566453</v>
          </cell>
          <cell r="AA23">
            <v>2388.7845973143094</v>
          </cell>
          <cell r="AB23">
            <v>2214.8301280311744</v>
          </cell>
        </row>
        <row r="24">
          <cell r="A24">
            <v>1</v>
          </cell>
          <cell r="B24">
            <v>24</v>
          </cell>
          <cell r="C24">
            <v>22</v>
          </cell>
          <cell r="D24">
            <v>1</v>
          </cell>
          <cell r="E24">
            <v>2091.2559148792202</v>
          </cell>
          <cell r="F24">
            <v>2035.1722335256416</v>
          </cell>
          <cell r="G24">
            <v>2000.0011113208545</v>
          </cell>
          <cell r="H24">
            <v>1970.5334143384655</v>
          </cell>
          <cell r="I24">
            <v>2026.6170956920446</v>
          </cell>
          <cell r="J24">
            <v>2113.1190448984121</v>
          </cell>
          <cell r="K24">
            <v>2304.1837898487411</v>
          </cell>
          <cell r="L24">
            <v>2434.4119990934923</v>
          </cell>
          <cell r="M24">
            <v>2558.9367831158461</v>
          </cell>
          <cell r="N24">
            <v>2636.8835944886173</v>
          </cell>
          <cell r="O24">
            <v>2714.830405861388</v>
          </cell>
          <cell r="P24">
            <v>2740.4958193621783</v>
          </cell>
          <cell r="Q24">
            <v>2724.3361145653844</v>
          </cell>
          <cell r="R24">
            <v>2700.5718428053933</v>
          </cell>
          <cell r="S24">
            <v>2687.2638506197982</v>
          </cell>
          <cell r="T24">
            <v>2666.3512914710059</v>
          </cell>
          <cell r="U24">
            <v>2721.4844019541856</v>
          </cell>
          <cell r="V24">
            <v>3140.6861558004293</v>
          </cell>
          <cell r="W24">
            <v>3252.8535185075875</v>
          </cell>
          <cell r="X24">
            <v>3173.9561362644172</v>
          </cell>
          <cell r="Y24">
            <v>3062.7393444276586</v>
          </cell>
          <cell r="Z24">
            <v>2758.5566658997718</v>
          </cell>
          <cell r="AA24">
            <v>2499.0508182806684</v>
          </cell>
          <cell r="AB24">
            <v>2296.5792228855439</v>
          </cell>
        </row>
        <row r="25">
          <cell r="A25">
            <v>1</v>
          </cell>
          <cell r="B25">
            <v>25</v>
          </cell>
          <cell r="C25">
            <v>22</v>
          </cell>
          <cell r="D25">
            <v>1</v>
          </cell>
          <cell r="E25">
            <v>2145.4384544920003</v>
          </cell>
          <cell r="F25">
            <v>2068.4422139896287</v>
          </cell>
          <cell r="G25">
            <v>2034.2216626552417</v>
          </cell>
          <cell r="H25">
            <v>2026.6170956920446</v>
          </cell>
          <cell r="I25">
            <v>2045.6285131000377</v>
          </cell>
          <cell r="J25">
            <v>2161.5981592887942</v>
          </cell>
          <cell r="K25">
            <v>2426.8074321302952</v>
          </cell>
          <cell r="L25">
            <v>2585.5527674870364</v>
          </cell>
          <cell r="M25">
            <v>2699.6212719349937</v>
          </cell>
          <cell r="N25">
            <v>2818.4426307349495</v>
          </cell>
          <cell r="O25">
            <v>2897.3400129781198</v>
          </cell>
          <cell r="P25">
            <v>2932.5111351829069</v>
          </cell>
          <cell r="Q25">
            <v>2918.2525721269121</v>
          </cell>
          <cell r="R25">
            <v>2866.9217451253312</v>
          </cell>
          <cell r="S25">
            <v>2855.5148946805357</v>
          </cell>
          <cell r="T25">
            <v>2837.4540481429422</v>
          </cell>
          <cell r="U25">
            <v>2910.648005163715</v>
          </cell>
          <cell r="V25">
            <v>3223.3858215251985</v>
          </cell>
          <cell r="W25">
            <v>3292.7774950643725</v>
          </cell>
          <cell r="X25">
            <v>3204.3744041172058</v>
          </cell>
          <cell r="Y25">
            <v>3107.4161753364419</v>
          </cell>
          <cell r="Z25">
            <v>2824.1460559573475</v>
          </cell>
          <cell r="AA25">
            <v>2519.9633774294607</v>
          </cell>
          <cell r="AB25">
            <v>2307.9860733303394</v>
          </cell>
        </row>
        <row r="26">
          <cell r="A26">
            <v>1</v>
          </cell>
          <cell r="B26">
            <v>26</v>
          </cell>
          <cell r="C26">
            <v>22</v>
          </cell>
          <cell r="D26">
            <v>1</v>
          </cell>
          <cell r="E26">
            <v>2151.1418797143979</v>
          </cell>
          <cell r="F26">
            <v>2068.4422139896287</v>
          </cell>
          <cell r="G26">
            <v>2032.3205209144426</v>
          </cell>
          <cell r="H26">
            <v>2025.666524821645</v>
          </cell>
          <cell r="I26">
            <v>2045.6285131000377</v>
          </cell>
          <cell r="J26">
            <v>2162.5487301591938</v>
          </cell>
          <cell r="K26">
            <v>2415.4005816854997</v>
          </cell>
          <cell r="L26">
            <v>2571.2942044310416</v>
          </cell>
          <cell r="M26">
            <v>2649.2410158038124</v>
          </cell>
          <cell r="N26">
            <v>2754.754382418173</v>
          </cell>
          <cell r="O26">
            <v>2907.7962925525162</v>
          </cell>
          <cell r="P26">
            <v>2942.9674147573032</v>
          </cell>
          <cell r="Q26">
            <v>2929.6594225717081</v>
          </cell>
          <cell r="R26">
            <v>2940.115702146104</v>
          </cell>
          <cell r="S26">
            <v>2936.3134186645057</v>
          </cell>
          <cell r="T26">
            <v>2883.0814499221256</v>
          </cell>
          <cell r="U26">
            <v>2971.4845408692922</v>
          </cell>
          <cell r="V26">
            <v>3208.1766875988042</v>
          </cell>
          <cell r="W26">
            <v>3283.2717863603762</v>
          </cell>
          <cell r="X26">
            <v>3181.5607032276143</v>
          </cell>
          <cell r="Y26">
            <v>3081.7507618356512</v>
          </cell>
          <cell r="Z26">
            <v>2778.5186541781645</v>
          </cell>
          <cell r="AA26">
            <v>2519.9633774294607</v>
          </cell>
          <cell r="AB26">
            <v>2288.9746559223468</v>
          </cell>
        </row>
        <row r="27">
          <cell r="A27">
            <v>1</v>
          </cell>
          <cell r="B27">
            <v>27</v>
          </cell>
          <cell r="C27">
            <v>22</v>
          </cell>
          <cell r="D27">
            <v>1</v>
          </cell>
          <cell r="E27">
            <v>2144.4878836216008</v>
          </cell>
          <cell r="F27">
            <v>2060.8376470264316</v>
          </cell>
          <cell r="G27">
            <v>2030.4193791736432</v>
          </cell>
          <cell r="H27">
            <v>2018.0619578584478</v>
          </cell>
          <cell r="I27">
            <v>2044.6779422296379</v>
          </cell>
          <cell r="J27">
            <v>2152.0924505847979</v>
          </cell>
          <cell r="K27">
            <v>2410.6477273335013</v>
          </cell>
          <cell r="L27">
            <v>2563.6896374678445</v>
          </cell>
          <cell r="M27">
            <v>2651.1421575446116</v>
          </cell>
          <cell r="N27">
            <v>2760.457807640571</v>
          </cell>
          <cell r="O27">
            <v>2903.0434382005178</v>
          </cell>
          <cell r="P27">
            <v>2957.2259778132975</v>
          </cell>
          <cell r="Q27">
            <v>2918.2525721269121</v>
          </cell>
          <cell r="R27">
            <v>2879.2791664405268</v>
          </cell>
          <cell r="S27">
            <v>2850.7620403285373</v>
          </cell>
          <cell r="T27">
            <v>2798.4806424565568</v>
          </cell>
          <cell r="U27">
            <v>2859.317178162134</v>
          </cell>
          <cell r="V27">
            <v>3159.6975732084225</v>
          </cell>
          <cell r="W27">
            <v>3251.9029476371879</v>
          </cell>
          <cell r="X27">
            <v>3164.4504275604204</v>
          </cell>
          <cell r="Y27">
            <v>3043.7279270196655</v>
          </cell>
          <cell r="Z27">
            <v>2727.1878271765836</v>
          </cell>
          <cell r="AA27">
            <v>2485.7428260950733</v>
          </cell>
          <cell r="AB27">
            <v>2275.6666637367516</v>
          </cell>
        </row>
        <row r="28">
          <cell r="A28">
            <v>1</v>
          </cell>
          <cell r="B28">
            <v>28</v>
          </cell>
          <cell r="C28">
            <v>22</v>
          </cell>
          <cell r="D28">
            <v>1</v>
          </cell>
          <cell r="E28">
            <v>2129.278749695206</v>
          </cell>
          <cell r="F28">
            <v>2057.9859344152328</v>
          </cell>
          <cell r="G28">
            <v>2027.5676665624444</v>
          </cell>
          <cell r="H28">
            <v>2002.8528239320535</v>
          </cell>
          <cell r="I28">
            <v>2032.3205209144426</v>
          </cell>
          <cell r="J28">
            <v>2129.278749695206</v>
          </cell>
          <cell r="K28">
            <v>2380.2294594807126</v>
          </cell>
          <cell r="L28">
            <v>2537.0736530966542</v>
          </cell>
          <cell r="M28">
            <v>2612.1687518582262</v>
          </cell>
          <cell r="N28">
            <v>2705.3246971573917</v>
          </cell>
          <cell r="O28">
            <v>2800.381784197356</v>
          </cell>
          <cell r="P28">
            <v>2825.0966268277471</v>
          </cell>
          <cell r="Q28">
            <v>2812.7392055125515</v>
          </cell>
          <cell r="R28">
            <v>2796.5795007157576</v>
          </cell>
          <cell r="S28">
            <v>2745.2486737141767</v>
          </cell>
          <cell r="T28">
            <v>2712.9292641205889</v>
          </cell>
          <cell r="U28">
            <v>2765.2106619925694</v>
          </cell>
          <cell r="V28">
            <v>3113.1196005588395</v>
          </cell>
          <cell r="W28">
            <v>3177.7584197460155</v>
          </cell>
          <cell r="X28">
            <v>3054.1842065940614</v>
          </cell>
          <cell r="Y28">
            <v>2904.944579941317</v>
          </cell>
          <cell r="Z28">
            <v>2655.89501189661</v>
          </cell>
          <cell r="AA28">
            <v>2470.533692168679</v>
          </cell>
          <cell r="AB28">
            <v>2291.8263685335455</v>
          </cell>
        </row>
        <row r="29">
          <cell r="A29">
            <v>1</v>
          </cell>
          <cell r="B29">
            <v>29</v>
          </cell>
          <cell r="C29">
            <v>22</v>
          </cell>
          <cell r="D29">
            <v>1</v>
          </cell>
          <cell r="E29">
            <v>2152.0924505847979</v>
          </cell>
          <cell r="F29">
            <v>2068.4422139896287</v>
          </cell>
          <cell r="G29">
            <v>2030.4193791736432</v>
          </cell>
          <cell r="H29">
            <v>2000.0011113208545</v>
          </cell>
          <cell r="I29">
            <v>2008.5562491544515</v>
          </cell>
          <cell r="J29">
            <v>2048.4802257112369</v>
          </cell>
          <cell r="K29">
            <v>2129.278749695206</v>
          </cell>
          <cell r="L29">
            <v>2181.5601475671865</v>
          </cell>
          <cell r="M29">
            <v>2285.1723724407479</v>
          </cell>
          <cell r="N29">
            <v>2371.6743216471159</v>
          </cell>
          <cell r="O29">
            <v>2423.9557195190964</v>
          </cell>
          <cell r="P29">
            <v>2440.1154243158903</v>
          </cell>
          <cell r="Q29">
            <v>2423.9557195190964</v>
          </cell>
          <cell r="R29">
            <v>2388.7845973143094</v>
          </cell>
          <cell r="S29">
            <v>2365.0203255543183</v>
          </cell>
          <cell r="T29">
            <v>2347.9100498871248</v>
          </cell>
          <cell r="U29">
            <v>2371.6743216471159</v>
          </cell>
          <cell r="V29">
            <v>2593.1573344502335</v>
          </cell>
          <cell r="W29">
            <v>2742.3969611029779</v>
          </cell>
          <cell r="X29">
            <v>2660.6478662486084</v>
          </cell>
          <cell r="Y29">
            <v>2586.503338357436</v>
          </cell>
          <cell r="Z29">
            <v>2497.1496765398692</v>
          </cell>
          <cell r="AA29">
            <v>2346.9594790167253</v>
          </cell>
          <cell r="AB29">
            <v>2201.5221358455792</v>
          </cell>
        </row>
        <row r="30">
          <cell r="A30">
            <v>1</v>
          </cell>
          <cell r="B30">
            <v>30</v>
          </cell>
          <cell r="C30">
            <v>22</v>
          </cell>
          <cell r="D30">
            <v>1</v>
          </cell>
          <cell r="E30">
            <v>2092.2064857496198</v>
          </cell>
          <cell r="F30">
            <v>2032.3205209144426</v>
          </cell>
          <cell r="G30">
            <v>1973.3851269496645</v>
          </cell>
          <cell r="H30">
            <v>1925.8565834296821</v>
          </cell>
          <cell r="I30">
            <v>1935.3622921336787</v>
          </cell>
          <cell r="J30">
            <v>1949.6208551896734</v>
          </cell>
          <cell r="K30">
            <v>2028.518237432844</v>
          </cell>
          <cell r="L30">
            <v>2032.3205209144426</v>
          </cell>
          <cell r="M30">
            <v>2097.9099109720178</v>
          </cell>
          <cell r="N30">
            <v>2173.0050097335898</v>
          </cell>
          <cell r="O30">
            <v>2230.9898328279683</v>
          </cell>
          <cell r="P30">
            <v>2263.3092424215561</v>
          </cell>
          <cell r="Q30">
            <v>2269.9632385143536</v>
          </cell>
          <cell r="R30">
            <v>2269.012667643954</v>
          </cell>
          <cell r="S30">
            <v>2266.1609550327553</v>
          </cell>
          <cell r="T30">
            <v>2270.9138093847532</v>
          </cell>
          <cell r="U30">
            <v>2334.6020577015297</v>
          </cell>
          <cell r="V30">
            <v>2555.1344996342477</v>
          </cell>
          <cell r="W30">
            <v>2737.6441067509795</v>
          </cell>
          <cell r="X30">
            <v>2702.4729845461925</v>
          </cell>
          <cell r="Y30">
            <v>2623.5756023030222</v>
          </cell>
          <cell r="Z30">
            <v>2526.6173735222583</v>
          </cell>
          <cell r="AA30">
            <v>2346.0089081463257</v>
          </cell>
          <cell r="AB30">
            <v>2181.5601475671865</v>
          </cell>
        </row>
        <row r="31">
          <cell r="A31">
            <v>1</v>
          </cell>
          <cell r="B31">
            <v>31</v>
          </cell>
          <cell r="C31">
            <v>22</v>
          </cell>
          <cell r="D31">
            <v>1</v>
          </cell>
          <cell r="E31">
            <v>2068.4422139896287</v>
          </cell>
          <cell r="F31">
            <v>2025.666524821645</v>
          </cell>
          <cell r="G31">
            <v>1964.8299891160677</v>
          </cell>
          <cell r="H31">
            <v>1944.868000837675</v>
          </cell>
          <cell r="I31">
            <v>2003.8033948024531</v>
          </cell>
          <cell r="J31">
            <v>2102.6627653240162</v>
          </cell>
          <cell r="K31">
            <v>2315.5906402935366</v>
          </cell>
          <cell r="L31">
            <v>2439.1648534454907</v>
          </cell>
          <cell r="M31">
            <v>2543.7276491894518</v>
          </cell>
          <cell r="N31">
            <v>2609.3170392470274</v>
          </cell>
          <cell r="O31">
            <v>2668.2524332118055</v>
          </cell>
          <cell r="P31">
            <v>2709.1269806389901</v>
          </cell>
          <cell r="Q31">
            <v>2703.4235554165921</v>
          </cell>
          <cell r="R31">
            <v>2723.3855436949848</v>
          </cell>
          <cell r="S31">
            <v>2694.8684175829953</v>
          </cell>
          <cell r="T31">
            <v>2665.4007206006063</v>
          </cell>
          <cell r="U31">
            <v>2732.8912523989811</v>
          </cell>
          <cell r="V31">
            <v>3111.2184588180403</v>
          </cell>
          <cell r="W31">
            <v>3220.5341089139997</v>
          </cell>
          <cell r="X31">
            <v>3151.1424353748253</v>
          </cell>
          <cell r="Y31">
            <v>3036.1233600564683</v>
          </cell>
          <cell r="Z31">
            <v>2719.5832602133864</v>
          </cell>
          <cell r="AA31">
            <v>2473.3854047798782</v>
          </cell>
          <cell r="AB31">
            <v>2274.716092866352</v>
          </cell>
        </row>
        <row r="32">
          <cell r="A32">
            <v>2</v>
          </cell>
          <cell r="B32">
            <v>1</v>
          </cell>
          <cell r="C32">
            <v>22</v>
          </cell>
          <cell r="D32">
            <v>1</v>
          </cell>
          <cell r="E32">
            <v>2165.1606250027926</v>
          </cell>
          <cell r="F32">
            <v>2079.5811536588089</v>
          </cell>
          <cell r="G32">
            <v>2024.429938792686</v>
          </cell>
          <cell r="H32">
            <v>1996.8543313596244</v>
          </cell>
          <cell r="I32">
            <v>2037.7423010017501</v>
          </cell>
          <cell r="J32">
            <v>2183.2274022865226</v>
          </cell>
          <cell r="K32">
            <v>2436.1622842587417</v>
          </cell>
          <cell r="L32">
            <v>2599.7141628272443</v>
          </cell>
          <cell r="M32">
            <v>2692.9006982906935</v>
          </cell>
          <cell r="N32">
            <v>2787.9889997840087</v>
          </cell>
          <cell r="O32">
            <v>2851.6981617845304</v>
          </cell>
          <cell r="P32">
            <v>2910.6529087103859</v>
          </cell>
          <cell r="Q32">
            <v>2888.782599366923</v>
          </cell>
          <cell r="R32">
            <v>2871.6667050981264</v>
          </cell>
          <cell r="S32">
            <v>2838.3857995754661</v>
          </cell>
          <cell r="T32">
            <v>2823.1716713365354</v>
          </cell>
          <cell r="U32">
            <v>2876.4211201727921</v>
          </cell>
          <cell r="V32">
            <v>3193.0651641455329</v>
          </cell>
          <cell r="W32">
            <v>3300.5149448329794</v>
          </cell>
          <cell r="X32">
            <v>3213.0337074591293</v>
          </cell>
          <cell r="Y32">
            <v>3105.5839267716829</v>
          </cell>
          <cell r="Z32">
            <v>2803.2031280229394</v>
          </cell>
          <cell r="AA32">
            <v>2537.9067668565895</v>
          </cell>
          <cell r="AB32">
            <v>2320.1545564368971</v>
          </cell>
        </row>
        <row r="33">
          <cell r="A33">
            <v>2</v>
          </cell>
          <cell r="B33">
            <v>2</v>
          </cell>
          <cell r="C33">
            <v>22</v>
          </cell>
          <cell r="D33">
            <v>1</v>
          </cell>
          <cell r="E33">
            <v>2172.7676891222582</v>
          </cell>
          <cell r="F33">
            <v>2080.5320366737419</v>
          </cell>
          <cell r="G33">
            <v>2017.7737576881539</v>
          </cell>
          <cell r="H33">
            <v>1995.9034483446912</v>
          </cell>
          <cell r="I33">
            <v>2037.7423010017501</v>
          </cell>
          <cell r="J33">
            <v>2175.6203381670575</v>
          </cell>
          <cell r="K33">
            <v>2449.474646467806</v>
          </cell>
          <cell r="L33">
            <v>2601.6159288571107</v>
          </cell>
          <cell r="M33">
            <v>2682.4409851264286</v>
          </cell>
          <cell r="N33">
            <v>2772.7748715450784</v>
          </cell>
          <cell r="O33">
            <v>2791.7925318437415</v>
          </cell>
          <cell r="P33">
            <v>2841.2384486202654</v>
          </cell>
          <cell r="Q33">
            <v>2856.4525768591961</v>
          </cell>
          <cell r="R33">
            <v>2866.9122900234606</v>
          </cell>
          <cell r="S33">
            <v>2826.9752033962682</v>
          </cell>
          <cell r="T33">
            <v>2806.0557770677387</v>
          </cell>
          <cell r="U33">
            <v>2833.6313845008003</v>
          </cell>
          <cell r="V33">
            <v>3168.3422057572711</v>
          </cell>
          <cell r="W33">
            <v>3265.3322732804527</v>
          </cell>
          <cell r="X33">
            <v>3177.8510359066026</v>
          </cell>
          <cell r="Y33">
            <v>3045.6782968308935</v>
          </cell>
          <cell r="Z33">
            <v>2762.3151583808135</v>
          </cell>
          <cell r="AA33">
            <v>2529.3488197221909</v>
          </cell>
          <cell r="AB33">
            <v>2312.5474923174315</v>
          </cell>
        </row>
        <row r="34">
          <cell r="A34">
            <v>2</v>
          </cell>
          <cell r="B34">
            <v>3</v>
          </cell>
          <cell r="C34">
            <v>22</v>
          </cell>
          <cell r="D34">
            <v>1</v>
          </cell>
          <cell r="E34">
            <v>2159.4553269131939</v>
          </cell>
          <cell r="F34">
            <v>2071.9740895393438</v>
          </cell>
          <cell r="G34">
            <v>2010.1666935686887</v>
          </cell>
          <cell r="H34">
            <v>1994.9525653297583</v>
          </cell>
          <cell r="I34">
            <v>2032.0370029121511</v>
          </cell>
          <cell r="J34">
            <v>2177.5221041969239</v>
          </cell>
          <cell r="K34">
            <v>2438.0640502886081</v>
          </cell>
          <cell r="L34">
            <v>2603.5176948869771</v>
          </cell>
          <cell r="M34">
            <v>2689.0971662309607</v>
          </cell>
          <cell r="N34">
            <v>2779.4310526496106</v>
          </cell>
          <cell r="O34">
            <v>2849.796395754664</v>
          </cell>
          <cell r="P34">
            <v>2892.5861314266558</v>
          </cell>
          <cell r="Q34">
            <v>2876.4211201727921</v>
          </cell>
          <cell r="R34">
            <v>2887.8317163519901</v>
          </cell>
          <cell r="S34">
            <v>2881.1755352474579</v>
          </cell>
          <cell r="T34">
            <v>2835.5331505306667</v>
          </cell>
          <cell r="U34">
            <v>2885.9299503221237</v>
          </cell>
          <cell r="V34">
            <v>3198.7704622351321</v>
          </cell>
          <cell r="W34">
            <v>3272.9393373999178</v>
          </cell>
          <cell r="X34">
            <v>3074.2047872788889</v>
          </cell>
          <cell r="Y34">
            <v>2893.5370144415888</v>
          </cell>
          <cell r="Z34">
            <v>2655.8162607083004</v>
          </cell>
          <cell r="AA34">
            <v>2442.8184653632738</v>
          </cell>
          <cell r="AB34">
            <v>2307.7930772427658</v>
          </cell>
        </row>
        <row r="35">
          <cell r="A35">
            <v>2</v>
          </cell>
          <cell r="B35">
            <v>4</v>
          </cell>
          <cell r="C35">
            <v>22</v>
          </cell>
          <cell r="D35">
            <v>1</v>
          </cell>
          <cell r="E35">
            <v>2150.8973797787953</v>
          </cell>
          <cell r="F35">
            <v>2066.2687914497446</v>
          </cell>
          <cell r="G35">
            <v>2010.1666935686887</v>
          </cell>
          <cell r="H35">
            <v>1987.3455012102929</v>
          </cell>
          <cell r="I35">
            <v>2025.3808218076192</v>
          </cell>
          <cell r="J35">
            <v>2156.6026778683945</v>
          </cell>
          <cell r="K35">
            <v>2412.3902088854129</v>
          </cell>
          <cell r="L35">
            <v>2585.450917603247</v>
          </cell>
          <cell r="M35">
            <v>2661.5215587978992</v>
          </cell>
          <cell r="N35">
            <v>2772.7748715450784</v>
          </cell>
          <cell r="O35">
            <v>2878.3228862026585</v>
          </cell>
          <cell r="P35">
            <v>2931.5723350389153</v>
          </cell>
          <cell r="Q35">
            <v>2927.7688029791825</v>
          </cell>
          <cell r="R35">
            <v>2899.242312531188</v>
          </cell>
          <cell r="S35">
            <v>2884.9790673071907</v>
          </cell>
          <cell r="T35">
            <v>2808.9084261125381</v>
          </cell>
          <cell r="U35">
            <v>2818.4172562618696</v>
          </cell>
          <cell r="V35">
            <v>3141.7174813391425</v>
          </cell>
          <cell r="W35">
            <v>3214.9354734889957</v>
          </cell>
          <cell r="X35">
            <v>3099.8786286820841</v>
          </cell>
          <cell r="Y35">
            <v>2929.6705690090489</v>
          </cell>
          <cell r="Z35">
            <v>2687.1954002010943</v>
          </cell>
          <cell r="AA35">
            <v>2511.2820424384608</v>
          </cell>
          <cell r="AB35">
            <v>2317.3019073920973</v>
          </cell>
        </row>
        <row r="36">
          <cell r="A36">
            <v>2</v>
          </cell>
          <cell r="B36">
            <v>5</v>
          </cell>
          <cell r="C36">
            <v>22</v>
          </cell>
          <cell r="D36">
            <v>1</v>
          </cell>
          <cell r="E36">
            <v>2165.1606250027926</v>
          </cell>
          <cell r="F36">
            <v>2075.7776215990762</v>
          </cell>
          <cell r="G36">
            <v>2010.1666935686887</v>
          </cell>
          <cell r="H36">
            <v>1968.3278409116299</v>
          </cell>
          <cell r="I36">
            <v>1965.4751918668303</v>
          </cell>
          <cell r="J36">
            <v>2033.9387689420175</v>
          </cell>
          <cell r="K36">
            <v>2128.0761874203999</v>
          </cell>
          <cell r="L36">
            <v>2186.080051331322</v>
          </cell>
          <cell r="M36">
            <v>2303.0386621681</v>
          </cell>
          <cell r="N36">
            <v>2400.028729691282</v>
          </cell>
          <cell r="O36">
            <v>2458.9834766171375</v>
          </cell>
          <cell r="P36">
            <v>2471.3449558112684</v>
          </cell>
          <cell r="Q36">
            <v>2458.9834766171375</v>
          </cell>
          <cell r="R36">
            <v>2427.6043371243436</v>
          </cell>
          <cell r="S36">
            <v>2418.0955069750116</v>
          </cell>
          <cell r="T36">
            <v>2415.2428579302123</v>
          </cell>
          <cell r="U36">
            <v>2442.8184653632738</v>
          </cell>
          <cell r="V36">
            <v>2633.945951364838</v>
          </cell>
          <cell r="W36">
            <v>2801.301361993073</v>
          </cell>
          <cell r="X36">
            <v>2729.0342528581532</v>
          </cell>
          <cell r="Y36">
            <v>2648.2091965888353</v>
          </cell>
          <cell r="Z36">
            <v>2543.6120649461882</v>
          </cell>
          <cell r="AA36">
            <v>2405.7340277808808</v>
          </cell>
          <cell r="AB36">
            <v>2245.034798257178</v>
          </cell>
        </row>
        <row r="37">
          <cell r="A37">
            <v>2</v>
          </cell>
          <cell r="B37">
            <v>6</v>
          </cell>
          <cell r="C37">
            <v>22</v>
          </cell>
          <cell r="D37">
            <v>1</v>
          </cell>
          <cell r="E37">
            <v>2119.5182402860014</v>
          </cell>
          <cell r="F37">
            <v>2032.9878859270843</v>
          </cell>
          <cell r="G37">
            <v>1967.3769578966967</v>
          </cell>
          <cell r="H37">
            <v>1908.4222109708412</v>
          </cell>
          <cell r="I37">
            <v>1913.176626045507</v>
          </cell>
          <cell r="J37">
            <v>1955.0154787025656</v>
          </cell>
          <cell r="K37">
            <v>2002.5596294492234</v>
          </cell>
          <cell r="L37">
            <v>2024.429938792686</v>
          </cell>
          <cell r="M37">
            <v>2116.665591241202</v>
          </cell>
          <cell r="N37">
            <v>2208.9012436897178</v>
          </cell>
          <cell r="O37">
            <v>2284.021001869437</v>
          </cell>
          <cell r="P37">
            <v>2313.498375332365</v>
          </cell>
          <cell r="Q37">
            <v>2342.0248657803595</v>
          </cell>
          <cell r="R37">
            <v>2350.5828129147581</v>
          </cell>
          <cell r="S37">
            <v>2357.2389940192897</v>
          </cell>
          <cell r="T37">
            <v>2360.0916430640896</v>
          </cell>
          <cell r="U37">
            <v>2381.011069392619</v>
          </cell>
          <cell r="V37">
            <v>2540.7594159013888</v>
          </cell>
          <cell r="W37">
            <v>2674.8339210069635</v>
          </cell>
          <cell r="X37">
            <v>2654.8653776933675</v>
          </cell>
          <cell r="Y37">
            <v>2627.2897702603059</v>
          </cell>
          <cell r="Z37">
            <v>2522.6926386176588</v>
          </cell>
          <cell r="AA37">
            <v>2351.533695929691</v>
          </cell>
          <cell r="AB37">
            <v>2187.0309343462554</v>
          </cell>
        </row>
        <row r="38">
          <cell r="A38">
            <v>2</v>
          </cell>
          <cell r="B38">
            <v>7</v>
          </cell>
          <cell r="C38">
            <v>22</v>
          </cell>
          <cell r="D38">
            <v>1</v>
          </cell>
          <cell r="E38">
            <v>2063.4161424049453</v>
          </cell>
          <cell r="F38">
            <v>1981.640203120694</v>
          </cell>
          <cell r="G38">
            <v>1916.9801581052395</v>
          </cell>
          <cell r="H38">
            <v>1896.0607317767101</v>
          </cell>
          <cell r="I38">
            <v>1956.917244732432</v>
          </cell>
          <cell r="J38">
            <v>2093.8443988828062</v>
          </cell>
          <cell r="K38">
            <v>2323.9580884966294</v>
          </cell>
          <cell r="L38">
            <v>2447.5728804379396</v>
          </cell>
          <cell r="M38">
            <v>2580.6965025285813</v>
          </cell>
          <cell r="N38">
            <v>2671.9812719621641</v>
          </cell>
          <cell r="O38">
            <v>2751.855445216549</v>
          </cell>
          <cell r="P38">
            <v>2815.5646072170703</v>
          </cell>
          <cell r="Q38">
            <v>2845.0419806799982</v>
          </cell>
          <cell r="R38">
            <v>2900.1931955461209</v>
          </cell>
          <cell r="S38">
            <v>2874.5193541429257</v>
          </cell>
          <cell r="T38">
            <v>2827.9260864112011</v>
          </cell>
          <cell r="U38">
            <v>2854.5508108293297</v>
          </cell>
          <cell r="V38">
            <v>3125.5524700852793</v>
          </cell>
          <cell r="W38">
            <v>3261.5287412207203</v>
          </cell>
          <cell r="X38">
            <v>3162.6369076676719</v>
          </cell>
          <cell r="Y38">
            <v>3037.1203496964954</v>
          </cell>
          <cell r="Z38">
            <v>2715.7218906490893</v>
          </cell>
          <cell r="AA38">
            <v>2494.1661481696642</v>
          </cell>
          <cell r="AB38">
            <v>2272.6104056902391</v>
          </cell>
        </row>
        <row r="39">
          <cell r="A39">
            <v>2</v>
          </cell>
          <cell r="B39">
            <v>8</v>
          </cell>
          <cell r="C39">
            <v>22</v>
          </cell>
          <cell r="D39">
            <v>1</v>
          </cell>
          <cell r="E39">
            <v>2124.2726553606672</v>
          </cell>
          <cell r="F39">
            <v>2036.7914179868169</v>
          </cell>
          <cell r="G39">
            <v>1976.8857880460282</v>
          </cell>
          <cell r="H39">
            <v>1950.2610636278998</v>
          </cell>
          <cell r="I39">
            <v>1994.0016823148251</v>
          </cell>
          <cell r="J39">
            <v>2125.2235383756001</v>
          </cell>
          <cell r="K39">
            <v>2382.9128354224849</v>
          </cell>
          <cell r="L39">
            <v>2535.0541178117896</v>
          </cell>
          <cell r="M39">
            <v>2652.9636116635011</v>
          </cell>
          <cell r="N39">
            <v>2764.2169244106799</v>
          </cell>
          <cell r="O39">
            <v>2866.9122900234606</v>
          </cell>
          <cell r="P39">
            <v>2969.6076556362414</v>
          </cell>
          <cell r="Q39">
            <v>2981.9691348303722</v>
          </cell>
          <cell r="R39">
            <v>2992.4288479946372</v>
          </cell>
          <cell r="S39">
            <v>2983.8709008602386</v>
          </cell>
          <cell r="T39">
            <v>2949.6391123226449</v>
          </cell>
          <cell r="U39">
            <v>3001.9376781439687</v>
          </cell>
          <cell r="V39">
            <v>3195.9178131903327</v>
          </cell>
          <cell r="W39">
            <v>3320.4834881465758</v>
          </cell>
          <cell r="X39">
            <v>3233.0022507727253</v>
          </cell>
          <cell r="Y39">
            <v>3097.0259796372843</v>
          </cell>
          <cell r="Z39">
            <v>2755.6589772762818</v>
          </cell>
          <cell r="AA39">
            <v>2516.0364575131266</v>
          </cell>
          <cell r="AB39">
            <v>2293.5298320187685</v>
          </cell>
        </row>
        <row r="40">
          <cell r="A40">
            <v>2</v>
          </cell>
          <cell r="B40">
            <v>9</v>
          </cell>
          <cell r="C40">
            <v>22</v>
          </cell>
          <cell r="D40">
            <v>1</v>
          </cell>
          <cell r="E40">
            <v>2145.1920816891966</v>
          </cell>
          <cell r="F40">
            <v>2053.9073122556138</v>
          </cell>
          <cell r="G40">
            <v>1994.9525653297583</v>
          </cell>
          <cell r="H40">
            <v>1968.3278409116299</v>
          </cell>
          <cell r="I40">
            <v>2010.1666935686887</v>
          </cell>
          <cell r="J40">
            <v>2147.093847719063</v>
          </cell>
          <cell r="K40">
            <v>2400.028729691282</v>
          </cell>
          <cell r="L40">
            <v>2537.9067668565895</v>
          </cell>
          <cell r="M40">
            <v>2645.3565475440359</v>
          </cell>
          <cell r="N40">
            <v>2744.2483810970839</v>
          </cell>
          <cell r="O40">
            <v>2844.0910976650648</v>
          </cell>
          <cell r="P40">
            <v>2971.5094216661078</v>
          </cell>
          <cell r="Q40">
            <v>3018.1026893978324</v>
          </cell>
          <cell r="R40">
            <v>2783.2345847093429</v>
          </cell>
          <cell r="S40">
            <v>2884.9790673071907</v>
          </cell>
          <cell r="T40">
            <v>2864.0596409786613</v>
          </cell>
          <cell r="U40">
            <v>2905.8984936357201</v>
          </cell>
          <cell r="V40">
            <v>3136.0121832495438</v>
          </cell>
          <cell r="W40">
            <v>3266.2831562953861</v>
          </cell>
          <cell r="X40">
            <v>3210.18105841433</v>
          </cell>
          <cell r="Y40">
            <v>3101.7803947119501</v>
          </cell>
          <cell r="Z40">
            <v>2823.1716713365354</v>
          </cell>
          <cell r="AA40">
            <v>2603.5176948869771</v>
          </cell>
          <cell r="AB40">
            <v>2308.7439602576992</v>
          </cell>
        </row>
        <row r="41">
          <cell r="A41">
            <v>2</v>
          </cell>
          <cell r="B41">
            <v>10</v>
          </cell>
          <cell r="C41">
            <v>22</v>
          </cell>
          <cell r="D41">
            <v>1</v>
          </cell>
          <cell r="E41">
            <v>2156.6026778683945</v>
          </cell>
          <cell r="F41">
            <v>2069.121440494544</v>
          </cell>
          <cell r="G41">
            <v>2010.1666935686887</v>
          </cell>
          <cell r="H41">
            <v>1989.2472672401593</v>
          </cell>
          <cell r="I41">
            <v>2030.135236882285</v>
          </cell>
          <cell r="J41">
            <v>2165.1606250027926</v>
          </cell>
          <cell r="K41">
            <v>2407.6357938107471</v>
          </cell>
          <cell r="L41">
            <v>2551.2191290656533</v>
          </cell>
          <cell r="M41">
            <v>2660.5706757829662</v>
          </cell>
          <cell r="N41">
            <v>2768.9713394853457</v>
          </cell>
          <cell r="O41">
            <v>2907.8002596655865</v>
          </cell>
          <cell r="P41">
            <v>3032.3659346218296</v>
          </cell>
          <cell r="Q41">
            <v>3055.187126980225</v>
          </cell>
          <cell r="R41">
            <v>3084.6645004431534</v>
          </cell>
          <cell r="S41">
            <v>3090.3697985327526</v>
          </cell>
          <cell r="T41">
            <v>3076.1065533087549</v>
          </cell>
          <cell r="U41">
            <v>3080.8609683834206</v>
          </cell>
          <cell r="V41">
            <v>3230.149601727926</v>
          </cell>
          <cell r="W41">
            <v>3325.2379032212416</v>
          </cell>
          <cell r="X41">
            <v>3228.2478356980596</v>
          </cell>
          <cell r="Y41">
            <v>3082.762734413287</v>
          </cell>
          <cell r="Z41">
            <v>2768.0204564704127</v>
          </cell>
          <cell r="AA41">
            <v>2531.2505857520573</v>
          </cell>
          <cell r="AB41">
            <v>2320.1545564368971</v>
          </cell>
        </row>
        <row r="42">
          <cell r="A42">
            <v>2</v>
          </cell>
          <cell r="B42">
            <v>11</v>
          </cell>
          <cell r="C42">
            <v>22</v>
          </cell>
          <cell r="D42">
            <v>1</v>
          </cell>
          <cell r="E42">
            <v>2159.4553269131939</v>
          </cell>
          <cell r="F42">
            <v>2068.170557479611</v>
          </cell>
          <cell r="G42">
            <v>2010.1666935686887</v>
          </cell>
          <cell r="H42">
            <v>1989.2472672401593</v>
          </cell>
          <cell r="I42">
            <v>2017.7737576881539</v>
          </cell>
          <cell r="J42">
            <v>2146.1429647041296</v>
          </cell>
          <cell r="K42">
            <v>2386.7163674822177</v>
          </cell>
          <cell r="L42">
            <v>2524.5944046475252</v>
          </cell>
          <cell r="M42">
            <v>2651.0618456336347</v>
          </cell>
          <cell r="N42">
            <v>2765.1678074256133</v>
          </cell>
          <cell r="O42">
            <v>2883.0773012773243</v>
          </cell>
          <cell r="P42">
            <v>2968.6567726213084</v>
          </cell>
          <cell r="Q42">
            <v>2974.3620707109071</v>
          </cell>
          <cell r="R42">
            <v>3012.3973913082332</v>
          </cell>
          <cell r="S42">
            <v>3000.9867951290353</v>
          </cell>
          <cell r="T42">
            <v>2956.2952934271771</v>
          </cell>
          <cell r="U42">
            <v>2992.4288479946372</v>
          </cell>
          <cell r="V42">
            <v>3155.9807265631403</v>
          </cell>
          <cell r="W42">
            <v>3289.1043486537815</v>
          </cell>
          <cell r="X42">
            <v>3136.9630662644768</v>
          </cell>
          <cell r="Y42">
            <v>2963.9023575466426</v>
          </cell>
          <cell r="Z42">
            <v>2706.2130604997574</v>
          </cell>
          <cell r="AA42">
            <v>2522.6926386176588</v>
          </cell>
          <cell r="AB42">
            <v>2331.565152616095</v>
          </cell>
        </row>
        <row r="43">
          <cell r="A43">
            <v>2</v>
          </cell>
          <cell r="B43">
            <v>12</v>
          </cell>
          <cell r="C43">
            <v>22</v>
          </cell>
          <cell r="D43">
            <v>1</v>
          </cell>
          <cell r="E43">
            <v>2187.0309343462554</v>
          </cell>
          <cell r="F43">
            <v>2092.8935158678732</v>
          </cell>
          <cell r="G43">
            <v>2033.9387689420175</v>
          </cell>
          <cell r="H43">
            <v>1994.0016823148251</v>
          </cell>
          <cell r="I43">
            <v>1995.9034483446912</v>
          </cell>
          <cell r="J43">
            <v>2058.6617273302795</v>
          </cell>
          <cell r="K43">
            <v>2139.4867835995979</v>
          </cell>
          <cell r="L43">
            <v>2203.1959456001191</v>
          </cell>
          <cell r="M43">
            <v>2315.4001413622314</v>
          </cell>
          <cell r="N43">
            <v>2419.0463899899451</v>
          </cell>
          <cell r="O43">
            <v>2478.9520199307335</v>
          </cell>
          <cell r="P43">
            <v>2484.6573180203327</v>
          </cell>
          <cell r="Q43">
            <v>2473.2467218411348</v>
          </cell>
          <cell r="R43">
            <v>2439.0149333035411</v>
          </cell>
          <cell r="S43">
            <v>2416.1937409451457</v>
          </cell>
          <cell r="T43">
            <v>2403.8322617510144</v>
          </cell>
          <cell r="U43">
            <v>2428.5552201392766</v>
          </cell>
          <cell r="V43">
            <v>2594.0088647376456</v>
          </cell>
          <cell r="W43">
            <v>2777.5292866197442</v>
          </cell>
          <cell r="X43">
            <v>2726.1816038133538</v>
          </cell>
          <cell r="Y43">
            <v>2647.2583135739019</v>
          </cell>
          <cell r="Z43">
            <v>2549.3173630357874</v>
          </cell>
          <cell r="AA43">
            <v>2415.2428579302123</v>
          </cell>
          <cell r="AB43">
            <v>2256.4453944363754</v>
          </cell>
        </row>
        <row r="44">
          <cell r="A44">
            <v>2</v>
          </cell>
          <cell r="B44">
            <v>13</v>
          </cell>
          <cell r="C44">
            <v>22</v>
          </cell>
          <cell r="D44">
            <v>1</v>
          </cell>
          <cell r="E44">
            <v>2129.0270704353329</v>
          </cell>
          <cell r="F44">
            <v>2041.5458330614827</v>
          </cell>
          <cell r="G44">
            <v>1979.7384370908278</v>
          </cell>
          <cell r="H44">
            <v>1932.19428634417</v>
          </cell>
          <cell r="I44">
            <v>1917.9310411201727</v>
          </cell>
          <cell r="J44">
            <v>1967.3769578966967</v>
          </cell>
          <cell r="K44">
            <v>2018.7246407030871</v>
          </cell>
          <cell r="L44">
            <v>2032.0370029121511</v>
          </cell>
          <cell r="M44">
            <v>2123.3217723457342</v>
          </cell>
          <cell r="N44">
            <v>2192.7362324358542</v>
          </cell>
          <cell r="O44">
            <v>2241.2312661974452</v>
          </cell>
          <cell r="P44">
            <v>2265.003341570774</v>
          </cell>
          <cell r="Q44">
            <v>2272.6104056902391</v>
          </cell>
          <cell r="R44">
            <v>2284.021001869437</v>
          </cell>
          <cell r="S44">
            <v>2286.8736509142364</v>
          </cell>
          <cell r="T44">
            <v>2290.6771829739691</v>
          </cell>
          <cell r="U44">
            <v>2344.8775148251589</v>
          </cell>
          <cell r="V44">
            <v>2516.0364575131266</v>
          </cell>
          <cell r="W44">
            <v>2717.6236566789553</v>
          </cell>
          <cell r="X44">
            <v>2708.1148265296238</v>
          </cell>
          <cell r="Y44">
            <v>2647.2583135739019</v>
          </cell>
          <cell r="Z44">
            <v>2536.0050008267231</v>
          </cell>
          <cell r="AA44">
            <v>2374.3548882880868</v>
          </cell>
          <cell r="AB44">
            <v>2206.0485946449185</v>
          </cell>
        </row>
        <row r="45">
          <cell r="A45">
            <v>2</v>
          </cell>
          <cell r="B45">
            <v>14</v>
          </cell>
          <cell r="C45">
            <v>22</v>
          </cell>
          <cell r="D45">
            <v>1</v>
          </cell>
          <cell r="E45">
            <v>2071.9740895393438</v>
          </cell>
          <cell r="F45">
            <v>1965.4751918668303</v>
          </cell>
          <cell r="G45">
            <v>1917.9310411201727</v>
          </cell>
          <cell r="H45">
            <v>1869.4360073585817</v>
          </cell>
          <cell r="I45">
            <v>1950.2610636278998</v>
          </cell>
          <cell r="J45">
            <v>2085.2864517484077</v>
          </cell>
          <cell r="K45">
            <v>2269.7577566454397</v>
          </cell>
          <cell r="L45">
            <v>2396.2251976315492</v>
          </cell>
          <cell r="M45">
            <v>2520.7908725877924</v>
          </cell>
          <cell r="N45">
            <v>2613.0265250363086</v>
          </cell>
          <cell r="O45">
            <v>2675.7848040218969</v>
          </cell>
          <cell r="P45">
            <v>2716.6727736640223</v>
          </cell>
          <cell r="Q45">
            <v>2714.7710076341559</v>
          </cell>
          <cell r="R45">
            <v>2728.0833698432202</v>
          </cell>
          <cell r="S45">
            <v>2710.9674755744236</v>
          </cell>
          <cell r="T45">
            <v>2699.5568793952257</v>
          </cell>
          <cell r="U45">
            <v>2724.2798377834874</v>
          </cell>
          <cell r="V45">
            <v>2942.9829312181132</v>
          </cell>
          <cell r="W45">
            <v>3188.3107490708671</v>
          </cell>
          <cell r="X45">
            <v>3127.4542361151452</v>
          </cell>
          <cell r="Y45">
            <v>2981.0182518154393</v>
          </cell>
          <cell r="Z45">
            <v>2690.9989322608271</v>
          </cell>
          <cell r="AA45">
            <v>2481.8046689755333</v>
          </cell>
          <cell r="AB45">
            <v>2280.2174698097047</v>
          </cell>
        </row>
        <row r="46">
          <cell r="A46">
            <v>2</v>
          </cell>
          <cell r="B46">
            <v>15</v>
          </cell>
          <cell r="C46">
            <v>22</v>
          </cell>
          <cell r="D46">
            <v>1</v>
          </cell>
          <cell r="E46">
            <v>2124.2726553606672</v>
          </cell>
          <cell r="F46">
            <v>2036.7914179868169</v>
          </cell>
          <cell r="G46">
            <v>1980.6893201057608</v>
          </cell>
          <cell r="H46">
            <v>1949.3101806129669</v>
          </cell>
          <cell r="I46">
            <v>1994.0016823148251</v>
          </cell>
          <cell r="J46">
            <v>2124.2726553606672</v>
          </cell>
          <cell r="K46">
            <v>2337.2704507056937</v>
          </cell>
          <cell r="L46">
            <v>2488.4608500800655</v>
          </cell>
          <cell r="M46">
            <v>2606.3703439317765</v>
          </cell>
          <cell r="N46">
            <v>2687.1954002010943</v>
          </cell>
          <cell r="O46">
            <v>2769.9222225002791</v>
          </cell>
          <cell r="P46">
            <v>2836.4840335455997</v>
          </cell>
          <cell r="Q46">
            <v>2890.6843653967894</v>
          </cell>
          <cell r="R46">
            <v>2918.259972829851</v>
          </cell>
          <cell r="S46">
            <v>2943.9338142330462</v>
          </cell>
          <cell r="T46">
            <v>2921.1126218746504</v>
          </cell>
          <cell r="U46">
            <v>2933.4741010687817</v>
          </cell>
          <cell r="V46">
            <v>3073.2539042639555</v>
          </cell>
          <cell r="W46">
            <v>3241.5601979071239</v>
          </cell>
          <cell r="X46">
            <v>3157.8824925930062</v>
          </cell>
          <cell r="Y46">
            <v>3010.4956252783668</v>
          </cell>
          <cell r="Z46">
            <v>2710.9674755744236</v>
          </cell>
          <cell r="AA46">
            <v>2490.3626161099314</v>
          </cell>
          <cell r="AB46">
            <v>2288.7754169441027</v>
          </cell>
        </row>
        <row r="47">
          <cell r="A47">
            <v>2</v>
          </cell>
          <cell r="B47">
            <v>16</v>
          </cell>
          <cell r="C47">
            <v>22</v>
          </cell>
          <cell r="D47">
            <v>1</v>
          </cell>
          <cell r="E47">
            <v>2126.1744213905336</v>
          </cell>
          <cell r="F47">
            <v>2037.7423010017501</v>
          </cell>
          <cell r="G47">
            <v>1985.4437351804265</v>
          </cell>
          <cell r="H47">
            <v>1955.0154787025656</v>
          </cell>
          <cell r="I47">
            <v>1994.0016823148251</v>
          </cell>
          <cell r="J47">
            <v>2124.2726553606672</v>
          </cell>
          <cell r="K47">
            <v>2359.1407600491561</v>
          </cell>
          <cell r="L47">
            <v>2529.3488197221909</v>
          </cell>
          <cell r="M47">
            <v>2641.5530154843032</v>
          </cell>
          <cell r="N47">
            <v>2785.1363507392093</v>
          </cell>
          <cell r="O47">
            <v>2826.0243203813352</v>
          </cell>
          <cell r="P47">
            <v>2960.0988254869098</v>
          </cell>
          <cell r="Q47">
            <v>2988.6253159349044</v>
          </cell>
          <cell r="R47">
            <v>2979.1164857855729</v>
          </cell>
          <cell r="S47">
            <v>2964.8532405615756</v>
          </cell>
          <cell r="T47">
            <v>2917.309089814918</v>
          </cell>
          <cell r="U47">
            <v>2946.7864632778455</v>
          </cell>
          <cell r="V47">
            <v>3087.5171494879528</v>
          </cell>
          <cell r="W47">
            <v>3254.8725601161882</v>
          </cell>
          <cell r="X47">
            <v>3180.703684951402</v>
          </cell>
          <cell r="Y47">
            <v>3052.3344779354256</v>
          </cell>
          <cell r="Z47">
            <v>2749.0027961717497</v>
          </cell>
          <cell r="AA47">
            <v>2506.5276273637951</v>
          </cell>
          <cell r="AB47">
            <v>2302.087779153167</v>
          </cell>
        </row>
        <row r="48">
          <cell r="A48">
            <v>2</v>
          </cell>
          <cell r="B48">
            <v>17</v>
          </cell>
          <cell r="C48">
            <v>22</v>
          </cell>
          <cell r="D48">
            <v>1</v>
          </cell>
          <cell r="E48">
            <v>2134.7323685249316</v>
          </cell>
          <cell r="F48">
            <v>2039.6440670316165</v>
          </cell>
          <cell r="G48">
            <v>1991.1490332700255</v>
          </cell>
          <cell r="H48">
            <v>1961.6716598070977</v>
          </cell>
          <cell r="I48">
            <v>2005.412278494023</v>
          </cell>
          <cell r="J48">
            <v>2146.1429647041296</v>
          </cell>
          <cell r="K48">
            <v>2381.961952407552</v>
          </cell>
          <cell r="L48">
            <v>2512.2329254533943</v>
          </cell>
          <cell r="M48">
            <v>2616.8300570960409</v>
          </cell>
          <cell r="N48">
            <v>2696.7042303504259</v>
          </cell>
          <cell r="O48">
            <v>2786.0872337541427</v>
          </cell>
          <cell r="P48">
            <v>2860.2561089189285</v>
          </cell>
          <cell r="Q48">
            <v>2880.2246522325249</v>
          </cell>
          <cell r="R48">
            <v>2904.9476106207867</v>
          </cell>
          <cell r="S48">
            <v>2933.4741010687817</v>
          </cell>
          <cell r="T48">
            <v>2901.1440785610544</v>
          </cell>
          <cell r="U48">
            <v>2895.4387804714552</v>
          </cell>
          <cell r="V48">
            <v>3057.0888930100914</v>
          </cell>
          <cell r="W48">
            <v>3237.7566658473911</v>
          </cell>
          <cell r="X48">
            <v>3145.5210133988753</v>
          </cell>
          <cell r="Y48">
            <v>3024.7588705023645</v>
          </cell>
          <cell r="Z48">
            <v>2723.3289547685545</v>
          </cell>
          <cell r="AA48">
            <v>2499.8714462592629</v>
          </cell>
          <cell r="AB48">
            <v>2297.3333640785013</v>
          </cell>
        </row>
        <row r="49">
          <cell r="A49">
            <v>2</v>
          </cell>
          <cell r="B49">
            <v>18</v>
          </cell>
          <cell r="C49">
            <v>22</v>
          </cell>
          <cell r="D49">
            <v>1</v>
          </cell>
          <cell r="E49">
            <v>2143.2903156593302</v>
          </cell>
          <cell r="F49">
            <v>2050.103780195881</v>
          </cell>
          <cell r="G49">
            <v>1992.0999162849587</v>
          </cell>
          <cell r="H49">
            <v>1955.9663617174988</v>
          </cell>
          <cell r="I49">
            <v>1998.7560973894908</v>
          </cell>
          <cell r="J49">
            <v>2124.2726553606672</v>
          </cell>
          <cell r="K49">
            <v>2347.7301638699582</v>
          </cell>
          <cell r="L49">
            <v>2494.1661481696642</v>
          </cell>
          <cell r="M49">
            <v>2623.4862382005731</v>
          </cell>
          <cell r="N49">
            <v>2738.5430830074847</v>
          </cell>
          <cell r="O49">
            <v>2861.2069919338619</v>
          </cell>
          <cell r="P49">
            <v>2962.0005915167762</v>
          </cell>
          <cell r="Q49">
            <v>3005.741210203701</v>
          </cell>
          <cell r="R49">
            <v>3026.6606365322305</v>
          </cell>
          <cell r="S49">
            <v>3034.267700651696</v>
          </cell>
          <cell r="T49">
            <v>3004.7903271887681</v>
          </cell>
          <cell r="U49">
            <v>2985.772666890105</v>
          </cell>
          <cell r="V49">
            <v>3107.4856928015492</v>
          </cell>
          <cell r="W49">
            <v>3236.8057828324581</v>
          </cell>
          <cell r="X49">
            <v>3116.9945229508808</v>
          </cell>
          <cell r="Y49">
            <v>2908.7511426805195</v>
          </cell>
          <cell r="Z49">
            <v>2680.5392190965626</v>
          </cell>
          <cell r="AA49">
            <v>2497.969680229397</v>
          </cell>
          <cell r="AB49">
            <v>2317.3019073920973</v>
          </cell>
        </row>
        <row r="50">
          <cell r="A50">
            <v>2</v>
          </cell>
          <cell r="B50">
            <v>19</v>
          </cell>
          <cell r="C50">
            <v>22</v>
          </cell>
          <cell r="D50">
            <v>1</v>
          </cell>
          <cell r="E50">
            <v>2166.111508017726</v>
          </cell>
          <cell r="F50">
            <v>2065.3179084348117</v>
          </cell>
          <cell r="G50">
            <v>2007.3140445238892</v>
          </cell>
          <cell r="H50">
            <v>1956.917244732432</v>
          </cell>
          <cell r="I50">
            <v>1959.7698937772316</v>
          </cell>
          <cell r="J50">
            <v>2023.4790557777528</v>
          </cell>
          <cell r="K50">
            <v>2103.3532290321377</v>
          </cell>
          <cell r="L50">
            <v>2167.062391032659</v>
          </cell>
          <cell r="M50">
            <v>2288.7754169441027</v>
          </cell>
          <cell r="N50">
            <v>2396.2251976315492</v>
          </cell>
          <cell r="O50">
            <v>2457.0817105872711</v>
          </cell>
          <cell r="P50">
            <v>2503.6749783189957</v>
          </cell>
          <cell r="Q50">
            <v>2474.1976048560678</v>
          </cell>
          <cell r="R50">
            <v>2453.2781785275383</v>
          </cell>
          <cell r="S50">
            <v>2439.9658163184745</v>
          </cell>
          <cell r="T50">
            <v>2425.7025710944772</v>
          </cell>
          <cell r="U50">
            <v>2459.9343596320705</v>
          </cell>
          <cell r="V50">
            <v>2583.5491515733806</v>
          </cell>
          <cell r="W50">
            <v>2763.2660413957469</v>
          </cell>
          <cell r="X50">
            <v>2707.1639435146908</v>
          </cell>
          <cell r="Y50">
            <v>2639.6512494544368</v>
          </cell>
          <cell r="Z50">
            <v>2539.8085328864554</v>
          </cell>
          <cell r="AA50">
            <v>2396.2251976315492</v>
          </cell>
          <cell r="AB50">
            <v>2247.8874473019773</v>
          </cell>
        </row>
        <row r="51">
          <cell r="A51">
            <v>2</v>
          </cell>
          <cell r="B51">
            <v>20</v>
          </cell>
          <cell r="C51">
            <v>22</v>
          </cell>
          <cell r="D51">
            <v>1</v>
          </cell>
          <cell r="E51">
            <v>2116.665591241202</v>
          </cell>
          <cell r="F51">
            <v>2024.429938792686</v>
          </cell>
          <cell r="G51">
            <v>1955.0154787025656</v>
          </cell>
          <cell r="H51">
            <v>1889.4045506721779</v>
          </cell>
          <cell r="I51">
            <v>1881.7974865527128</v>
          </cell>
          <cell r="J51">
            <v>1947.4084145831005</v>
          </cell>
          <cell r="K51">
            <v>1991.1490332700255</v>
          </cell>
          <cell r="L51">
            <v>2010.1666935686887</v>
          </cell>
          <cell r="M51">
            <v>2092.8935158678732</v>
          </cell>
          <cell r="N51">
            <v>2167.062391032659</v>
          </cell>
          <cell r="O51">
            <v>2227.9189039883809</v>
          </cell>
          <cell r="P51">
            <v>2239.3295001675788</v>
          </cell>
          <cell r="Q51">
            <v>2248.8383303169103</v>
          </cell>
          <cell r="R51">
            <v>2242.1821492123781</v>
          </cell>
          <cell r="S51">
            <v>2242.1821492123781</v>
          </cell>
          <cell r="T51">
            <v>2251.6909793617097</v>
          </cell>
          <cell r="U51">
            <v>2293.5298320187685</v>
          </cell>
          <cell r="V51">
            <v>2452.3272955126054</v>
          </cell>
          <cell r="W51">
            <v>2674.8339210069635</v>
          </cell>
          <cell r="X51">
            <v>2666.2759738725649</v>
          </cell>
          <cell r="Y51">
            <v>2622.5353551856401</v>
          </cell>
          <cell r="Z51">
            <v>2529.3488197221909</v>
          </cell>
          <cell r="AA51">
            <v>2372.4531222582204</v>
          </cell>
          <cell r="AB51">
            <v>2216.508307809183</v>
          </cell>
        </row>
        <row r="52">
          <cell r="A52">
            <v>2</v>
          </cell>
          <cell r="B52">
            <v>21</v>
          </cell>
          <cell r="C52">
            <v>22</v>
          </cell>
          <cell r="D52">
            <v>1</v>
          </cell>
          <cell r="E52">
            <v>2075.7776215990762</v>
          </cell>
          <cell r="F52">
            <v>1994.0016823148251</v>
          </cell>
          <cell r="G52">
            <v>1921.7345731799053</v>
          </cell>
          <cell r="H52">
            <v>1885.6010186124454</v>
          </cell>
          <cell r="I52">
            <v>1935.0469353889694</v>
          </cell>
          <cell r="J52">
            <v>2052.0055462257474</v>
          </cell>
          <cell r="K52">
            <v>2159.4553269131939</v>
          </cell>
          <cell r="L52">
            <v>2245.9856812721109</v>
          </cell>
          <cell r="M52">
            <v>2394.3234316016828</v>
          </cell>
          <cell r="N52">
            <v>2492.2643821397978</v>
          </cell>
          <cell r="O52">
            <v>2558.8261931851189</v>
          </cell>
          <cell r="P52">
            <v>2588.3035666480464</v>
          </cell>
          <cell r="Q52">
            <v>2598.7632798123113</v>
          </cell>
          <cell r="R52">
            <v>2590.2053326779128</v>
          </cell>
          <cell r="S52">
            <v>2589.2544496629798</v>
          </cell>
          <cell r="T52">
            <v>2582.5982685584477</v>
          </cell>
          <cell r="U52">
            <v>2610.1738759915088</v>
          </cell>
          <cell r="V52">
            <v>2737.5921999925517</v>
          </cell>
          <cell r="W52">
            <v>3130.3068851599451</v>
          </cell>
          <cell r="X52">
            <v>3069.4503722042227</v>
          </cell>
          <cell r="Y52">
            <v>2926.8179199642495</v>
          </cell>
          <cell r="Z52">
            <v>2670.0795059322977</v>
          </cell>
          <cell r="AA52">
            <v>2472.2958388262018</v>
          </cell>
          <cell r="AB52">
            <v>2269.7577566454397</v>
          </cell>
        </row>
        <row r="53">
          <cell r="A53">
            <v>2</v>
          </cell>
          <cell r="B53">
            <v>22</v>
          </cell>
          <cell r="C53">
            <v>22</v>
          </cell>
          <cell r="D53">
            <v>1</v>
          </cell>
          <cell r="E53">
            <v>2121.4200063158678</v>
          </cell>
          <cell r="F53">
            <v>2037.7423010017501</v>
          </cell>
          <cell r="G53">
            <v>1987.3455012102929</v>
          </cell>
          <cell r="H53">
            <v>1965.4751918668303</v>
          </cell>
          <cell r="I53">
            <v>2010.1666935686887</v>
          </cell>
          <cell r="J53">
            <v>2150.8973797787953</v>
          </cell>
          <cell r="K53">
            <v>2393.3725485867499</v>
          </cell>
          <cell r="L53">
            <v>2534.1032347968567</v>
          </cell>
          <cell r="M53">
            <v>2666.2759738725649</v>
          </cell>
          <cell r="N53">
            <v>2758.5116263210812</v>
          </cell>
          <cell r="O53">
            <v>2858.3543428890621</v>
          </cell>
          <cell r="P53">
            <v>2937.277633128514</v>
          </cell>
          <cell r="Q53">
            <v>2941.0811651882468</v>
          </cell>
          <cell r="R53">
            <v>2929.6705690090489</v>
          </cell>
          <cell r="S53">
            <v>2913.5055577551852</v>
          </cell>
          <cell r="T53">
            <v>2847.8946297247976</v>
          </cell>
          <cell r="U53">
            <v>2845.9928636949312</v>
          </cell>
          <cell r="V53">
            <v>3103.6821607418165</v>
          </cell>
          <cell r="W53">
            <v>3310.9746579972443</v>
          </cell>
          <cell r="X53">
            <v>3260.5778582057869</v>
          </cell>
          <cell r="Y53">
            <v>3131.257768174878</v>
          </cell>
          <cell r="Z53">
            <v>2821.2699053066694</v>
          </cell>
          <cell r="AA53">
            <v>2551.2191290656533</v>
          </cell>
          <cell r="AB53">
            <v>2328.7125035712952</v>
          </cell>
        </row>
        <row r="54">
          <cell r="A54">
            <v>2</v>
          </cell>
          <cell r="B54">
            <v>23</v>
          </cell>
          <cell r="C54">
            <v>22</v>
          </cell>
          <cell r="D54">
            <v>1</v>
          </cell>
          <cell r="E54">
            <v>2174.6694551521246</v>
          </cell>
          <cell r="F54">
            <v>2085.2864517484077</v>
          </cell>
          <cell r="G54">
            <v>2025.3808218076192</v>
          </cell>
          <cell r="H54">
            <v>2005.412278494023</v>
          </cell>
          <cell r="I54">
            <v>2037.7423010017501</v>
          </cell>
          <cell r="J54">
            <v>2177.5221041969239</v>
          </cell>
          <cell r="K54">
            <v>2404.7831447659478</v>
          </cell>
          <cell r="L54">
            <v>2561.6788422299182</v>
          </cell>
          <cell r="M54">
            <v>2649.1600796037683</v>
          </cell>
          <cell r="N54">
            <v>2720.4763057237551</v>
          </cell>
          <cell r="O54">
            <v>2795.5960639034743</v>
          </cell>
          <cell r="P54">
            <v>2856.4525768591961</v>
          </cell>
          <cell r="Q54">
            <v>2854.5508108293297</v>
          </cell>
          <cell r="R54">
            <v>2872.6175881130598</v>
          </cell>
          <cell r="S54">
            <v>2868.814056053327</v>
          </cell>
          <cell r="T54">
            <v>2820.319022291736</v>
          </cell>
          <cell r="U54">
            <v>2865.9614070085277</v>
          </cell>
          <cell r="V54">
            <v>3066.5977231594229</v>
          </cell>
          <cell r="W54">
            <v>3277.693752474584</v>
          </cell>
          <cell r="X54">
            <v>3246.3146129817897</v>
          </cell>
          <cell r="Y54">
            <v>3139.8157153092766</v>
          </cell>
          <cell r="Z54">
            <v>2831.7296184709339</v>
          </cell>
          <cell r="AA54">
            <v>2570.2367893643163</v>
          </cell>
          <cell r="AB54">
            <v>2340.1230997504931</v>
          </cell>
        </row>
        <row r="55">
          <cell r="A55">
            <v>2</v>
          </cell>
          <cell r="B55">
            <v>24</v>
          </cell>
          <cell r="C55">
            <v>22</v>
          </cell>
          <cell r="D55">
            <v>1</v>
          </cell>
          <cell r="E55">
            <v>2172.7676891222582</v>
          </cell>
          <cell r="F55">
            <v>2086.2373347633411</v>
          </cell>
          <cell r="G55">
            <v>2032.0370029121511</v>
          </cell>
          <cell r="H55">
            <v>2005.412278494023</v>
          </cell>
          <cell r="I55">
            <v>2049.152897180948</v>
          </cell>
          <cell r="J55">
            <v>2174.6694551521246</v>
          </cell>
          <cell r="K55">
            <v>2414.2919749152793</v>
          </cell>
          <cell r="L55">
            <v>2571.1876723792498</v>
          </cell>
          <cell r="M55">
            <v>2662.4724418128326</v>
          </cell>
          <cell r="N55">
            <v>2760.4133923509476</v>
          </cell>
          <cell r="O55">
            <v>2843.1402146501318</v>
          </cell>
          <cell r="P55">
            <v>2932.5232180538483</v>
          </cell>
          <cell r="Q55">
            <v>2947.737346292779</v>
          </cell>
          <cell r="R55">
            <v>2966.755006591442</v>
          </cell>
          <cell r="S55">
            <v>2966.755006591442</v>
          </cell>
          <cell r="T55">
            <v>2920.1617388597174</v>
          </cell>
          <cell r="U55">
            <v>2936.3267501135811</v>
          </cell>
          <cell r="V55">
            <v>3109.3874588314156</v>
          </cell>
          <cell r="W55">
            <v>3330.0040696592505</v>
          </cell>
          <cell r="X55">
            <v>3257.7252091609876</v>
          </cell>
          <cell r="Y55">
            <v>3153.1280775183404</v>
          </cell>
          <cell r="Z55">
            <v>2845.9928636949312</v>
          </cell>
          <cell r="AA55">
            <v>2588.3035666480464</v>
          </cell>
          <cell r="AB55">
            <v>2367.6987071835547</v>
          </cell>
        </row>
        <row r="56">
          <cell r="A56">
            <v>2</v>
          </cell>
          <cell r="B56">
            <v>25</v>
          </cell>
          <cell r="C56">
            <v>22</v>
          </cell>
          <cell r="D56">
            <v>1</v>
          </cell>
          <cell r="E56">
            <v>2189.8835833910548</v>
          </cell>
          <cell r="F56">
            <v>2090.9917498380069</v>
          </cell>
          <cell r="G56">
            <v>2033.9387689420175</v>
          </cell>
          <cell r="H56">
            <v>2017.7737576881539</v>
          </cell>
          <cell r="I56">
            <v>2049.152897180948</v>
          </cell>
          <cell r="J56">
            <v>2172.7676891222582</v>
          </cell>
          <cell r="K56">
            <v>2390.5198995419505</v>
          </cell>
          <cell r="L56">
            <v>2530.2997027371239</v>
          </cell>
          <cell r="M56">
            <v>2638.7003664395038</v>
          </cell>
          <cell r="N56">
            <v>2710.9674755744236</v>
          </cell>
          <cell r="O56">
            <v>2787.9889997840087</v>
          </cell>
          <cell r="P56">
            <v>2849.796395754664</v>
          </cell>
          <cell r="Q56">
            <v>2834.5822675157333</v>
          </cell>
          <cell r="R56">
            <v>2863.1087579637278</v>
          </cell>
          <cell r="S56">
            <v>2830.778735456001</v>
          </cell>
          <cell r="T56">
            <v>2807.0066600826722</v>
          </cell>
          <cell r="U56">
            <v>2812.7119581722709</v>
          </cell>
          <cell r="V56">
            <v>3020.0044554276983</v>
          </cell>
          <cell r="W56">
            <v>3223.4934206233938</v>
          </cell>
          <cell r="X56">
            <v>3164.5386736975383</v>
          </cell>
          <cell r="Y56">
            <v>3022.8571044724981</v>
          </cell>
          <cell r="Z56">
            <v>2741.3957320522845</v>
          </cell>
          <cell r="AA56">
            <v>2551.2191290656533</v>
          </cell>
          <cell r="AB56">
            <v>2355.3372279894238</v>
          </cell>
        </row>
        <row r="57">
          <cell r="A57">
            <v>2</v>
          </cell>
          <cell r="B57">
            <v>26</v>
          </cell>
          <cell r="C57">
            <v>22</v>
          </cell>
          <cell r="D57">
            <v>1</v>
          </cell>
          <cell r="E57">
            <v>2199.3924135403863</v>
          </cell>
          <cell r="F57">
            <v>2103.3532290321377</v>
          </cell>
          <cell r="G57">
            <v>2037.7423010017501</v>
          </cell>
          <cell r="H57">
            <v>1997.8052143745576</v>
          </cell>
          <cell r="I57">
            <v>2006.363161508956</v>
          </cell>
          <cell r="J57">
            <v>2068.170557479611</v>
          </cell>
          <cell r="K57">
            <v>2136.634134554798</v>
          </cell>
          <cell r="L57">
            <v>2199.3924135403863</v>
          </cell>
          <cell r="M57">
            <v>2294.4807150337019</v>
          </cell>
          <cell r="N57">
            <v>2385.7654844672848</v>
          </cell>
          <cell r="O57">
            <v>2430.456986169143</v>
          </cell>
          <cell r="P57">
            <v>2446.6219974230066</v>
          </cell>
          <cell r="Q57">
            <v>2425.7025710944772</v>
          </cell>
          <cell r="R57">
            <v>2402.8813787360814</v>
          </cell>
          <cell r="S57">
            <v>2392.4216655718169</v>
          </cell>
          <cell r="T57">
            <v>2375.3057713030198</v>
          </cell>
          <cell r="U57">
            <v>2394.3234316016828</v>
          </cell>
          <cell r="V57">
            <v>2541.7102989163218</v>
          </cell>
          <cell r="W57">
            <v>2781.332818679477</v>
          </cell>
          <cell r="X57">
            <v>2740.4448490373511</v>
          </cell>
          <cell r="Y57">
            <v>2668.1777399024313</v>
          </cell>
          <cell r="Z57">
            <v>2577.8438534837819</v>
          </cell>
          <cell r="AA57">
            <v>2437.1131672736751</v>
          </cell>
          <cell r="AB57">
            <v>2291.6280659889021</v>
          </cell>
        </row>
        <row r="58">
          <cell r="A58">
            <v>2</v>
          </cell>
          <cell r="B58">
            <v>27</v>
          </cell>
          <cell r="C58">
            <v>22</v>
          </cell>
          <cell r="D58">
            <v>1</v>
          </cell>
          <cell r="E58">
            <v>2160.4062099281268</v>
          </cell>
          <cell r="F58">
            <v>2071.9740895393438</v>
          </cell>
          <cell r="G58">
            <v>2010.1666935686887</v>
          </cell>
          <cell r="H58">
            <v>1972.1313729713625</v>
          </cell>
          <cell r="I58">
            <v>1965.4751918668303</v>
          </cell>
          <cell r="J58">
            <v>2010.1666935686887</v>
          </cell>
          <cell r="K58">
            <v>2037.7423010017501</v>
          </cell>
          <cell r="L58">
            <v>2059.6126103452125</v>
          </cell>
          <cell r="M58">
            <v>2124.2726553606672</v>
          </cell>
          <cell r="N58">
            <v>2203.1959456001191</v>
          </cell>
          <cell r="O58">
            <v>2261.1998095110412</v>
          </cell>
          <cell r="P58">
            <v>2282.1192358395706</v>
          </cell>
          <cell r="Q58">
            <v>2297.3333640785013</v>
          </cell>
          <cell r="R58">
            <v>2278.3157037798383</v>
          </cell>
          <cell r="S58">
            <v>2284.9718848843704</v>
          </cell>
          <cell r="T58">
            <v>2296.3824810635683</v>
          </cell>
          <cell r="U58">
            <v>2337.2704507056937</v>
          </cell>
          <cell r="V58">
            <v>2488.4608500800655</v>
          </cell>
          <cell r="W58">
            <v>2720.4763057237551</v>
          </cell>
          <cell r="X58">
            <v>2760.4133923509476</v>
          </cell>
          <cell r="Y58">
            <v>2687.1954002010943</v>
          </cell>
          <cell r="Z58">
            <v>2605.419460916843</v>
          </cell>
          <cell r="AA58">
            <v>2420.9481560198114</v>
          </cell>
          <cell r="AB58">
            <v>2245.9856812721109</v>
          </cell>
        </row>
        <row r="59">
          <cell r="A59">
            <v>2</v>
          </cell>
          <cell r="B59">
            <v>28</v>
          </cell>
          <cell r="C59">
            <v>22</v>
          </cell>
          <cell r="D59">
            <v>1</v>
          </cell>
          <cell r="E59">
            <v>2108.1076441068035</v>
          </cell>
          <cell r="F59">
            <v>2010.1666935686887</v>
          </cell>
          <cell r="G59">
            <v>1994.9525653297583</v>
          </cell>
          <cell r="H59">
            <v>1957.8681277473652</v>
          </cell>
          <cell r="I59">
            <v>2017.7737576881539</v>
          </cell>
          <cell r="J59">
            <v>2148.9956137489294</v>
          </cell>
          <cell r="K59">
            <v>2353.4354619595574</v>
          </cell>
          <cell r="L59">
            <v>2479.9029029456669</v>
          </cell>
          <cell r="M59">
            <v>2594.0088647376456</v>
          </cell>
          <cell r="N59">
            <v>2656.7671437232334</v>
          </cell>
          <cell r="O59">
            <v>2718.5745396938887</v>
          </cell>
          <cell r="P59">
            <v>2749.9536791866826</v>
          </cell>
          <cell r="Q59">
            <v>2742.3466150672175</v>
          </cell>
          <cell r="R59">
            <v>2736.6413169776183</v>
          </cell>
          <cell r="S59">
            <v>2733.788667932819</v>
          </cell>
          <cell r="T59">
            <v>2714.7710076341559</v>
          </cell>
          <cell r="U59">
            <v>2724.2798377834874</v>
          </cell>
          <cell r="V59">
            <v>2911.6037917253188</v>
          </cell>
          <cell r="W59">
            <v>3239.6584318772575</v>
          </cell>
          <cell r="X59">
            <v>3209.2301753993966</v>
          </cell>
          <cell r="Y59">
            <v>3119.8471719956801</v>
          </cell>
          <cell r="Z59">
            <v>2812.7119581722709</v>
          </cell>
          <cell r="AA59">
            <v>2559.7770762000519</v>
          </cell>
          <cell r="AB59">
            <v>2342.9757487952925</v>
          </cell>
        </row>
        <row r="60">
          <cell r="A60">
            <v>3</v>
          </cell>
          <cell r="B60">
            <v>1</v>
          </cell>
          <cell r="C60">
            <v>22</v>
          </cell>
          <cell r="D60">
            <v>1</v>
          </cell>
          <cell r="E60">
            <v>2180.6284702509965</v>
          </cell>
          <cell r="F60">
            <v>2116.9118948010114</v>
          </cell>
          <cell r="G60">
            <v>2076.0191672734086</v>
          </cell>
          <cell r="H60">
            <v>2063.6562496487845</v>
          </cell>
          <cell r="I60">
            <v>2098.8430151957914</v>
          </cell>
          <cell r="J60">
            <v>2212.0112611442732</v>
          </cell>
          <cell r="K60">
            <v>2398.4060191770664</v>
          </cell>
          <cell r="L60">
            <v>2542.0060623553923</v>
          </cell>
          <cell r="M60">
            <v>2625.6935047374627</v>
          </cell>
          <cell r="N60">
            <v>2719.8418774172919</v>
          </cell>
          <cell r="O60">
            <v>2791.1664021747383</v>
          </cell>
          <cell r="P60">
            <v>2883.4127875277022</v>
          </cell>
          <cell r="Q60">
            <v>2844.4220473269652</v>
          </cell>
          <cell r="R60">
            <v>2828.2551550486105</v>
          </cell>
          <cell r="S60">
            <v>2799.7253451456318</v>
          </cell>
          <cell r="T60">
            <v>2761.6855986083269</v>
          </cell>
          <cell r="U60">
            <v>2764.5385795986249</v>
          </cell>
          <cell r="V60">
            <v>3009.8949447642408</v>
          </cell>
          <cell r="W60">
            <v>3425.479175684296</v>
          </cell>
          <cell r="X60">
            <v>3406.4593024156434</v>
          </cell>
          <cell r="Y60">
            <v>3232.4274620074743</v>
          </cell>
          <cell r="Z60">
            <v>2852.9809902978586</v>
          </cell>
          <cell r="AA60">
            <v>2526.7901637404702</v>
          </cell>
          <cell r="AB60">
            <v>2328.0324880830526</v>
          </cell>
        </row>
        <row r="61">
          <cell r="A61">
            <v>3</v>
          </cell>
          <cell r="B61">
            <v>2</v>
          </cell>
          <cell r="C61">
            <v>22</v>
          </cell>
          <cell r="D61">
            <v>1</v>
          </cell>
          <cell r="E61">
            <v>2194.8933752024859</v>
          </cell>
          <cell r="F61">
            <v>2123.5688504450395</v>
          </cell>
          <cell r="G61">
            <v>2090.284072224898</v>
          </cell>
          <cell r="H61">
            <v>2076.0191672734086</v>
          </cell>
          <cell r="I61">
            <v>2101.6959961860894</v>
          </cell>
          <cell r="J61">
            <v>2234.8351090666561</v>
          </cell>
          <cell r="K61">
            <v>2424.0828480897471</v>
          </cell>
          <cell r="L61">
            <v>2556.2709673068812</v>
          </cell>
          <cell r="M61">
            <v>2635.2034413717888</v>
          </cell>
          <cell r="N61">
            <v>2718.8908837538593</v>
          </cell>
          <cell r="O61">
            <v>2809.2352817799579</v>
          </cell>
          <cell r="P61">
            <v>2851.0790029709933</v>
          </cell>
          <cell r="Q61">
            <v>2807.333294453093</v>
          </cell>
          <cell r="R61">
            <v>2841.5690663366672</v>
          </cell>
          <cell r="S61">
            <v>2830.1571423754758</v>
          </cell>
          <cell r="T61">
            <v>2789.264414847873</v>
          </cell>
          <cell r="U61">
            <v>2819.6962120777171</v>
          </cell>
          <cell r="V61">
            <v>3084.0724505119856</v>
          </cell>
          <cell r="W61">
            <v>3430.2341440014588</v>
          </cell>
          <cell r="X61">
            <v>3363.6645875611757</v>
          </cell>
          <cell r="Y61">
            <v>3175.3678422015169</v>
          </cell>
          <cell r="Z61">
            <v>2780.7054718769796</v>
          </cell>
          <cell r="AA61">
            <v>2510.6232714621156</v>
          </cell>
          <cell r="AB61">
            <v>2310.9146021412657</v>
          </cell>
        </row>
        <row r="62">
          <cell r="A62">
            <v>3</v>
          </cell>
          <cell r="B62">
            <v>3</v>
          </cell>
          <cell r="C62">
            <v>22</v>
          </cell>
          <cell r="D62">
            <v>1</v>
          </cell>
          <cell r="E62">
            <v>2171.1185336166704</v>
          </cell>
          <cell r="F62">
            <v>2101.6959961860894</v>
          </cell>
          <cell r="G62">
            <v>2064.6072433122172</v>
          </cell>
          <cell r="H62">
            <v>2060.8032686584866</v>
          </cell>
          <cell r="I62">
            <v>2079.8231419271392</v>
          </cell>
          <cell r="J62">
            <v>2173.0205209435358</v>
          </cell>
          <cell r="K62">
            <v>2371.7781966009534</v>
          </cell>
          <cell r="L62">
            <v>2500.1623411643568</v>
          </cell>
          <cell r="M62">
            <v>2609.526612459108</v>
          </cell>
          <cell r="N62">
            <v>2676.0961688993912</v>
          </cell>
          <cell r="O62">
            <v>2784.5094465307102</v>
          </cell>
          <cell r="P62">
            <v>2877.7068255471067</v>
          </cell>
          <cell r="Q62">
            <v>2848.2260219806954</v>
          </cell>
          <cell r="R62">
            <v>2879.6088128739721</v>
          </cell>
          <cell r="S62">
            <v>2845.3730409903978</v>
          </cell>
          <cell r="T62">
            <v>2774.9995098963836</v>
          </cell>
          <cell r="U62">
            <v>2757.8816239545968</v>
          </cell>
          <cell r="V62">
            <v>2937.6194263433617</v>
          </cell>
          <cell r="W62">
            <v>3356.0566382537145</v>
          </cell>
          <cell r="X62">
            <v>3291.3890691402967</v>
          </cell>
          <cell r="Y62">
            <v>3119.2592160589925</v>
          </cell>
          <cell r="Z62">
            <v>2734.1067823687813</v>
          </cell>
          <cell r="AA62">
            <v>2477.338493241974</v>
          </cell>
          <cell r="AB62">
            <v>2289.0417478823151</v>
          </cell>
        </row>
        <row r="63">
          <cell r="A63">
            <v>3</v>
          </cell>
          <cell r="B63">
            <v>4</v>
          </cell>
          <cell r="C63">
            <v>22</v>
          </cell>
          <cell r="D63">
            <v>1</v>
          </cell>
          <cell r="E63">
            <v>2153.0496540114509</v>
          </cell>
          <cell r="F63">
            <v>2091.2350658883306</v>
          </cell>
          <cell r="G63">
            <v>2060.8032686584866</v>
          </cell>
          <cell r="H63">
            <v>2055.0973066778911</v>
          </cell>
          <cell r="I63">
            <v>2061.7542623219192</v>
          </cell>
          <cell r="J63">
            <v>2155.9026350017484</v>
          </cell>
          <cell r="K63">
            <v>2349.9053423420028</v>
          </cell>
          <cell r="L63">
            <v>2488.7504172031654</v>
          </cell>
          <cell r="M63">
            <v>2616.1835681031362</v>
          </cell>
          <cell r="N63">
            <v>2728.4008203881854</v>
          </cell>
          <cell r="O63">
            <v>2859.6379459418868</v>
          </cell>
          <cell r="P63">
            <v>2948.0803566411205</v>
          </cell>
          <cell r="Q63">
            <v>2965.1982425829078</v>
          </cell>
          <cell r="R63">
            <v>3017.5028940717016</v>
          </cell>
          <cell r="S63">
            <v>2999.434014466482</v>
          </cell>
          <cell r="T63">
            <v>2915.7465720844116</v>
          </cell>
          <cell r="U63">
            <v>2896.7266988157589</v>
          </cell>
          <cell r="V63">
            <v>3080.268475858255</v>
          </cell>
          <cell r="W63">
            <v>3387.4394291469912</v>
          </cell>
          <cell r="X63">
            <v>3262.8592592373179</v>
          </cell>
          <cell r="Y63">
            <v>3052.6896596187084</v>
          </cell>
          <cell r="Z63">
            <v>2692.2630611777458</v>
          </cell>
          <cell r="AA63">
            <v>2476.3874995785413</v>
          </cell>
          <cell r="AB63">
            <v>2301.4046655069392</v>
          </cell>
        </row>
        <row r="64">
          <cell r="A64">
            <v>3</v>
          </cell>
          <cell r="B64">
            <v>5</v>
          </cell>
          <cell r="C64">
            <v>22</v>
          </cell>
          <cell r="D64">
            <v>1</v>
          </cell>
          <cell r="E64">
            <v>2173.9715146069684</v>
          </cell>
          <cell r="F64">
            <v>2105.4999708398195</v>
          </cell>
          <cell r="G64">
            <v>2063.6562496487845</v>
          </cell>
          <cell r="H64">
            <v>2057.9502876681886</v>
          </cell>
          <cell r="I64">
            <v>2058.9012813316212</v>
          </cell>
          <cell r="J64">
            <v>2090.284072224898</v>
          </cell>
          <cell r="K64">
            <v>2121.6668631181742</v>
          </cell>
          <cell r="L64">
            <v>2175.8735019338337</v>
          </cell>
          <cell r="M64">
            <v>2293.7967161994784</v>
          </cell>
          <cell r="N64">
            <v>2396.5040318502015</v>
          </cell>
          <cell r="O64">
            <v>2453.5636516561585</v>
          </cell>
          <cell r="P64">
            <v>2465.9265692807826</v>
          </cell>
          <cell r="Q64">
            <v>2465.9265692807826</v>
          </cell>
          <cell r="R64">
            <v>2428.8378164069104</v>
          </cell>
          <cell r="S64">
            <v>2416.4748987822863</v>
          </cell>
          <cell r="T64">
            <v>2403.1609874942296</v>
          </cell>
          <cell r="U64">
            <v>2433.5927847240732</v>
          </cell>
          <cell r="V64">
            <v>2535.3491067113637</v>
          </cell>
          <cell r="W64">
            <v>2794.0193831650363</v>
          </cell>
          <cell r="X64">
            <v>2765.4895732620575</v>
          </cell>
          <cell r="Y64">
            <v>2662.7822576113349</v>
          </cell>
          <cell r="Z64">
            <v>2561.9769292874771</v>
          </cell>
          <cell r="AA64">
            <v>2406.0139684845276</v>
          </cell>
          <cell r="AB64">
            <v>2275.7278365942584</v>
          </cell>
        </row>
        <row r="65">
          <cell r="A65">
            <v>3</v>
          </cell>
          <cell r="B65">
            <v>6</v>
          </cell>
          <cell r="C65">
            <v>22</v>
          </cell>
          <cell r="D65">
            <v>1</v>
          </cell>
          <cell r="E65">
            <v>2144.490711040557</v>
          </cell>
          <cell r="F65">
            <v>2081.7251292540041</v>
          </cell>
          <cell r="G65">
            <v>2055.0973066778911</v>
          </cell>
          <cell r="H65">
            <v>2032.273458755508</v>
          </cell>
          <cell r="I65">
            <v>2038.9304143995364</v>
          </cell>
          <cell r="J65">
            <v>2053.1953193510258</v>
          </cell>
          <cell r="K65">
            <v>2059.8522749950539</v>
          </cell>
          <cell r="L65">
            <v>2060.8032686584866</v>
          </cell>
          <cell r="M65">
            <v>2121.6668631181742</v>
          </cell>
          <cell r="N65">
            <v>2188.2364195584578</v>
          </cell>
          <cell r="O65">
            <v>2256.7079633256062</v>
          </cell>
          <cell r="P65">
            <v>2287.1397605554503</v>
          </cell>
          <cell r="Q65">
            <v>2292.8457225360457</v>
          </cell>
          <cell r="R65">
            <v>2289.9927415457478</v>
          </cell>
          <cell r="S65">
            <v>2289.9927415457478</v>
          </cell>
          <cell r="T65">
            <v>2290.9437352091804</v>
          </cell>
          <cell r="U65">
            <v>2328.9834817464853</v>
          </cell>
          <cell r="V65">
            <v>2465.9265692807826</v>
          </cell>
          <cell r="W65">
            <v>2735.057776032214</v>
          </cell>
          <cell r="X65">
            <v>2759.7836112814621</v>
          </cell>
          <cell r="Y65">
            <v>2658.9782829576043</v>
          </cell>
          <cell r="Z65">
            <v>2564.8299102777751</v>
          </cell>
          <cell r="AA65">
            <v>2390.7980698696056</v>
          </cell>
          <cell r="AB65">
            <v>2242.4430583741168</v>
          </cell>
        </row>
        <row r="66">
          <cell r="A66">
            <v>3</v>
          </cell>
          <cell r="B66">
            <v>7</v>
          </cell>
          <cell r="C66">
            <v>22</v>
          </cell>
          <cell r="D66">
            <v>1</v>
          </cell>
          <cell r="E66">
            <v>2112.1569264838481</v>
          </cell>
          <cell r="F66">
            <v>2060.8032686584866</v>
          </cell>
          <cell r="G66">
            <v>2048.4403510338625</v>
          </cell>
          <cell r="H66">
            <v>2039.8814080629691</v>
          </cell>
          <cell r="I66">
            <v>2057.9502876681886</v>
          </cell>
          <cell r="J66">
            <v>2143.5397173771244</v>
          </cell>
          <cell r="K66">
            <v>2292.8457225360457</v>
          </cell>
          <cell r="L66">
            <v>2424.0828480897471</v>
          </cell>
          <cell r="M66">
            <v>2538.2020877016616</v>
          </cell>
          <cell r="N66">
            <v>2615.2325744397035</v>
          </cell>
          <cell r="O66">
            <v>2663.7332512747671</v>
          </cell>
          <cell r="P66">
            <v>2699.8710104852071</v>
          </cell>
          <cell r="Q66">
            <v>2714.135915436696</v>
          </cell>
          <cell r="R66">
            <v>2704.6259788023699</v>
          </cell>
          <cell r="S66">
            <v>2698.9200168217744</v>
          </cell>
          <cell r="T66">
            <v>2675.145175235959</v>
          </cell>
          <cell r="U66">
            <v>2677.0471625628238</v>
          </cell>
          <cell r="V66">
            <v>2856.7849649515892</v>
          </cell>
          <cell r="W66">
            <v>3341.7917333022256</v>
          </cell>
          <cell r="X66">
            <v>3293.291056467162</v>
          </cell>
          <cell r="Y66">
            <v>3126.8671653664533</v>
          </cell>
          <cell r="Z66">
            <v>2755.0286429642988</v>
          </cell>
          <cell r="AA66">
            <v>2490.6524045300307</v>
          </cell>
          <cell r="AB66">
            <v>2291.8947288726131</v>
          </cell>
        </row>
        <row r="67">
          <cell r="A67">
            <v>3</v>
          </cell>
          <cell r="B67">
            <v>8</v>
          </cell>
          <cell r="C67">
            <v>22</v>
          </cell>
          <cell r="D67">
            <v>1</v>
          </cell>
          <cell r="E67">
            <v>2150.1966730211529</v>
          </cell>
          <cell r="F67">
            <v>2089.3330785614653</v>
          </cell>
          <cell r="G67">
            <v>2060.8032686584866</v>
          </cell>
          <cell r="H67">
            <v>2053.1953193510258</v>
          </cell>
          <cell r="I67">
            <v>2064.6072433122172</v>
          </cell>
          <cell r="J67">
            <v>2165.412571636075</v>
          </cell>
          <cell r="K67">
            <v>2349.9053423420028</v>
          </cell>
          <cell r="L67">
            <v>2492.554391856896</v>
          </cell>
          <cell r="M67">
            <v>2600.0166758247819</v>
          </cell>
          <cell r="N67">
            <v>2660.8802702844696</v>
          </cell>
          <cell r="O67">
            <v>2739.8127443493768</v>
          </cell>
          <cell r="P67">
            <v>2770.2445415792208</v>
          </cell>
          <cell r="Q67">
            <v>2752.1756619740008</v>
          </cell>
          <cell r="R67">
            <v>2750.2736746471355</v>
          </cell>
          <cell r="S67">
            <v>2754.0776493008661</v>
          </cell>
          <cell r="T67">
            <v>2722.6948584075899</v>
          </cell>
          <cell r="U67">
            <v>2715.0869091001287</v>
          </cell>
          <cell r="V67">
            <v>2895.7757051523263</v>
          </cell>
          <cell r="W67">
            <v>3309.4579487455162</v>
          </cell>
          <cell r="X67">
            <v>3275.222176861942</v>
          </cell>
          <cell r="Y67">
            <v>3100.2393427903403</v>
          </cell>
          <cell r="Z67">
            <v>2732.204795041916</v>
          </cell>
          <cell r="AA67">
            <v>2481.1424678957046</v>
          </cell>
          <cell r="AB67">
            <v>2289.9927415457478</v>
          </cell>
        </row>
        <row r="68">
          <cell r="A68">
            <v>3</v>
          </cell>
          <cell r="B68">
            <v>9</v>
          </cell>
          <cell r="C68">
            <v>22</v>
          </cell>
          <cell r="D68">
            <v>1</v>
          </cell>
          <cell r="E68">
            <v>2145.4417047039897</v>
          </cell>
          <cell r="F68">
            <v>2082.6761229174367</v>
          </cell>
          <cell r="G68">
            <v>2057.9502876681886</v>
          </cell>
          <cell r="H68">
            <v>2051.2933320241605</v>
          </cell>
          <cell r="I68">
            <v>2061.7542623219192</v>
          </cell>
          <cell r="J68">
            <v>2164.4615779726423</v>
          </cell>
          <cell r="K68">
            <v>2355.6113043225987</v>
          </cell>
          <cell r="L68">
            <v>2501.1133348277895</v>
          </cell>
          <cell r="M68">
            <v>2617.1345617665688</v>
          </cell>
          <cell r="N68">
            <v>2741.7147316762421</v>
          </cell>
          <cell r="O68">
            <v>2884.3637811911349</v>
          </cell>
          <cell r="P68">
            <v>2960.4432742657445</v>
          </cell>
          <cell r="Q68">
            <v>2997.5320271396167</v>
          </cell>
          <cell r="R68">
            <v>3049.8366786284109</v>
          </cell>
          <cell r="S68">
            <v>3025.1108433791628</v>
          </cell>
          <cell r="T68">
            <v>2970.9042045635033</v>
          </cell>
          <cell r="U68">
            <v>3011.7969320911061</v>
          </cell>
          <cell r="V68">
            <v>3141.1320703179426</v>
          </cell>
          <cell r="W68">
            <v>3445.4500426163809</v>
          </cell>
          <cell r="X68">
            <v>3391.2434038007218</v>
          </cell>
          <cell r="Y68">
            <v>3204.8486457679282</v>
          </cell>
          <cell r="Z68">
            <v>2802.5783261359297</v>
          </cell>
          <cell r="AA68">
            <v>2512.5252587889809</v>
          </cell>
          <cell r="AB68">
            <v>2303.3066528338045</v>
          </cell>
        </row>
        <row r="69">
          <cell r="A69">
            <v>3</v>
          </cell>
          <cell r="B69">
            <v>10</v>
          </cell>
          <cell r="C69">
            <v>22</v>
          </cell>
          <cell r="D69">
            <v>1</v>
          </cell>
          <cell r="E69">
            <v>2165.412571636075</v>
          </cell>
          <cell r="F69">
            <v>2099.794008859224</v>
          </cell>
          <cell r="G69">
            <v>2060.8032686584866</v>
          </cell>
          <cell r="H69">
            <v>2057.9502876681886</v>
          </cell>
          <cell r="I69">
            <v>2079.8231419271392</v>
          </cell>
          <cell r="J69">
            <v>2176.8244955972664</v>
          </cell>
          <cell r="K69">
            <v>2349.9053423420028</v>
          </cell>
          <cell r="L69">
            <v>2497.3093601740588</v>
          </cell>
          <cell r="M69">
            <v>2609.526612459108</v>
          </cell>
          <cell r="N69">
            <v>2738.8617506859441</v>
          </cell>
          <cell r="O69">
            <v>2903.3836544597875</v>
          </cell>
          <cell r="P69">
            <v>3042.2287293209497</v>
          </cell>
          <cell r="Q69">
            <v>3067.9055582336305</v>
          </cell>
          <cell r="R69">
            <v>3121.1612033858578</v>
          </cell>
          <cell r="S69">
            <v>3123.0631907127231</v>
          </cell>
          <cell r="T69">
            <v>3089.7784124925811</v>
          </cell>
          <cell r="U69">
            <v>3059.346615262737</v>
          </cell>
          <cell r="V69">
            <v>3169.6618802209214</v>
          </cell>
          <cell r="W69">
            <v>3446.9298408927689</v>
          </cell>
          <cell r="X69">
            <v>3398.8513531081826</v>
          </cell>
          <cell r="Y69">
            <v>3210.5546077485237</v>
          </cell>
          <cell r="Z69">
            <v>2798.7743514821991</v>
          </cell>
          <cell r="AA69">
            <v>2507.7702904718176</v>
          </cell>
          <cell r="AB69">
            <v>2297.600690853209</v>
          </cell>
        </row>
        <row r="70">
          <cell r="A70">
            <v>3</v>
          </cell>
          <cell r="B70">
            <v>11</v>
          </cell>
          <cell r="C70">
            <v>22</v>
          </cell>
          <cell r="D70">
            <v>1</v>
          </cell>
          <cell r="E70">
            <v>2167.3145589629398</v>
          </cell>
          <cell r="F70">
            <v>2101.6959961860894</v>
          </cell>
          <cell r="G70">
            <v>2061.7542623219192</v>
          </cell>
          <cell r="H70">
            <v>2057.9502876681886</v>
          </cell>
          <cell r="I70">
            <v>2067.4602243025151</v>
          </cell>
          <cell r="J70">
            <v>2160.6576033189117</v>
          </cell>
          <cell r="K70">
            <v>2329.9344754099179</v>
          </cell>
          <cell r="L70">
            <v>2481.1424678957046</v>
          </cell>
          <cell r="M70">
            <v>2595.2617075076187</v>
          </cell>
          <cell r="N70">
            <v>2710.3319407829658</v>
          </cell>
          <cell r="O70">
            <v>2882.4617938642696</v>
          </cell>
          <cell r="P70">
            <v>3044.130716647815</v>
          </cell>
          <cell r="Q70">
            <v>3074.5625138776595</v>
          </cell>
          <cell r="R70">
            <v>3115.4552414052619</v>
          </cell>
          <cell r="S70">
            <v>3104.9943111075031</v>
          </cell>
          <cell r="T70">
            <v>3035.5717736769216</v>
          </cell>
          <cell r="U70">
            <v>2984.21811585156</v>
          </cell>
          <cell r="V70">
            <v>3065.0525772433325</v>
          </cell>
          <cell r="W70">
            <v>3355.1056445902823</v>
          </cell>
          <cell r="X70">
            <v>3246.6923669589632</v>
          </cell>
          <cell r="Y70">
            <v>3004.1889827836449</v>
          </cell>
          <cell r="Z70">
            <v>2679.9001435531218</v>
          </cell>
          <cell r="AA70">
            <v>2471.6325312613781</v>
          </cell>
          <cell r="AB70">
            <v>2303.3066528338045</v>
          </cell>
        </row>
        <row r="71">
          <cell r="A71">
            <v>3</v>
          </cell>
          <cell r="B71">
            <v>12</v>
          </cell>
          <cell r="C71">
            <v>22</v>
          </cell>
          <cell r="D71">
            <v>1</v>
          </cell>
          <cell r="E71">
            <v>2168.2655526263725</v>
          </cell>
          <cell r="F71">
            <v>2101.6959961860894</v>
          </cell>
          <cell r="G71">
            <v>2060.8032686584866</v>
          </cell>
          <cell r="H71">
            <v>2050.3423383607278</v>
          </cell>
          <cell r="I71">
            <v>2054.1463130144584</v>
          </cell>
          <cell r="J71">
            <v>2079.8231419271392</v>
          </cell>
          <cell r="K71">
            <v>2105.4999708398195</v>
          </cell>
          <cell r="L71">
            <v>2166.3635652995072</v>
          </cell>
          <cell r="M71">
            <v>2284.2867795651523</v>
          </cell>
          <cell r="N71">
            <v>2386.9940952158749</v>
          </cell>
          <cell r="O71">
            <v>2454.5146453195912</v>
          </cell>
          <cell r="P71">
            <v>2489.7014108665981</v>
          </cell>
          <cell r="Q71">
            <v>2491.6033981934634</v>
          </cell>
          <cell r="R71">
            <v>2476.3874995785413</v>
          </cell>
          <cell r="S71">
            <v>2469.7305439345128</v>
          </cell>
          <cell r="T71">
            <v>2470.6815375979454</v>
          </cell>
          <cell r="U71">
            <v>2481.1424678957046</v>
          </cell>
          <cell r="V71">
            <v>2568.6338849315052</v>
          </cell>
          <cell r="W71">
            <v>2869.1478825762133</v>
          </cell>
          <cell r="X71">
            <v>2839.6670790098019</v>
          </cell>
          <cell r="Y71">
            <v>2670.3902069187957</v>
          </cell>
          <cell r="Z71">
            <v>2560.0749419606118</v>
          </cell>
          <cell r="AA71">
            <v>2397.4550255136337</v>
          </cell>
          <cell r="AB71">
            <v>2262.4139253062021</v>
          </cell>
        </row>
        <row r="72">
          <cell r="A72">
            <v>3</v>
          </cell>
          <cell r="B72">
            <v>13</v>
          </cell>
          <cell r="C72">
            <v>22</v>
          </cell>
          <cell r="D72">
            <v>1</v>
          </cell>
          <cell r="E72">
            <v>2140.6867363868269</v>
          </cell>
          <cell r="F72">
            <v>2080.7741355905719</v>
          </cell>
          <cell r="G72">
            <v>2017.0575601405862</v>
          </cell>
          <cell r="H72">
            <v>2057.9502876681886</v>
          </cell>
          <cell r="I72">
            <v>2053.1953193510258</v>
          </cell>
          <cell r="J72">
            <v>2060.8032686584866</v>
          </cell>
          <cell r="K72">
            <v>2085.5291039077347</v>
          </cell>
          <cell r="L72">
            <v>2095.0390405420608</v>
          </cell>
          <cell r="M72">
            <v>2127.3728250987701</v>
          </cell>
          <cell r="N72">
            <v>2204.403311836812</v>
          </cell>
          <cell r="O72">
            <v>2256.7079633256062</v>
          </cell>
          <cell r="P72">
            <v>2303.3066528338045</v>
          </cell>
          <cell r="Q72">
            <v>2323.2775197658898</v>
          </cell>
          <cell r="R72">
            <v>2328.9834817464853</v>
          </cell>
          <cell r="S72">
            <v>2354.660310659166</v>
          </cell>
          <cell r="T72">
            <v>2367.9742219472228</v>
          </cell>
          <cell r="U72">
            <v>2382.2391268987121</v>
          </cell>
          <cell r="V72">
            <v>2419.3278797725843</v>
          </cell>
          <cell r="W72">
            <v>2544.8590433456898</v>
          </cell>
          <cell r="X72">
            <v>2797.8233578187665</v>
          </cell>
          <cell r="Y72">
            <v>2803.5293197993624</v>
          </cell>
          <cell r="Z72">
            <v>2641.8603970158169</v>
          </cell>
          <cell r="AA72">
            <v>2465.9265692807826</v>
          </cell>
          <cell r="AB72">
            <v>2276.6788302576911</v>
          </cell>
        </row>
        <row r="73">
          <cell r="A73">
            <v>3</v>
          </cell>
          <cell r="B73">
            <v>14</v>
          </cell>
          <cell r="C73">
            <v>22</v>
          </cell>
          <cell r="D73">
            <v>1</v>
          </cell>
          <cell r="E73">
            <v>2121.6668631181742</v>
          </cell>
          <cell r="F73">
            <v>2060.8032686584866</v>
          </cell>
          <cell r="G73">
            <v>2034.1754460823734</v>
          </cell>
          <cell r="H73">
            <v>2008.4986171696926</v>
          </cell>
          <cell r="I73">
            <v>2048.4403510338625</v>
          </cell>
          <cell r="J73">
            <v>2101.6959961860894</v>
          </cell>
          <cell r="K73">
            <v>2281.4337985748543</v>
          </cell>
          <cell r="L73">
            <v>2418.3768861091517</v>
          </cell>
          <cell r="M73">
            <v>2500.1623411643568</v>
          </cell>
          <cell r="N73">
            <v>2591.457732853888</v>
          </cell>
          <cell r="O73">
            <v>2674.1941815725263</v>
          </cell>
          <cell r="P73">
            <v>2759.7836112814621</v>
          </cell>
          <cell r="Q73">
            <v>2811.1372691068232</v>
          </cell>
          <cell r="R73">
            <v>2921.4525340650071</v>
          </cell>
          <cell r="S73">
            <v>2985.1691095149927</v>
          </cell>
          <cell r="T73">
            <v>2993.7280524858861</v>
          </cell>
          <cell r="U73">
            <v>2959.4922806023119</v>
          </cell>
          <cell r="V73">
            <v>2878.6578192105394</v>
          </cell>
          <cell r="W73">
            <v>2858.6869522784541</v>
          </cell>
          <cell r="X73">
            <v>3272.369195871644</v>
          </cell>
          <cell r="Y73">
            <v>3220.0645443828503</v>
          </cell>
          <cell r="Z73">
            <v>2814.9412437605538</v>
          </cell>
          <cell r="AA73">
            <v>2527.7411574039029</v>
          </cell>
          <cell r="AB73">
            <v>2318.5225514487265</v>
          </cell>
        </row>
        <row r="74">
          <cell r="A74">
            <v>3</v>
          </cell>
          <cell r="B74">
            <v>15</v>
          </cell>
          <cell r="C74">
            <v>22</v>
          </cell>
          <cell r="D74">
            <v>1</v>
          </cell>
          <cell r="E74">
            <v>2160.6576033189117</v>
          </cell>
          <cell r="F74">
            <v>2094.0880468786281</v>
          </cell>
          <cell r="G74">
            <v>2054.1463130144584</v>
          </cell>
          <cell r="H74">
            <v>2039.8814080629691</v>
          </cell>
          <cell r="I74">
            <v>2053.1953193510258</v>
          </cell>
          <cell r="J74">
            <v>2122.6178567816069</v>
          </cell>
          <cell r="K74">
            <v>2342.297393034542</v>
          </cell>
          <cell r="L74">
            <v>2496.3583665106262</v>
          </cell>
          <cell r="M74">
            <v>2597.163694834484</v>
          </cell>
          <cell r="N74">
            <v>2702.7239914755046</v>
          </cell>
          <cell r="O74">
            <v>2867.245895249348</v>
          </cell>
          <cell r="P74">
            <v>3026.0618370425955</v>
          </cell>
          <cell r="Q74">
            <v>3143.0340576448079</v>
          </cell>
          <cell r="R74">
            <v>3217.2115633925523</v>
          </cell>
          <cell r="S74">
            <v>3298.0460247843248</v>
          </cell>
          <cell r="T74">
            <v>3311.3599360723815</v>
          </cell>
          <cell r="U74">
            <v>3269.5162148813465</v>
          </cell>
          <cell r="V74">
            <v>3181.0738041821128</v>
          </cell>
          <cell r="W74">
            <v>3068.8565518970631</v>
          </cell>
          <cell r="X74">
            <v>3417.8712263768348</v>
          </cell>
          <cell r="Y74">
            <v>3376.0275051857998</v>
          </cell>
          <cell r="Z74">
            <v>2956.6392996120139</v>
          </cell>
          <cell r="AA74">
            <v>2569.5848785949379</v>
          </cell>
          <cell r="AB74">
            <v>2338.4934183808114</v>
          </cell>
        </row>
        <row r="75">
          <cell r="A75">
            <v>3</v>
          </cell>
          <cell r="B75">
            <v>16</v>
          </cell>
          <cell r="C75">
            <v>22</v>
          </cell>
          <cell r="D75">
            <v>1</v>
          </cell>
          <cell r="E75">
            <v>2173.9715146069684</v>
          </cell>
          <cell r="F75">
            <v>2096.9410278689261</v>
          </cell>
          <cell r="G75">
            <v>2060.8032686584866</v>
          </cell>
          <cell r="H75">
            <v>2050.3423383607278</v>
          </cell>
          <cell r="I75">
            <v>2060.8032686584866</v>
          </cell>
          <cell r="J75">
            <v>2124.5198441084722</v>
          </cell>
          <cell r="K75">
            <v>2354.660310659166</v>
          </cell>
          <cell r="L75">
            <v>2502.0643284912221</v>
          </cell>
          <cell r="M75">
            <v>2601.9186631516473</v>
          </cell>
          <cell r="N75">
            <v>2730.3028077150507</v>
          </cell>
          <cell r="O75">
            <v>2943.3253883239572</v>
          </cell>
          <cell r="P75">
            <v>3156.3479689328647</v>
          </cell>
          <cell r="Q75">
            <v>3234.3294493343392</v>
          </cell>
          <cell r="R75">
            <v>3300.8990057746228</v>
          </cell>
          <cell r="S75">
            <v>3361.7626002343104</v>
          </cell>
          <cell r="T75">
            <v>3358.9096192440124</v>
          </cell>
          <cell r="U75">
            <v>3349.3996826096864</v>
          </cell>
          <cell r="V75">
            <v>3258.1042909201551</v>
          </cell>
          <cell r="W75">
            <v>3177.2698295283822</v>
          </cell>
          <cell r="X75">
            <v>3437.8420933089201</v>
          </cell>
          <cell r="Y75">
            <v>3383.6354544932606</v>
          </cell>
          <cell r="Z75">
            <v>3023.2088560522975</v>
          </cell>
          <cell r="AA75">
            <v>2577.1928279023991</v>
          </cell>
          <cell r="AB75">
            <v>2349.9053423420028</v>
          </cell>
        </row>
        <row r="76">
          <cell r="A76">
            <v>3</v>
          </cell>
          <cell r="B76">
            <v>17</v>
          </cell>
          <cell r="C76">
            <v>22</v>
          </cell>
          <cell r="D76">
            <v>1</v>
          </cell>
          <cell r="E76">
            <v>2182.5304575778619</v>
          </cell>
          <cell r="F76">
            <v>2105.4999708398195</v>
          </cell>
          <cell r="G76">
            <v>2060.8032686584866</v>
          </cell>
          <cell r="H76">
            <v>2053.1953193510258</v>
          </cell>
          <cell r="I76">
            <v>2060.8032686584866</v>
          </cell>
          <cell r="J76">
            <v>2124.5198441084722</v>
          </cell>
          <cell r="K76">
            <v>2345.1503740248399</v>
          </cell>
          <cell r="L76">
            <v>2479.2404805688393</v>
          </cell>
          <cell r="M76">
            <v>2600.0166758247819</v>
          </cell>
          <cell r="N76">
            <v>2709.3809471195332</v>
          </cell>
          <cell r="O76">
            <v>2910.0406101038157</v>
          </cell>
          <cell r="P76">
            <v>3104.0433174440705</v>
          </cell>
          <cell r="Q76">
            <v>3189.6327471530062</v>
          </cell>
          <cell r="R76">
            <v>3283.7811198328354</v>
          </cell>
          <cell r="S76">
            <v>3347.497695282821</v>
          </cell>
          <cell r="T76">
            <v>3368.4195558783385</v>
          </cell>
          <cell r="U76">
            <v>3344.6447142925231</v>
          </cell>
          <cell r="V76">
            <v>3239.0844176515025</v>
          </cell>
          <cell r="W76">
            <v>3132.5731273470492</v>
          </cell>
          <cell r="X76">
            <v>3414.0672517231046</v>
          </cell>
          <cell r="Y76">
            <v>3335.134777658197</v>
          </cell>
          <cell r="Z76">
            <v>2974.7081792172339</v>
          </cell>
          <cell r="AA76">
            <v>2566.7318976046399</v>
          </cell>
          <cell r="AB76">
            <v>2347.0523613517053</v>
          </cell>
        </row>
        <row r="77">
          <cell r="A77">
            <v>3</v>
          </cell>
          <cell r="B77">
            <v>18</v>
          </cell>
          <cell r="C77">
            <v>22</v>
          </cell>
          <cell r="D77">
            <v>1</v>
          </cell>
          <cell r="E77">
            <v>2182.5304575778619</v>
          </cell>
          <cell r="F77">
            <v>2101.6959961860894</v>
          </cell>
          <cell r="G77">
            <v>2060.8032686584866</v>
          </cell>
          <cell r="H77">
            <v>2051.2933320241605</v>
          </cell>
          <cell r="I77">
            <v>2058.9012813316212</v>
          </cell>
          <cell r="J77">
            <v>2116.9118948010114</v>
          </cell>
          <cell r="K77">
            <v>2330.8854690733506</v>
          </cell>
          <cell r="L77">
            <v>2478.2894869054066</v>
          </cell>
          <cell r="M77">
            <v>2601.9186631516473</v>
          </cell>
          <cell r="N77">
            <v>2730.3028077150507</v>
          </cell>
          <cell r="O77">
            <v>2979.4631475343967</v>
          </cell>
          <cell r="P77">
            <v>3150.6420069522687</v>
          </cell>
          <cell r="Q77">
            <v>3221.0155380462829</v>
          </cell>
          <cell r="R77">
            <v>3321.8208663701403</v>
          </cell>
          <cell r="S77">
            <v>3324.6738473604382</v>
          </cell>
          <cell r="T77">
            <v>3304.7029804283534</v>
          </cell>
          <cell r="U77">
            <v>3250.4963416126939</v>
          </cell>
          <cell r="V77">
            <v>3136.3771020007798</v>
          </cell>
          <cell r="W77">
            <v>2946.1783693142552</v>
          </cell>
          <cell r="X77">
            <v>3266.6632338910485</v>
          </cell>
          <cell r="Y77">
            <v>3193.4367218067368</v>
          </cell>
          <cell r="Z77">
            <v>2824.4511803948799</v>
          </cell>
          <cell r="AA77">
            <v>2549.614011662853</v>
          </cell>
          <cell r="AB77">
            <v>2348.0033550151379</v>
          </cell>
        </row>
        <row r="78">
          <cell r="A78">
            <v>3</v>
          </cell>
          <cell r="B78">
            <v>19</v>
          </cell>
          <cell r="C78">
            <v>22</v>
          </cell>
          <cell r="D78">
            <v>1</v>
          </cell>
          <cell r="E78">
            <v>2190.1384068853231</v>
          </cell>
          <cell r="F78">
            <v>2114.0589138107134</v>
          </cell>
          <cell r="G78">
            <v>2060.8032686584866</v>
          </cell>
          <cell r="H78">
            <v>2050.3423383607278</v>
          </cell>
          <cell r="I78">
            <v>2046.5383637069974</v>
          </cell>
          <cell r="J78">
            <v>2060.8032686584866</v>
          </cell>
          <cell r="K78">
            <v>2123.5688504450395</v>
          </cell>
          <cell r="L78">
            <v>2171.1185336166704</v>
          </cell>
          <cell r="M78">
            <v>2274.7768429308262</v>
          </cell>
          <cell r="N78">
            <v>2374.6311775912509</v>
          </cell>
          <cell r="O78">
            <v>2455.4656389830238</v>
          </cell>
          <cell r="P78">
            <v>2522.035195423307</v>
          </cell>
          <cell r="Q78">
            <v>2542.0060623553923</v>
          </cell>
          <cell r="R78">
            <v>2543.9080496822571</v>
          </cell>
          <cell r="S78">
            <v>2552.466992653151</v>
          </cell>
          <cell r="T78">
            <v>2551.5159989897184</v>
          </cell>
          <cell r="U78">
            <v>2558.1729546337465</v>
          </cell>
          <cell r="V78">
            <v>2564.8299102777751</v>
          </cell>
          <cell r="W78">
            <v>2593.3597201807534</v>
          </cell>
          <cell r="X78">
            <v>2888.1677558448655</v>
          </cell>
          <cell r="Y78">
            <v>2873.9028508933761</v>
          </cell>
          <cell r="Z78">
            <v>2658.0272892941716</v>
          </cell>
          <cell r="AA78">
            <v>2501.1133348277895</v>
          </cell>
          <cell r="AB78">
            <v>2341.3463993711093</v>
          </cell>
        </row>
        <row r="79">
          <cell r="A79">
            <v>3</v>
          </cell>
          <cell r="B79">
            <v>20</v>
          </cell>
          <cell r="C79">
            <v>22</v>
          </cell>
          <cell r="D79">
            <v>1</v>
          </cell>
          <cell r="E79">
            <v>2190.1384068853231</v>
          </cell>
          <cell r="F79">
            <v>2108.3529518301175</v>
          </cell>
          <cell r="G79">
            <v>2061.7542623219192</v>
          </cell>
          <cell r="H79">
            <v>2050.3423383607278</v>
          </cell>
          <cell r="I79">
            <v>2040.8324017264017</v>
          </cell>
          <cell r="J79">
            <v>2053.1953193510258</v>
          </cell>
          <cell r="K79">
            <v>2068.4112179659478</v>
          </cell>
          <cell r="L79">
            <v>2079.8231419271392</v>
          </cell>
          <cell r="M79">
            <v>2134.9807744062309</v>
          </cell>
          <cell r="N79">
            <v>2219.619210451734</v>
          </cell>
          <cell r="O79">
            <v>2289.0417478823151</v>
          </cell>
          <cell r="P79">
            <v>2342.297393034542</v>
          </cell>
          <cell r="Q79">
            <v>2367.9742219472228</v>
          </cell>
          <cell r="R79">
            <v>2400.3080065039317</v>
          </cell>
          <cell r="S79">
            <v>2424.0828480897471</v>
          </cell>
          <cell r="T79">
            <v>2448.8086833389953</v>
          </cell>
          <cell r="U79">
            <v>2470.6815375979454</v>
          </cell>
          <cell r="V79">
            <v>2503.0153221546548</v>
          </cell>
          <cell r="W79">
            <v>2585.7517708732926</v>
          </cell>
          <cell r="X79">
            <v>2911.942597430681</v>
          </cell>
          <cell r="Y79">
            <v>2905.2856417866528</v>
          </cell>
          <cell r="Z79">
            <v>2669.439213255363</v>
          </cell>
          <cell r="AA79">
            <v>2480.191474232272</v>
          </cell>
          <cell r="AB79">
            <v>2291.8947288726131</v>
          </cell>
        </row>
        <row r="80">
          <cell r="A80">
            <v>3</v>
          </cell>
          <cell r="B80">
            <v>21</v>
          </cell>
          <cell r="C80">
            <v>22</v>
          </cell>
          <cell r="D80">
            <v>1</v>
          </cell>
          <cell r="E80">
            <v>2153.0496540114509</v>
          </cell>
          <cell r="F80">
            <v>2091.2350658883306</v>
          </cell>
          <cell r="G80">
            <v>2057.9502876681886</v>
          </cell>
          <cell r="H80">
            <v>2048.4403510338625</v>
          </cell>
          <cell r="I80">
            <v>2059.8522749950539</v>
          </cell>
          <cell r="J80">
            <v>2127.3728250987701</v>
          </cell>
          <cell r="K80">
            <v>2339.444412044244</v>
          </cell>
          <cell r="L80">
            <v>2466.8775629442152</v>
          </cell>
          <cell r="M80">
            <v>2576.2418342389665</v>
          </cell>
          <cell r="N80">
            <v>2666.5862322650651</v>
          </cell>
          <cell r="O80">
            <v>2807.333294453093</v>
          </cell>
          <cell r="P80">
            <v>2951.8843312948511</v>
          </cell>
          <cell r="Q80">
            <v>2988.0220905052906</v>
          </cell>
          <cell r="R80">
            <v>3028.914818032893</v>
          </cell>
          <cell r="S80">
            <v>3046.983697638113</v>
          </cell>
          <cell r="T80">
            <v>3002.28699545678</v>
          </cell>
          <cell r="U80">
            <v>2931.9134643627658</v>
          </cell>
          <cell r="V80">
            <v>2854.8829776247239</v>
          </cell>
          <cell r="W80">
            <v>2840.6180726732346</v>
          </cell>
          <cell r="X80">
            <v>3317.0658980529774</v>
          </cell>
          <cell r="Y80">
            <v>3279.0261515156726</v>
          </cell>
          <cell r="Z80">
            <v>2933.8154516896311</v>
          </cell>
          <cell r="AA80">
            <v>2559.1239482971791</v>
          </cell>
          <cell r="AB80">
            <v>2325.1795070927546</v>
          </cell>
        </row>
        <row r="81">
          <cell r="A81">
            <v>3</v>
          </cell>
          <cell r="B81">
            <v>22</v>
          </cell>
          <cell r="C81">
            <v>22</v>
          </cell>
          <cell r="D81">
            <v>1</v>
          </cell>
          <cell r="E81">
            <v>2178.7264829241312</v>
          </cell>
          <cell r="F81">
            <v>2101.6959961860894</v>
          </cell>
          <cell r="G81">
            <v>2060.8032686584866</v>
          </cell>
          <cell r="H81">
            <v>2055.0973066778911</v>
          </cell>
          <cell r="I81">
            <v>2060.8032686584866</v>
          </cell>
          <cell r="J81">
            <v>2144.490711040557</v>
          </cell>
          <cell r="K81">
            <v>2367.9742219472228</v>
          </cell>
          <cell r="L81">
            <v>2505.8683031449523</v>
          </cell>
          <cell r="M81">
            <v>2617.1345617665688</v>
          </cell>
          <cell r="N81">
            <v>2743.6167190031074</v>
          </cell>
          <cell r="O81">
            <v>2908.1386227769503</v>
          </cell>
          <cell r="P81">
            <v>2978.5121538709645</v>
          </cell>
          <cell r="Q81">
            <v>3018.4538877351342</v>
          </cell>
          <cell r="R81">
            <v>3014.6499130814041</v>
          </cell>
          <cell r="S81">
            <v>2990.8750714955886</v>
          </cell>
          <cell r="T81">
            <v>2927.158496045603</v>
          </cell>
          <cell r="U81">
            <v>2818.7452184142844</v>
          </cell>
          <cell r="V81">
            <v>2826.3531677217452</v>
          </cell>
          <cell r="W81">
            <v>2766.4405669254902</v>
          </cell>
          <cell r="X81">
            <v>3223.8685190365804</v>
          </cell>
          <cell r="Y81">
            <v>3240.9864049783678</v>
          </cell>
          <cell r="Z81">
            <v>2836.8140980195039</v>
          </cell>
          <cell r="AA81">
            <v>2542.0060623553923</v>
          </cell>
          <cell r="AB81">
            <v>2330.8854690733506</v>
          </cell>
        </row>
        <row r="82">
          <cell r="A82">
            <v>3</v>
          </cell>
          <cell r="B82">
            <v>23</v>
          </cell>
          <cell r="C82">
            <v>22</v>
          </cell>
          <cell r="D82">
            <v>1</v>
          </cell>
          <cell r="E82">
            <v>2176.8244955972664</v>
          </cell>
          <cell r="F82">
            <v>2101.6959961860894</v>
          </cell>
          <cell r="G82">
            <v>2060.8032686584866</v>
          </cell>
          <cell r="H82">
            <v>2053.1953193510258</v>
          </cell>
          <cell r="I82">
            <v>2060.8032686584866</v>
          </cell>
          <cell r="J82">
            <v>2134.9807744062309</v>
          </cell>
          <cell r="K82">
            <v>2358.4642853128967</v>
          </cell>
          <cell r="L82">
            <v>2504.9173094815201</v>
          </cell>
          <cell r="M82">
            <v>2619.9875427568668</v>
          </cell>
          <cell r="N82">
            <v>2775.9505035598163</v>
          </cell>
          <cell r="O82">
            <v>2983.2671221881274</v>
          </cell>
          <cell r="P82">
            <v>3114.5042477418292</v>
          </cell>
          <cell r="Q82">
            <v>3128.7691526933186</v>
          </cell>
          <cell r="R82">
            <v>3131.6221336836165</v>
          </cell>
          <cell r="S82">
            <v>3152.543994279134</v>
          </cell>
          <cell r="T82">
            <v>3108.7982857612337</v>
          </cell>
          <cell r="U82">
            <v>3056.4936342724391</v>
          </cell>
          <cell r="V82">
            <v>2994.6790461493188</v>
          </cell>
          <cell r="W82">
            <v>2949.9823439679858</v>
          </cell>
          <cell r="X82">
            <v>3327.5268283507362</v>
          </cell>
          <cell r="Y82">
            <v>3287.585094486566</v>
          </cell>
          <cell r="Z82">
            <v>2947.1293629776878</v>
          </cell>
          <cell r="AA82">
            <v>2563.8789166143424</v>
          </cell>
          <cell r="AB82">
            <v>2339.444412044244</v>
          </cell>
        </row>
        <row r="83">
          <cell r="A83">
            <v>3</v>
          </cell>
          <cell r="B83">
            <v>24</v>
          </cell>
          <cell r="C83">
            <v>22</v>
          </cell>
          <cell r="D83">
            <v>1</v>
          </cell>
          <cell r="E83">
            <v>2183.4814512412945</v>
          </cell>
          <cell r="F83">
            <v>2108.3529518301175</v>
          </cell>
          <cell r="G83">
            <v>2063.6562496487845</v>
          </cell>
          <cell r="H83">
            <v>2057.9502876681886</v>
          </cell>
          <cell r="I83">
            <v>2060.8032686584866</v>
          </cell>
          <cell r="J83">
            <v>2149.2456793577203</v>
          </cell>
          <cell r="K83">
            <v>2363.2192536300595</v>
          </cell>
          <cell r="L83">
            <v>2503.9663158180874</v>
          </cell>
          <cell r="M83">
            <v>2620.9385364202994</v>
          </cell>
          <cell r="N83">
            <v>2748.3716873202707</v>
          </cell>
          <cell r="O83">
            <v>2954.7373122851491</v>
          </cell>
          <cell r="P83">
            <v>3085.9744378388509</v>
          </cell>
          <cell r="Q83">
            <v>3124.965178039588</v>
          </cell>
          <cell r="R83">
            <v>3160.1519435865953</v>
          </cell>
          <cell r="S83">
            <v>3148.7400196254039</v>
          </cell>
          <cell r="T83">
            <v>3095.484374473177</v>
          </cell>
          <cell r="U83">
            <v>3033.6697863500563</v>
          </cell>
          <cell r="V83">
            <v>2917.6485594112769</v>
          </cell>
          <cell r="W83">
            <v>2864.39291425905</v>
          </cell>
          <cell r="X83">
            <v>3229.5744810171764</v>
          </cell>
          <cell r="Y83">
            <v>3215.309576065687</v>
          </cell>
          <cell r="Z83">
            <v>2875.8048382202414</v>
          </cell>
          <cell r="AA83">
            <v>2554.3689799800163</v>
          </cell>
          <cell r="AB83">
            <v>2337.5424247173787</v>
          </cell>
        </row>
        <row r="84">
          <cell r="A84">
            <v>3</v>
          </cell>
          <cell r="B84">
            <v>25</v>
          </cell>
          <cell r="C84">
            <v>22</v>
          </cell>
          <cell r="D84">
            <v>1</v>
          </cell>
          <cell r="E84">
            <v>2182.5304575778619</v>
          </cell>
          <cell r="F84">
            <v>2106.4509645032522</v>
          </cell>
          <cell r="G84">
            <v>2060.8032686584866</v>
          </cell>
          <cell r="H84">
            <v>2055.0973066778911</v>
          </cell>
          <cell r="I84">
            <v>2060.8032686584866</v>
          </cell>
          <cell r="J84">
            <v>2134.9807744062309</v>
          </cell>
          <cell r="K84">
            <v>2337.5424247173787</v>
          </cell>
          <cell r="L84">
            <v>2467.8285566076479</v>
          </cell>
          <cell r="M84">
            <v>2577.1928279023991</v>
          </cell>
          <cell r="N84">
            <v>2650.4193399867108</v>
          </cell>
          <cell r="O84">
            <v>2704.6259788023699</v>
          </cell>
          <cell r="P84">
            <v>2782.6074592038449</v>
          </cell>
          <cell r="Q84">
            <v>2790.2154085113057</v>
          </cell>
          <cell r="R84">
            <v>2816.8432310874191</v>
          </cell>
          <cell r="S84">
            <v>2837.7650916829366</v>
          </cell>
          <cell r="T84">
            <v>2778.8034845501143</v>
          </cell>
          <cell r="U84">
            <v>2725.5478393978874</v>
          </cell>
          <cell r="V84">
            <v>2693.2140548411785</v>
          </cell>
          <cell r="W84">
            <v>2658.0272892941716</v>
          </cell>
          <cell r="X84">
            <v>2989.9240778321559</v>
          </cell>
          <cell r="Y84">
            <v>2987.071096841858</v>
          </cell>
          <cell r="Z84">
            <v>2716.988896426994</v>
          </cell>
          <cell r="AA84">
            <v>2510.6232714621156</v>
          </cell>
          <cell r="AB84">
            <v>2342.297393034542</v>
          </cell>
        </row>
        <row r="85">
          <cell r="A85">
            <v>3</v>
          </cell>
          <cell r="B85">
            <v>26</v>
          </cell>
          <cell r="C85">
            <v>22</v>
          </cell>
          <cell r="D85">
            <v>1</v>
          </cell>
          <cell r="E85">
            <v>2183.4814512412945</v>
          </cell>
          <cell r="F85">
            <v>2106.4509645032522</v>
          </cell>
          <cell r="G85">
            <v>2060.8032686584866</v>
          </cell>
          <cell r="H85">
            <v>2053.1953193510258</v>
          </cell>
          <cell r="I85">
            <v>2053.1953193510258</v>
          </cell>
          <cell r="J85">
            <v>2063.6562496487845</v>
          </cell>
          <cell r="K85">
            <v>2127.3728250987701</v>
          </cell>
          <cell r="L85">
            <v>2164.4615779726423</v>
          </cell>
          <cell r="M85">
            <v>2255.7569696621736</v>
          </cell>
          <cell r="N85">
            <v>2336.5914310539461</v>
          </cell>
          <cell r="O85">
            <v>2384.1411142255774</v>
          </cell>
          <cell r="P85">
            <v>2417.425892445719</v>
          </cell>
          <cell r="Q85">
            <v>2407.9159558113929</v>
          </cell>
          <cell r="R85">
            <v>2383.1901205621448</v>
          </cell>
          <cell r="S85">
            <v>2373.6801839278182</v>
          </cell>
          <cell r="T85">
            <v>2371.7781966009534</v>
          </cell>
          <cell r="U85">
            <v>2378.4351522449815</v>
          </cell>
          <cell r="V85">
            <v>2416.4748987822863</v>
          </cell>
          <cell r="W85">
            <v>2458.3186199733213</v>
          </cell>
          <cell r="X85">
            <v>2639.0074160255194</v>
          </cell>
          <cell r="Y85">
            <v>2666.5862322650651</v>
          </cell>
          <cell r="Z85">
            <v>2567.6828912680726</v>
          </cell>
          <cell r="AA85">
            <v>2427.8868227434778</v>
          </cell>
          <cell r="AB85">
            <v>2289.0417478823151</v>
          </cell>
        </row>
        <row r="86">
          <cell r="A86">
            <v>3</v>
          </cell>
          <cell r="B86">
            <v>27</v>
          </cell>
          <cell r="C86">
            <v>22</v>
          </cell>
          <cell r="D86">
            <v>1</v>
          </cell>
          <cell r="E86">
            <v>2147.343692030855</v>
          </cell>
          <cell r="F86">
            <v>2079.8231419271392</v>
          </cell>
          <cell r="G86">
            <v>2051.2933320241605</v>
          </cell>
          <cell r="H86">
            <v>2003.7436488525295</v>
          </cell>
          <cell r="I86">
            <v>1995.1847058816359</v>
          </cell>
          <cell r="J86">
            <v>2040.8324017264017</v>
          </cell>
          <cell r="K86">
            <v>2060.8032686584866</v>
          </cell>
          <cell r="L86">
            <v>2060.8032686584866</v>
          </cell>
          <cell r="M86">
            <v>2105.4999708398195</v>
          </cell>
          <cell r="N86">
            <v>2171.1185336166704</v>
          </cell>
          <cell r="O86">
            <v>2227.2271597591948</v>
          </cell>
          <cell r="P86">
            <v>2250.0510076815781</v>
          </cell>
          <cell r="Q86">
            <v>2269.0708809502303</v>
          </cell>
          <cell r="R86">
            <v>2270.9728682770956</v>
          </cell>
          <cell r="S86">
            <v>2270.9728682770956</v>
          </cell>
          <cell r="T86">
            <v>2281.4337985748543</v>
          </cell>
          <cell r="U86">
            <v>2292.8457225360457</v>
          </cell>
          <cell r="V86">
            <v>2342.297393034542</v>
          </cell>
          <cell r="W86">
            <v>2397.4550255136337</v>
          </cell>
          <cell r="X86">
            <v>2627.5954920643276</v>
          </cell>
          <cell r="Y86">
            <v>2665.6352386016324</v>
          </cell>
          <cell r="Z86">
            <v>2579.094815229264</v>
          </cell>
          <cell r="AA86">
            <v>2413.6219177919884</v>
          </cell>
          <cell r="AB86">
            <v>2251.0020013450107</v>
          </cell>
        </row>
        <row r="87">
          <cell r="A87">
            <v>3</v>
          </cell>
          <cell r="B87">
            <v>28</v>
          </cell>
          <cell r="C87">
            <v>22</v>
          </cell>
          <cell r="D87">
            <v>1</v>
          </cell>
          <cell r="E87">
            <v>2121.6668631181742</v>
          </cell>
          <cell r="F87">
            <v>2060.8032686584866</v>
          </cell>
          <cell r="G87">
            <v>2048.4403510338625</v>
          </cell>
          <cell r="H87">
            <v>2023.7145157846144</v>
          </cell>
          <cell r="I87">
            <v>2048.4403510338625</v>
          </cell>
          <cell r="J87">
            <v>2108.3529518301175</v>
          </cell>
          <cell r="K87">
            <v>2277.6298239211237</v>
          </cell>
          <cell r="L87">
            <v>2392.7000571964709</v>
          </cell>
          <cell r="M87">
            <v>2483.9954488860021</v>
          </cell>
          <cell r="N87">
            <v>2580.0458088926966</v>
          </cell>
          <cell r="O87">
            <v>2639.0074160255194</v>
          </cell>
          <cell r="P87">
            <v>2686.5570991971504</v>
          </cell>
          <cell r="Q87">
            <v>2708.4299534561005</v>
          </cell>
          <cell r="R87">
            <v>2742.6657253396747</v>
          </cell>
          <cell r="S87">
            <v>2736.9597633590788</v>
          </cell>
          <cell r="T87">
            <v>2720.7928710807246</v>
          </cell>
          <cell r="U87">
            <v>2683.7041182068524</v>
          </cell>
          <cell r="V87">
            <v>2648.5173526598455</v>
          </cell>
          <cell r="W87">
            <v>2643.7623843426823</v>
          </cell>
          <cell r="X87">
            <v>3050.7876722918436</v>
          </cell>
          <cell r="Y87">
            <v>3072.6605265507942</v>
          </cell>
          <cell r="Z87">
            <v>2723.6458520710225</v>
          </cell>
          <cell r="AA87">
            <v>2499.2113475009241</v>
          </cell>
          <cell r="AB87">
            <v>2314.7185767949959</v>
          </cell>
        </row>
        <row r="88">
          <cell r="A88">
            <v>3</v>
          </cell>
          <cell r="B88">
            <v>29</v>
          </cell>
          <cell r="C88">
            <v>22</v>
          </cell>
          <cell r="D88">
            <v>1</v>
          </cell>
          <cell r="E88">
            <v>2168.2655526263725</v>
          </cell>
          <cell r="F88">
            <v>2099.794008859224</v>
          </cell>
          <cell r="G88">
            <v>2060.8032686584866</v>
          </cell>
          <cell r="H88">
            <v>2054.1463130144584</v>
          </cell>
          <cell r="I88">
            <v>2060.8032686584866</v>
          </cell>
          <cell r="J88">
            <v>2144.490711040557</v>
          </cell>
          <cell r="K88">
            <v>2326.1305007561873</v>
          </cell>
          <cell r="L88">
            <v>2448.8086833389953</v>
          </cell>
          <cell r="M88">
            <v>2569.5848785949379</v>
          </cell>
          <cell r="N88">
            <v>2645.6643716695476</v>
          </cell>
          <cell r="O88">
            <v>2774.048516232951</v>
          </cell>
          <cell r="P88">
            <v>2817.7942247508518</v>
          </cell>
          <cell r="Q88">
            <v>2901.4816671329222</v>
          </cell>
          <cell r="R88">
            <v>2928.1094897090356</v>
          </cell>
          <cell r="S88">
            <v>2940.4724073336597</v>
          </cell>
          <cell r="T88">
            <v>2944.2763819873899</v>
          </cell>
          <cell r="U88">
            <v>2833.961117029206</v>
          </cell>
          <cell r="V88">
            <v>2788.3134211844404</v>
          </cell>
          <cell r="W88">
            <v>2722.6948584075899</v>
          </cell>
          <cell r="X88">
            <v>3138.2790893276447</v>
          </cell>
          <cell r="Y88">
            <v>3166.8088992306234</v>
          </cell>
          <cell r="Z88">
            <v>2813.0392564336885</v>
          </cell>
          <cell r="AA88">
            <v>2533.4471193844984</v>
          </cell>
          <cell r="AB88">
            <v>2330.8854690733506</v>
          </cell>
        </row>
        <row r="89">
          <cell r="A89">
            <v>3</v>
          </cell>
          <cell r="B89">
            <v>30</v>
          </cell>
          <cell r="C89">
            <v>22</v>
          </cell>
          <cell r="D89">
            <v>1</v>
          </cell>
          <cell r="E89">
            <v>2177.775489260699</v>
          </cell>
          <cell r="F89">
            <v>2105.4999708398195</v>
          </cell>
          <cell r="G89">
            <v>2060.8032686584866</v>
          </cell>
          <cell r="H89">
            <v>2054.1463130144584</v>
          </cell>
          <cell r="I89">
            <v>2060.8032686584866</v>
          </cell>
          <cell r="J89">
            <v>2134.0297807427983</v>
          </cell>
          <cell r="K89">
            <v>2316.6205641218612</v>
          </cell>
          <cell r="L89">
            <v>2441.2007340315345</v>
          </cell>
          <cell r="M89">
            <v>2560.0749419606118</v>
          </cell>
          <cell r="N89">
            <v>2649.4683463232782</v>
          </cell>
          <cell r="O89">
            <v>2738.8617506859441</v>
          </cell>
          <cell r="P89">
            <v>2863.4419205956174</v>
          </cell>
          <cell r="Q89">
            <v>2930.9624706993332</v>
          </cell>
          <cell r="R89">
            <v>3031.7677990231909</v>
          </cell>
          <cell r="S89">
            <v>3091.6803998194464</v>
          </cell>
          <cell r="T89">
            <v>3077.415494867957</v>
          </cell>
          <cell r="U89">
            <v>3037.4737610037869</v>
          </cell>
          <cell r="V89">
            <v>2923.3545213918724</v>
          </cell>
          <cell r="W89">
            <v>2795.9213704919016</v>
          </cell>
          <cell r="X89">
            <v>3187.7307598261409</v>
          </cell>
          <cell r="Y89">
            <v>3206.7506330947936</v>
          </cell>
          <cell r="Z89">
            <v>2832.0591297023411</v>
          </cell>
          <cell r="AA89">
            <v>2520.1332080964416</v>
          </cell>
          <cell r="AB89">
            <v>2320.4245387755918</v>
          </cell>
        </row>
        <row r="90">
          <cell r="A90">
            <v>3</v>
          </cell>
          <cell r="B90">
            <v>31</v>
          </cell>
          <cell r="C90">
            <v>22</v>
          </cell>
          <cell r="D90">
            <v>1</v>
          </cell>
          <cell r="E90">
            <v>2196.7953625293512</v>
          </cell>
          <cell r="F90">
            <v>2109.3039454935501</v>
          </cell>
          <cell r="G90">
            <v>2063.6562496487845</v>
          </cell>
          <cell r="H90">
            <v>2057.9502876681886</v>
          </cell>
          <cell r="I90">
            <v>2060.8032686584866</v>
          </cell>
          <cell r="J90">
            <v>2145.4417047039897</v>
          </cell>
          <cell r="K90">
            <v>2329.9344754099179</v>
          </cell>
          <cell r="L90">
            <v>2453.5636516561585</v>
          </cell>
          <cell r="M90">
            <v>2595.2617075076187</v>
          </cell>
          <cell r="N90">
            <v>2716.988896426994</v>
          </cell>
          <cell r="O90">
            <v>2902.4326607963549</v>
          </cell>
          <cell r="P90">
            <v>3098.337355463475</v>
          </cell>
          <cell r="Q90">
            <v>3199.1426837873323</v>
          </cell>
          <cell r="R90">
            <v>3302.8009931014881</v>
          </cell>
          <cell r="S90">
            <v>3296.1440374574595</v>
          </cell>
          <cell r="T90">
            <v>3314.2129170626795</v>
          </cell>
          <cell r="U90">
            <v>3260.9572719104526</v>
          </cell>
          <cell r="V90">
            <v>3170.612873884354</v>
          </cell>
          <cell r="W90">
            <v>3087.8764251657162</v>
          </cell>
          <cell r="X90">
            <v>3339.8897459753603</v>
          </cell>
          <cell r="Y90">
            <v>3365.566574888041</v>
          </cell>
          <cell r="Z90">
            <v>3062.199596253035</v>
          </cell>
          <cell r="AA90">
            <v>2604.7716441419448</v>
          </cell>
          <cell r="AB90">
            <v>2371.7781966009534</v>
          </cell>
        </row>
        <row r="91">
          <cell r="A91">
            <v>4</v>
          </cell>
          <cell r="B91">
            <v>1</v>
          </cell>
          <cell r="C91">
            <v>22</v>
          </cell>
          <cell r="D91">
            <v>1</v>
          </cell>
          <cell r="E91">
            <v>2093.6710371981603</v>
          </cell>
          <cell r="F91">
            <v>2164.1268883288385</v>
          </cell>
          <cell r="G91">
            <v>2047.7238284456193</v>
          </cell>
          <cell r="H91">
            <v>1967.2117120263936</v>
          </cell>
          <cell r="I91">
            <v>1935.2008705585083</v>
          </cell>
          <cell r="J91">
            <v>1986.6122220069299</v>
          </cell>
          <cell r="K91">
            <v>2038.9935989543785</v>
          </cell>
          <cell r="L91">
            <v>2315.2084357754406</v>
          </cell>
          <cell r="M91">
            <v>2503.4676843518419</v>
          </cell>
          <cell r="N91">
            <v>2633.7278714981398</v>
          </cell>
          <cell r="O91">
            <v>2902.80548436239</v>
          </cell>
          <cell r="P91">
            <v>3185.1943572269925</v>
          </cell>
          <cell r="Q91">
            <v>3382.0108443750482</v>
          </cell>
          <cell r="R91">
            <v>3581.6797443803225</v>
          </cell>
          <cell r="S91">
            <v>3652.9900658107777</v>
          </cell>
          <cell r="T91">
            <v>3667.2521300968683</v>
          </cell>
          <cell r="U91">
            <v>3562.6636586655345</v>
          </cell>
          <cell r="V91">
            <v>3397.2237129468785</v>
          </cell>
          <cell r="W91">
            <v>3037.8196929373848</v>
          </cell>
          <cell r="X91">
            <v>3448.5671443768065</v>
          </cell>
          <cell r="Y91">
            <v>3386.7648658037451</v>
          </cell>
          <cell r="Z91">
            <v>2816.2822943601045</v>
          </cell>
          <cell r="AA91">
            <v>2497.7628586374053</v>
          </cell>
          <cell r="AB91">
            <v>2257.209374345337</v>
          </cell>
        </row>
        <row r="92">
          <cell r="A92">
            <v>4</v>
          </cell>
          <cell r="B92">
            <v>2</v>
          </cell>
          <cell r="C92">
            <v>22</v>
          </cell>
          <cell r="D92">
            <v>1</v>
          </cell>
          <cell r="E92">
            <v>2089.8678200552026</v>
          </cell>
          <cell r="F92">
            <v>1981.0599071151964</v>
          </cell>
          <cell r="G92">
            <v>1873.4535890406937</v>
          </cell>
          <cell r="H92">
            <v>1839.4242405897833</v>
          </cell>
          <cell r="I92">
            <v>1900.1252405292457</v>
          </cell>
          <cell r="J92">
            <v>2069.3522706635058</v>
          </cell>
          <cell r="K92">
            <v>2261.5721038051383</v>
          </cell>
          <cell r="L92">
            <v>2027.1147371964023</v>
          </cell>
          <cell r="M92">
            <v>2143.112860056609</v>
          </cell>
          <cell r="N92">
            <v>2260.0617872025555</v>
          </cell>
          <cell r="O92">
            <v>2357.0438243479744</v>
          </cell>
          <cell r="P92">
            <v>2415.9936900638172</v>
          </cell>
          <cell r="Q92">
            <v>2437.8621886358233</v>
          </cell>
          <cell r="R92">
            <v>2421.6985157782533</v>
          </cell>
          <cell r="S92">
            <v>2424.5509286354718</v>
          </cell>
          <cell r="T92">
            <v>2428.354145778429</v>
          </cell>
          <cell r="U92">
            <v>2411.2396686351199</v>
          </cell>
          <cell r="V92">
            <v>2421.6985157782533</v>
          </cell>
          <cell r="W92">
            <v>2457.8290786363505</v>
          </cell>
          <cell r="X92">
            <v>2691.7269329282431</v>
          </cell>
          <cell r="Y92">
            <v>2711.6938229287707</v>
          </cell>
          <cell r="Z92">
            <v>2577.630418639515</v>
          </cell>
          <cell r="AA92">
            <v>2357.9946286337135</v>
          </cell>
          <cell r="AB92">
            <v>2180.1942272004458</v>
          </cell>
        </row>
        <row r="93">
          <cell r="A93">
            <v>4</v>
          </cell>
          <cell r="B93">
            <v>3</v>
          </cell>
          <cell r="C93">
            <v>22</v>
          </cell>
          <cell r="D93">
            <v>1</v>
          </cell>
          <cell r="E93">
            <v>2036.6227800537963</v>
          </cell>
          <cell r="F93">
            <v>1988.4793858534294</v>
          </cell>
          <cell r="G93">
            <v>1874.1373546812645</v>
          </cell>
          <cell r="H93">
            <v>1815.1797448581174</v>
          </cell>
          <cell r="I93">
            <v>1875.0306517997972</v>
          </cell>
          <cell r="J93">
            <v>2044.7571043209796</v>
          </cell>
          <cell r="K93">
            <v>2247.5355502278653</v>
          </cell>
          <cell r="L93">
            <v>1971.0172843377777</v>
          </cell>
          <cell r="M93">
            <v>1992.8857829097838</v>
          </cell>
          <cell r="N93">
            <v>2041.3768014824932</v>
          </cell>
          <cell r="O93">
            <v>2111.7363186272087</v>
          </cell>
          <cell r="P93">
            <v>2139.3096429136513</v>
          </cell>
          <cell r="Q93">
            <v>2172.5877929145304</v>
          </cell>
          <cell r="R93">
            <v>2195.4070957722761</v>
          </cell>
          <cell r="S93">
            <v>2203.9643343439307</v>
          </cell>
          <cell r="T93">
            <v>2224.8820286301975</v>
          </cell>
          <cell r="U93">
            <v>2232.4884629161129</v>
          </cell>
          <cell r="V93">
            <v>2269.5698300599493</v>
          </cell>
          <cell r="W93">
            <v>2326.6180872043133</v>
          </cell>
          <cell r="X93">
            <v>2566.2207672106424</v>
          </cell>
          <cell r="Y93">
            <v>2640.3835014983156</v>
          </cell>
          <cell r="Z93">
            <v>2520.582161495151</v>
          </cell>
          <cell r="AA93">
            <v>2291.4383286319558</v>
          </cell>
          <cell r="AB93">
            <v>2120.2935571988633</v>
          </cell>
        </row>
        <row r="94">
          <cell r="A94">
            <v>4</v>
          </cell>
          <cell r="B94">
            <v>4</v>
          </cell>
          <cell r="C94">
            <v>22</v>
          </cell>
          <cell r="D94">
            <v>1</v>
          </cell>
          <cell r="E94">
            <v>2010.0002600530929</v>
          </cell>
          <cell r="F94">
            <v>1994.7822190606012</v>
          </cell>
          <cell r="G94">
            <v>1908.052557362314</v>
          </cell>
          <cell r="H94">
            <v>1846.3582619274503</v>
          </cell>
          <cell r="I94">
            <v>1915.2055191518634</v>
          </cell>
          <cell r="J94">
            <v>2069.88831785087</v>
          </cell>
          <cell r="K94">
            <v>2263.9124063923987</v>
          </cell>
          <cell r="L94">
            <v>2226.7836372016764</v>
          </cell>
          <cell r="M94">
            <v>2363.6994543481501</v>
          </cell>
          <cell r="N94">
            <v>2517.729748637933</v>
          </cell>
          <cell r="O94">
            <v>2638.4818929268367</v>
          </cell>
          <cell r="P94">
            <v>2727.8574957863402</v>
          </cell>
          <cell r="Q94">
            <v>2785.8565572164439</v>
          </cell>
          <cell r="R94">
            <v>2871.4289429329897</v>
          </cell>
          <cell r="S94">
            <v>2925.6247872201357</v>
          </cell>
          <cell r="T94">
            <v>2927.5263957916145</v>
          </cell>
          <cell r="U94">
            <v>2869.5273343615108</v>
          </cell>
          <cell r="V94">
            <v>2784.9057529307042</v>
          </cell>
          <cell r="W94">
            <v>2742.1195600724313</v>
          </cell>
          <cell r="X94">
            <v>3207.0628557989985</v>
          </cell>
          <cell r="Y94">
            <v>3304.995697230157</v>
          </cell>
          <cell r="Z94">
            <v>2802.0202300740134</v>
          </cell>
          <cell r="AA94">
            <v>2446.4194272074778</v>
          </cell>
          <cell r="AB94">
            <v>2199.2103129152338</v>
          </cell>
        </row>
        <row r="95">
          <cell r="A95">
            <v>4</v>
          </cell>
          <cell r="B95">
            <v>5</v>
          </cell>
          <cell r="C95">
            <v>22</v>
          </cell>
          <cell r="D95">
            <v>1</v>
          </cell>
          <cell r="E95">
            <v>2045.1800186254509</v>
          </cell>
          <cell r="F95">
            <v>2017.3504938234501</v>
          </cell>
          <cell r="G95">
            <v>1920.3883873112413</v>
          </cell>
          <cell r="H95">
            <v>1860.2359693823714</v>
          </cell>
          <cell r="I95">
            <v>1930.2641574189663</v>
          </cell>
          <cell r="J95">
            <v>2078.4007090348405</v>
          </cell>
          <cell r="K95">
            <v>2271.4271247767369</v>
          </cell>
          <cell r="L95">
            <v>2314.257631489701</v>
          </cell>
          <cell r="M95">
            <v>2493.0088372087084</v>
          </cell>
          <cell r="N95">
            <v>2613.7609814976122</v>
          </cell>
          <cell r="O95">
            <v>2796.3154043595773</v>
          </cell>
          <cell r="P95">
            <v>2995.9843043648511</v>
          </cell>
          <cell r="Q95">
            <v>3169.0306843694225</v>
          </cell>
          <cell r="R95">
            <v>3317.3561529447693</v>
          </cell>
          <cell r="S95">
            <v>3429.5510586620185</v>
          </cell>
          <cell r="T95">
            <v>3477.0912729489883</v>
          </cell>
          <cell r="U95">
            <v>3379.1584315178302</v>
          </cell>
          <cell r="V95">
            <v>3193.751595798647</v>
          </cell>
          <cell r="W95">
            <v>2955.0997200780571</v>
          </cell>
          <cell r="X95">
            <v>3389.6172786609636</v>
          </cell>
          <cell r="Y95">
            <v>3572.1717015229283</v>
          </cell>
          <cell r="Z95">
            <v>2905.6578972196085</v>
          </cell>
          <cell r="AA95">
            <v>2488.2548157800115</v>
          </cell>
          <cell r="AB95">
            <v>2229.6360500588944</v>
          </cell>
        </row>
        <row r="96">
          <cell r="A96">
            <v>4</v>
          </cell>
          <cell r="B96">
            <v>6</v>
          </cell>
          <cell r="C96">
            <v>22</v>
          </cell>
          <cell r="D96">
            <v>1</v>
          </cell>
          <cell r="E96">
            <v>2053.7372571971055</v>
          </cell>
          <cell r="F96">
            <v>2024.9284965566696</v>
          </cell>
          <cell r="G96">
            <v>1933.8698241825721</v>
          </cell>
          <cell r="H96">
            <v>1886.9881314751158</v>
          </cell>
          <cell r="I96">
            <v>1932.9682531689668</v>
          </cell>
          <cell r="J96">
            <v>2071.8101892641257</v>
          </cell>
          <cell r="K96">
            <v>2250.3212499579017</v>
          </cell>
          <cell r="L96">
            <v>2328.5196957757921</v>
          </cell>
          <cell r="M96">
            <v>2489.2056200657507</v>
          </cell>
          <cell r="N96">
            <v>2647.0391314984913</v>
          </cell>
          <cell r="O96">
            <v>2843.8556186465471</v>
          </cell>
          <cell r="P96">
            <v>3149.0637943688953</v>
          </cell>
          <cell r="Q96">
            <v>3288.8320243725871</v>
          </cell>
          <cell r="R96">
            <v>3406.7317558042728</v>
          </cell>
          <cell r="S96">
            <v>3548.4015943794434</v>
          </cell>
          <cell r="T96">
            <v>3543.6475729507465</v>
          </cell>
          <cell r="U96">
            <v>3515.1234443785643</v>
          </cell>
          <cell r="V96">
            <v>3189.9483786556893</v>
          </cell>
          <cell r="W96">
            <v>2936.0836343632691</v>
          </cell>
          <cell r="X96">
            <v>3362.9947586602602</v>
          </cell>
          <cell r="Y96">
            <v>3524.6314872359585</v>
          </cell>
          <cell r="Z96">
            <v>2883.789398647602</v>
          </cell>
          <cell r="AA96">
            <v>2523.4345743523691</v>
          </cell>
          <cell r="AB96">
            <v>2222.0296157729795</v>
          </cell>
        </row>
        <row r="97">
          <cell r="A97">
            <v>4</v>
          </cell>
          <cell r="B97">
            <v>7</v>
          </cell>
          <cell r="C97">
            <v>22</v>
          </cell>
          <cell r="D97">
            <v>1</v>
          </cell>
          <cell r="E97">
            <v>2061.3436914830208</v>
          </cell>
          <cell r="F97">
            <v>2114.8506760568112</v>
          </cell>
          <cell r="G97">
            <v>2031.7542116694319</v>
          </cell>
          <cell r="H97">
            <v>1956.8760789247608</v>
          </cell>
          <cell r="I97">
            <v>1931.3079360363363</v>
          </cell>
          <cell r="J97">
            <v>2003.4466249001048</v>
          </cell>
          <cell r="K97">
            <v>2066.4538341608654</v>
          </cell>
          <cell r="L97">
            <v>2306.6511972037861</v>
          </cell>
          <cell r="M97">
            <v>2467.3371214937447</v>
          </cell>
          <cell r="N97">
            <v>2624.2198286407456</v>
          </cell>
          <cell r="O97">
            <v>2706.9398015000734</v>
          </cell>
          <cell r="P97">
            <v>2999.7875215078088</v>
          </cell>
          <cell r="Q97">
            <v>3018.8036072225968</v>
          </cell>
          <cell r="R97">
            <v>3074.9010600812221</v>
          </cell>
          <cell r="S97">
            <v>3065.3930172238274</v>
          </cell>
          <cell r="T97">
            <v>3039.7213015088637</v>
          </cell>
          <cell r="U97">
            <v>2939.8868515062268</v>
          </cell>
          <cell r="V97">
            <v>2780.1517315020074</v>
          </cell>
          <cell r="W97">
            <v>2677.4648686421519</v>
          </cell>
          <cell r="X97">
            <v>3028.3116500799911</v>
          </cell>
          <cell r="Y97">
            <v>3214.6692900849139</v>
          </cell>
          <cell r="Z97">
            <v>2737.3655386437345</v>
          </cell>
          <cell r="AA97">
            <v>2454.9766657791324</v>
          </cell>
          <cell r="AB97">
            <v>2199.2103129152338</v>
          </cell>
        </row>
        <row r="98">
          <cell r="A98">
            <v>4</v>
          </cell>
          <cell r="B98">
            <v>8</v>
          </cell>
          <cell r="C98">
            <v>22</v>
          </cell>
          <cell r="D98">
            <v>1</v>
          </cell>
          <cell r="E98">
            <v>2054.6880614828447</v>
          </cell>
          <cell r="F98">
            <v>2149.2439552269798</v>
          </cell>
          <cell r="G98">
            <v>2040.9672869520582</v>
          </cell>
          <cell r="H98">
            <v>1949.9382295527878</v>
          </cell>
          <cell r="I98">
            <v>1939.3980229065564</v>
          </cell>
          <cell r="J98">
            <v>1976.7678464704677</v>
          </cell>
          <cell r="K98">
            <v>2015.0958706385816</v>
          </cell>
          <cell r="L98">
            <v>2288.5859157747373</v>
          </cell>
          <cell r="M98">
            <v>2461.6322957793082</v>
          </cell>
          <cell r="N98">
            <v>2629.9246543551822</v>
          </cell>
          <cell r="O98">
            <v>2788.7089700736619</v>
          </cell>
          <cell r="P98">
            <v>2917.0675486484811</v>
          </cell>
          <cell r="Q98">
            <v>2975.0666100785843</v>
          </cell>
          <cell r="R98">
            <v>3091.0647329387916</v>
          </cell>
          <cell r="S98">
            <v>3099.6219715104462</v>
          </cell>
          <cell r="T98">
            <v>3110.0808186535796</v>
          </cell>
          <cell r="U98">
            <v>2933.231221506051</v>
          </cell>
          <cell r="V98">
            <v>2818.1839029315834</v>
          </cell>
          <cell r="W98">
            <v>2692.6777372139827</v>
          </cell>
          <cell r="X98">
            <v>2963.6569586497117</v>
          </cell>
          <cell r="Y98">
            <v>3062.5406043666094</v>
          </cell>
          <cell r="Z98">
            <v>2713.5954315002496</v>
          </cell>
          <cell r="AA98">
            <v>2465.4355129222658</v>
          </cell>
          <cell r="AB98">
            <v>2228.6852457731552</v>
          </cell>
        </row>
        <row r="99">
          <cell r="A99">
            <v>4</v>
          </cell>
          <cell r="B99">
            <v>9</v>
          </cell>
          <cell r="C99">
            <v>22</v>
          </cell>
          <cell r="D99">
            <v>1</v>
          </cell>
          <cell r="E99">
            <v>2102.2282757698149</v>
          </cell>
          <cell r="F99">
            <v>1980.5102455225096</v>
          </cell>
          <cell r="G99">
            <v>1884.0120665063316</v>
          </cell>
          <cell r="H99">
            <v>1835.3034618600702</v>
          </cell>
          <cell r="I99">
            <v>1909.7449142439789</v>
          </cell>
          <cell r="J99">
            <v>2077.0084245386874</v>
          </cell>
          <cell r="K99">
            <v>2248.8670862151184</v>
          </cell>
          <cell r="L99">
            <v>2030.9179543393598</v>
          </cell>
          <cell r="M99">
            <v>2132.6540129134755</v>
          </cell>
          <cell r="N99">
            <v>2261.9633957740343</v>
          </cell>
          <cell r="O99">
            <v>2346.5849772048409</v>
          </cell>
          <cell r="P99">
            <v>2395.0759957775504</v>
          </cell>
          <cell r="Q99">
            <v>2398.8792129205076</v>
          </cell>
          <cell r="R99">
            <v>2373.2074972055439</v>
          </cell>
          <cell r="S99">
            <v>2353.2406072050167</v>
          </cell>
          <cell r="T99">
            <v>2349.437390062059</v>
          </cell>
          <cell r="U99">
            <v>2361.7978457766712</v>
          </cell>
          <cell r="V99">
            <v>2372.2566929198047</v>
          </cell>
          <cell r="W99">
            <v>2375.1091057770227</v>
          </cell>
          <cell r="X99">
            <v>2584.2860486396908</v>
          </cell>
          <cell r="Y99">
            <v>2656.5471743558855</v>
          </cell>
          <cell r="Z99">
            <v>2538.6474429241998</v>
          </cell>
          <cell r="AA99">
            <v>2359.8962372051924</v>
          </cell>
          <cell r="AB99">
            <v>2175.4402057717489</v>
          </cell>
        </row>
        <row r="100">
          <cell r="A100">
            <v>4</v>
          </cell>
          <cell r="B100">
            <v>10</v>
          </cell>
          <cell r="C100">
            <v>22</v>
          </cell>
          <cell r="D100">
            <v>1</v>
          </cell>
          <cell r="E100">
            <v>2050.8848443398874</v>
          </cell>
          <cell r="F100">
            <v>1978.9436601784851</v>
          </cell>
          <cell r="G100">
            <v>1893.7428013070635</v>
          </cell>
          <cell r="H100">
            <v>1826.9874892016198</v>
          </cell>
          <cell r="I100">
            <v>1891.1077231976381</v>
          </cell>
          <cell r="J100">
            <v>2040.4288160650779</v>
          </cell>
          <cell r="K100">
            <v>2219.6141275060063</v>
          </cell>
          <cell r="L100">
            <v>1971.0172843377777</v>
          </cell>
          <cell r="M100">
            <v>2002.3938257671778</v>
          </cell>
          <cell r="N100">
            <v>2054.6880614828447</v>
          </cell>
          <cell r="O100">
            <v>2105.0806886270329</v>
          </cell>
          <cell r="P100">
            <v>2159.2765329141789</v>
          </cell>
          <cell r="Q100">
            <v>2173.53859720027</v>
          </cell>
          <cell r="R100">
            <v>2189.7022700578395</v>
          </cell>
          <cell r="S100">
            <v>2197.3087043437549</v>
          </cell>
          <cell r="T100">
            <v>2212.5215729155852</v>
          </cell>
          <cell r="U100">
            <v>2219.177202915761</v>
          </cell>
          <cell r="V100">
            <v>2241.0457014877675</v>
          </cell>
          <cell r="W100">
            <v>2294.2907414891738</v>
          </cell>
          <cell r="X100">
            <v>2519.6313572094118</v>
          </cell>
          <cell r="Y100">
            <v>2616.6133943548307</v>
          </cell>
          <cell r="Z100">
            <v>2485.402402922793</v>
          </cell>
          <cell r="AA100">
            <v>2290.4875243462161</v>
          </cell>
          <cell r="AB100">
            <v>2112.6871229129483</v>
          </cell>
        </row>
        <row r="101">
          <cell r="A101">
            <v>4</v>
          </cell>
          <cell r="B101">
            <v>11</v>
          </cell>
          <cell r="C101">
            <v>22</v>
          </cell>
          <cell r="D101">
            <v>1</v>
          </cell>
          <cell r="E101">
            <v>2009.0494557673537</v>
          </cell>
          <cell r="F101">
            <v>2006.3608071864703</v>
          </cell>
          <cell r="G101">
            <v>1933.7046348494389</v>
          </cell>
          <cell r="H101">
            <v>1876.8052227782691</v>
          </cell>
          <cell r="I101">
            <v>1917.0724990132508</v>
          </cell>
          <cell r="J101">
            <v>2043.1265811401493</v>
          </cell>
          <cell r="K101">
            <v>2217.3263196349608</v>
          </cell>
          <cell r="L101">
            <v>2242.9473100592463</v>
          </cell>
          <cell r="M101">
            <v>2377.0107143485016</v>
          </cell>
          <cell r="N101">
            <v>2543.4014643528967</v>
          </cell>
          <cell r="O101">
            <v>2642.2851100697944</v>
          </cell>
          <cell r="P101">
            <v>2807.7250557884499</v>
          </cell>
          <cell r="Q101">
            <v>2887.5926157905596</v>
          </cell>
          <cell r="R101">
            <v>3120.5396657967131</v>
          </cell>
          <cell r="S101">
            <v>3246.0458315143142</v>
          </cell>
          <cell r="T101">
            <v>3292.6352415155447</v>
          </cell>
          <cell r="U101">
            <v>3239.3902015141384</v>
          </cell>
          <cell r="V101">
            <v>3042.5737143660817</v>
          </cell>
          <cell r="W101">
            <v>2813.4298815028865</v>
          </cell>
          <cell r="X101">
            <v>3200.4072257988228</v>
          </cell>
          <cell r="Y101">
            <v>3249.8490486572719</v>
          </cell>
          <cell r="Z101">
            <v>2838.150792932111</v>
          </cell>
          <cell r="AA101">
            <v>2474.9435557796596</v>
          </cell>
          <cell r="AB101">
            <v>2223.9312243444583</v>
          </cell>
        </row>
        <row r="102">
          <cell r="A102">
            <v>4</v>
          </cell>
          <cell r="B102">
            <v>12</v>
          </cell>
          <cell r="C102">
            <v>22</v>
          </cell>
          <cell r="D102">
            <v>1</v>
          </cell>
          <cell r="E102">
            <v>2069.9009300546754</v>
          </cell>
          <cell r="F102">
            <v>2033.3162863753914</v>
          </cell>
          <cell r="G102">
            <v>1947.2879199179042</v>
          </cell>
          <cell r="H102">
            <v>1878.2860009884619</v>
          </cell>
          <cell r="I102">
            <v>1932.9498588416566</v>
          </cell>
          <cell r="J102">
            <v>2079.0188560559309</v>
          </cell>
          <cell r="K102">
            <v>2237.6336567119224</v>
          </cell>
          <cell r="L102">
            <v>2314.257631489701</v>
          </cell>
          <cell r="M102">
            <v>2512.0249229234964</v>
          </cell>
          <cell r="N102">
            <v>2637.5310886410975</v>
          </cell>
          <cell r="O102">
            <v>2783.0041443592254</v>
          </cell>
          <cell r="P102">
            <v>3088.2123200815736</v>
          </cell>
          <cell r="Q102">
            <v>3343.027868659733</v>
          </cell>
          <cell r="R102">
            <v>3491.3533372350794</v>
          </cell>
          <cell r="S102">
            <v>3576.9257229516256</v>
          </cell>
          <cell r="T102">
            <v>3591.1877872377163</v>
          </cell>
          <cell r="U102">
            <v>3534.1395300933523</v>
          </cell>
          <cell r="V102">
            <v>3351.5851072313876</v>
          </cell>
          <cell r="W102">
            <v>3008.3447600794634</v>
          </cell>
          <cell r="X102">
            <v>3458.0751872342003</v>
          </cell>
          <cell r="Y102">
            <v>3567.4176800942314</v>
          </cell>
          <cell r="Z102">
            <v>2969.3617843641482</v>
          </cell>
          <cell r="AA102">
            <v>2455.9274700648716</v>
          </cell>
          <cell r="AB102">
            <v>2230.586854344634</v>
          </cell>
        </row>
        <row r="103">
          <cell r="A103">
            <v>4</v>
          </cell>
          <cell r="B103">
            <v>13</v>
          </cell>
          <cell r="C103">
            <v>22</v>
          </cell>
          <cell r="D103">
            <v>1</v>
          </cell>
          <cell r="E103">
            <v>2082.2613857692872</v>
          </cell>
          <cell r="F103">
            <v>2034.7623407674987</v>
          </cell>
          <cell r="G103">
            <v>1944.7929474061843</v>
          </cell>
          <cell r="H103">
            <v>1886.6309153342238</v>
          </cell>
          <cell r="I103">
            <v>1940.2490386505626</v>
          </cell>
          <cell r="J103">
            <v>2093.8331545905839</v>
          </cell>
          <cell r="K103">
            <v>2251.9611792862265</v>
          </cell>
          <cell r="L103">
            <v>2321.8640657756164</v>
          </cell>
          <cell r="M103">
            <v>2484.4515986370538</v>
          </cell>
          <cell r="N103">
            <v>2654.6455657844067</v>
          </cell>
          <cell r="O103">
            <v>2849.5604443609836</v>
          </cell>
          <cell r="P103">
            <v>3006.4431515079846</v>
          </cell>
          <cell r="Q103">
            <v>3133.850925797065</v>
          </cell>
          <cell r="R103">
            <v>3220.3741157993504</v>
          </cell>
          <cell r="S103">
            <v>3467.5832300915945</v>
          </cell>
          <cell r="T103">
            <v>3519.8774658072616</v>
          </cell>
          <cell r="U103">
            <v>3357.2899329458241</v>
          </cell>
          <cell r="V103">
            <v>3152.867011511853</v>
          </cell>
          <cell r="W103">
            <v>2878.0845729331654</v>
          </cell>
          <cell r="X103">
            <v>3275.5207643722356</v>
          </cell>
          <cell r="Y103">
            <v>3500.8613800924736</v>
          </cell>
          <cell r="Z103">
            <v>2874.2813557902082</v>
          </cell>
          <cell r="AA103">
            <v>2481.5991857798358</v>
          </cell>
          <cell r="AB103">
            <v>2235.3408757733309</v>
          </cell>
        </row>
        <row r="104">
          <cell r="A104">
            <v>4</v>
          </cell>
          <cell r="B104">
            <v>14</v>
          </cell>
          <cell r="C104">
            <v>22</v>
          </cell>
          <cell r="D104">
            <v>1</v>
          </cell>
          <cell r="E104">
            <v>2075.6057557691115</v>
          </cell>
          <cell r="F104">
            <v>2106.9897054971252</v>
          </cell>
          <cell r="G104">
            <v>2013.6946768889666</v>
          </cell>
          <cell r="H104">
            <v>1942.5687639896773</v>
          </cell>
          <cell r="I104">
            <v>1945.3399034532858</v>
          </cell>
          <cell r="J104">
            <v>2026.6266610524735</v>
          </cell>
          <cell r="K104">
            <v>2057.1091951521689</v>
          </cell>
          <cell r="L104">
            <v>2282.8810900603012</v>
          </cell>
          <cell r="M104">
            <v>2427.4033414926898</v>
          </cell>
          <cell r="N104">
            <v>2608.0561557831761</v>
          </cell>
          <cell r="O104">
            <v>2774.4469057875708</v>
          </cell>
          <cell r="P104">
            <v>2859.0684872183774</v>
          </cell>
          <cell r="Q104">
            <v>3072.0486472240036</v>
          </cell>
          <cell r="R104">
            <v>3130.9985129398465</v>
          </cell>
          <cell r="S104">
            <v>3146.2113815116772</v>
          </cell>
          <cell r="T104">
            <v>3086.3107115100947</v>
          </cell>
          <cell r="U104">
            <v>2931.3296129345722</v>
          </cell>
          <cell r="V104">
            <v>2793.4629915023588</v>
          </cell>
          <cell r="W104">
            <v>2697.4317586426796</v>
          </cell>
          <cell r="X104">
            <v>3031.1640629372091</v>
          </cell>
          <cell r="Y104">
            <v>3279.3239815151933</v>
          </cell>
          <cell r="Z104">
            <v>2758.2832329300013</v>
          </cell>
          <cell r="AA104">
            <v>2441.665405778781</v>
          </cell>
          <cell r="AB104">
            <v>2179.2434229147061</v>
          </cell>
        </row>
        <row r="105">
          <cell r="A105">
            <v>4</v>
          </cell>
          <cell r="B105">
            <v>15</v>
          </cell>
          <cell r="C105">
            <v>22</v>
          </cell>
          <cell r="D105">
            <v>1</v>
          </cell>
          <cell r="E105">
            <v>2050.8848443398874</v>
          </cell>
          <cell r="F105">
            <v>2171.9216413468625</v>
          </cell>
          <cell r="G105">
            <v>2044.9030096430954</v>
          </cell>
          <cell r="H105">
            <v>1946.0030063317652</v>
          </cell>
          <cell r="I105">
            <v>1934.3677118245498</v>
          </cell>
          <cell r="J105">
            <v>1998.361831614234</v>
          </cell>
          <cell r="K105">
            <v>1965.3951638437909</v>
          </cell>
          <cell r="L105">
            <v>2293.3399372034341</v>
          </cell>
          <cell r="M105">
            <v>2435.0097757786052</v>
          </cell>
          <cell r="N105">
            <v>2596.646504354303</v>
          </cell>
          <cell r="O105">
            <v>2768.7420800731347</v>
          </cell>
          <cell r="P105">
            <v>2898.0514629336931</v>
          </cell>
          <cell r="Q105">
            <v>2980.7714357930208</v>
          </cell>
          <cell r="R105">
            <v>3163.3258586549864</v>
          </cell>
          <cell r="S105">
            <v>3260.3078958004053</v>
          </cell>
          <cell r="T105">
            <v>3210.8660729419562</v>
          </cell>
          <cell r="U105">
            <v>3138.6049472257619</v>
          </cell>
          <cell r="V105">
            <v>2919.9199615056991</v>
          </cell>
          <cell r="W105">
            <v>2756.3816243585225</v>
          </cell>
          <cell r="X105">
            <v>2993.1318915076331</v>
          </cell>
          <cell r="Y105">
            <v>3227.0297457995262</v>
          </cell>
          <cell r="Z105">
            <v>2751.6276029298256</v>
          </cell>
          <cell r="AA105">
            <v>2448.3210357789567</v>
          </cell>
          <cell r="AB105">
            <v>2233.4392672018521</v>
          </cell>
        </row>
        <row r="106">
          <cell r="A106">
            <v>4</v>
          </cell>
          <cell r="B106">
            <v>16</v>
          </cell>
          <cell r="C106">
            <v>22</v>
          </cell>
          <cell r="D106">
            <v>1</v>
          </cell>
          <cell r="E106">
            <v>2088.9170157694634</v>
          </cell>
          <cell r="F106">
            <v>1979.2217767254651</v>
          </cell>
          <cell r="G106">
            <v>1878.9264844599722</v>
          </cell>
          <cell r="H106">
            <v>1833.8396099553011</v>
          </cell>
          <cell r="I106">
            <v>1901.0098515643008</v>
          </cell>
          <cell r="J106">
            <v>2084.1177704710271</v>
          </cell>
          <cell r="K106">
            <v>2220.2985342810539</v>
          </cell>
          <cell r="L106">
            <v>2027.1147371964023</v>
          </cell>
          <cell r="M106">
            <v>2115.5395357701664</v>
          </cell>
          <cell r="N106">
            <v>2250.5537443451612</v>
          </cell>
          <cell r="O106">
            <v>2346.5849772048409</v>
          </cell>
          <cell r="P106">
            <v>2405.5348429206838</v>
          </cell>
          <cell r="Q106">
            <v>2452.1242529219144</v>
          </cell>
          <cell r="R106">
            <v>2441.665405778781</v>
          </cell>
          <cell r="S106">
            <v>2439.7637972073021</v>
          </cell>
          <cell r="T106">
            <v>2468.2879257794839</v>
          </cell>
          <cell r="U106">
            <v>2494.9104457801873</v>
          </cell>
          <cell r="V106">
            <v>2511.0741186377572</v>
          </cell>
          <cell r="W106">
            <v>2525.3361829238479</v>
          </cell>
          <cell r="X106">
            <v>2648.9407400699702</v>
          </cell>
          <cell r="Y106">
            <v>2747.8243857868679</v>
          </cell>
          <cell r="Z106">
            <v>2589.9908743541273</v>
          </cell>
          <cell r="AA106">
            <v>2385.5679529201561</v>
          </cell>
          <cell r="AB106">
            <v>2200.161117200973</v>
          </cell>
        </row>
        <row r="107">
          <cell r="A107">
            <v>4</v>
          </cell>
          <cell r="B107">
            <v>17</v>
          </cell>
          <cell r="C107">
            <v>22</v>
          </cell>
          <cell r="D107">
            <v>1</v>
          </cell>
          <cell r="E107">
            <v>2055.6388657685843</v>
          </cell>
          <cell r="F107">
            <v>1987.5048413573556</v>
          </cell>
          <cell r="G107">
            <v>1900.0266353116974</v>
          </cell>
          <cell r="H107">
            <v>1848.4144937447591</v>
          </cell>
          <cell r="I107">
            <v>1902.6509814930669</v>
          </cell>
          <cell r="J107">
            <v>2029.4943802592716</v>
          </cell>
          <cell r="K107">
            <v>2180.8316767182605</v>
          </cell>
          <cell r="L107">
            <v>1971.0172843377777</v>
          </cell>
          <cell r="M107">
            <v>1991.9349786240443</v>
          </cell>
          <cell r="N107">
            <v>2041.3768014824932</v>
          </cell>
          <cell r="O107">
            <v>2139.3096429136513</v>
          </cell>
          <cell r="P107">
            <v>2198.2595086294941</v>
          </cell>
          <cell r="Q107">
            <v>2235.3408757733309</v>
          </cell>
          <cell r="R107">
            <v>2277.1762643458646</v>
          </cell>
          <cell r="S107">
            <v>2288.5859157747373</v>
          </cell>
          <cell r="T107">
            <v>2309.5036100610041</v>
          </cell>
          <cell r="U107">
            <v>2338.0277386331863</v>
          </cell>
          <cell r="V107">
            <v>2340.8801514904044</v>
          </cell>
          <cell r="W107">
            <v>2394.1251914918107</v>
          </cell>
          <cell r="X107">
            <v>2579.5320272109939</v>
          </cell>
          <cell r="Y107">
            <v>2683.1696943565885</v>
          </cell>
          <cell r="Z107">
            <v>2542.4506600671571</v>
          </cell>
          <cell r="AA107">
            <v>2301.8971757750892</v>
          </cell>
          <cell r="AB107">
            <v>2117.4411443416452</v>
          </cell>
        </row>
        <row r="108">
          <cell r="A108">
            <v>4</v>
          </cell>
          <cell r="B108">
            <v>18</v>
          </cell>
          <cell r="C108">
            <v>22</v>
          </cell>
          <cell r="D108">
            <v>1</v>
          </cell>
          <cell r="E108">
            <v>1996.6890000527414</v>
          </cell>
          <cell r="F108">
            <v>2011.530130364323</v>
          </cell>
          <cell r="G108">
            <v>1928.1230583509812</v>
          </cell>
          <cell r="H108">
            <v>1862.4621718723929</v>
          </cell>
          <cell r="I108">
            <v>1917.4753470301289</v>
          </cell>
          <cell r="J108">
            <v>2050.5717385407811</v>
          </cell>
          <cell r="K108">
            <v>2201.4143155861866</v>
          </cell>
          <cell r="L108">
            <v>2207.7675514868884</v>
          </cell>
          <cell r="M108">
            <v>2334.2245214902287</v>
          </cell>
          <cell r="N108">
            <v>2505.3692929233207</v>
          </cell>
          <cell r="O108">
            <v>2688.874520071025</v>
          </cell>
          <cell r="P108">
            <v>2834.3475757891533</v>
          </cell>
          <cell r="Q108">
            <v>2942.7392643634448</v>
          </cell>
          <cell r="R108">
            <v>3048.2785400805183</v>
          </cell>
          <cell r="S108">
            <v>3217.5217029421319</v>
          </cell>
          <cell r="T108">
            <v>3204.2104429417805</v>
          </cell>
          <cell r="U108">
            <v>3178.5387272268167</v>
          </cell>
          <cell r="V108">
            <v>3094.8679500817493</v>
          </cell>
          <cell r="W108">
            <v>2890.4450286477777</v>
          </cell>
          <cell r="X108">
            <v>3272.6683515150171</v>
          </cell>
          <cell r="Y108">
            <v>3496.1073586637763</v>
          </cell>
          <cell r="Z108">
            <v>2856.2160743611594</v>
          </cell>
          <cell r="AA108">
            <v>2501.566075780363</v>
          </cell>
          <cell r="AB108">
            <v>2196.3579000580157</v>
          </cell>
        </row>
        <row r="109">
          <cell r="A109">
            <v>4</v>
          </cell>
          <cell r="B109">
            <v>19</v>
          </cell>
          <cell r="C109">
            <v>22</v>
          </cell>
          <cell r="D109">
            <v>1</v>
          </cell>
          <cell r="E109">
            <v>2067.9993214831966</v>
          </cell>
          <cell r="F109">
            <v>2021.3507130947187</v>
          </cell>
          <cell r="G109">
            <v>1944.0846708982158</v>
          </cell>
          <cell r="H109">
            <v>1884.580937252633</v>
          </cell>
          <cell r="I109">
            <v>1932.5391703401178</v>
          </cell>
          <cell r="J109">
            <v>2071.0851770372951</v>
          </cell>
          <cell r="K109">
            <v>2242.4914545536749</v>
          </cell>
          <cell r="L109">
            <v>2305.7003929180464</v>
          </cell>
          <cell r="M109">
            <v>2479.697577208357</v>
          </cell>
          <cell r="N109">
            <v>2571.9255929250785</v>
          </cell>
          <cell r="O109">
            <v>3126.2444915111496</v>
          </cell>
          <cell r="P109">
            <v>3181.3911400840348</v>
          </cell>
          <cell r="Q109">
            <v>3346.8310858026907</v>
          </cell>
          <cell r="R109">
            <v>3538.8935515220496</v>
          </cell>
          <cell r="S109">
            <v>3624.4659372385954</v>
          </cell>
          <cell r="T109">
            <v>3643.4820229533834</v>
          </cell>
          <cell r="U109">
            <v>3614.9578943812016</v>
          </cell>
          <cell r="V109">
            <v>3553.1556158081403</v>
          </cell>
          <cell r="W109">
            <v>3079.655081509919</v>
          </cell>
          <cell r="X109">
            <v>3434.3050800907154</v>
          </cell>
          <cell r="Y109">
            <v>3672.0061515255657</v>
          </cell>
          <cell r="Z109">
            <v>3011.1971729366819</v>
          </cell>
          <cell r="AA109">
            <v>2533.8934214955025</v>
          </cell>
          <cell r="AB109">
            <v>2244.8489186307247</v>
          </cell>
        </row>
        <row r="110">
          <cell r="A110">
            <v>4</v>
          </cell>
          <cell r="B110">
            <v>20</v>
          </cell>
          <cell r="C110">
            <v>22</v>
          </cell>
          <cell r="D110">
            <v>1</v>
          </cell>
          <cell r="E110">
            <v>2076.5565600548512</v>
          </cell>
          <cell r="F110">
            <v>2037.905793065878</v>
          </cell>
          <cell r="G110">
            <v>1950.5669733630548</v>
          </cell>
          <cell r="H110">
            <v>1893.2233038612012</v>
          </cell>
          <cell r="I110">
            <v>1933.804977662513</v>
          </cell>
          <cell r="J110">
            <v>2062.6076814666771</v>
          </cell>
          <cell r="K110">
            <v>2203.7613294712401</v>
          </cell>
          <cell r="L110">
            <v>2299.0447629178707</v>
          </cell>
          <cell r="M110">
            <v>2450.2226443504355</v>
          </cell>
          <cell r="N110">
            <v>2602.3513300687396</v>
          </cell>
          <cell r="O110">
            <v>2822.9379243602802</v>
          </cell>
          <cell r="P110">
            <v>3102.4743843676647</v>
          </cell>
          <cell r="Q110">
            <v>3296.4384586585024</v>
          </cell>
          <cell r="R110">
            <v>3472.3372515202914</v>
          </cell>
          <cell r="S110">
            <v>3600.6958300951105</v>
          </cell>
          <cell r="T110">
            <v>3610.2038729525043</v>
          </cell>
          <cell r="U110">
            <v>3510.3694229498674</v>
          </cell>
          <cell r="V110">
            <v>3314.5037400875508</v>
          </cell>
          <cell r="W110">
            <v>3082.507494367137</v>
          </cell>
          <cell r="X110">
            <v>3439.0591015194123</v>
          </cell>
          <cell r="Y110">
            <v>3662.4981086681714</v>
          </cell>
          <cell r="Z110">
            <v>2991.2302829361543</v>
          </cell>
          <cell r="AA110">
            <v>2559.5651372104667</v>
          </cell>
          <cell r="AB110">
            <v>2262.9142000597735</v>
          </cell>
        </row>
        <row r="111">
          <cell r="A111">
            <v>4</v>
          </cell>
          <cell r="B111">
            <v>21</v>
          </cell>
          <cell r="C111">
            <v>22</v>
          </cell>
          <cell r="D111">
            <v>1</v>
          </cell>
          <cell r="E111">
            <v>2085.1137986265057</v>
          </cell>
          <cell r="F111">
            <v>2124.5556941534287</v>
          </cell>
          <cell r="G111">
            <v>2036.5671925836577</v>
          </cell>
          <cell r="H111">
            <v>1963.2434412755154</v>
          </cell>
          <cell r="I111">
            <v>1950.4117847965906</v>
          </cell>
          <cell r="J111">
            <v>2017.3197078652706</v>
          </cell>
          <cell r="K111">
            <v>2042.0664739317688</v>
          </cell>
          <cell r="L111">
            <v>2327.5688914900529</v>
          </cell>
          <cell r="M111">
            <v>2498.713662923145</v>
          </cell>
          <cell r="N111">
            <v>2661.3011957845824</v>
          </cell>
          <cell r="O111">
            <v>2896.1498543622142</v>
          </cell>
          <cell r="P111">
            <v>3175.6863143695982</v>
          </cell>
          <cell r="Q111">
            <v>3321.1593700877265</v>
          </cell>
          <cell r="R111">
            <v>3481.8452943776856</v>
          </cell>
          <cell r="S111">
            <v>3586.4337658090194</v>
          </cell>
          <cell r="T111">
            <v>3595.9418086664136</v>
          </cell>
          <cell r="U111">
            <v>3424.7970372333211</v>
          </cell>
          <cell r="V111">
            <v>3262.2095043718837</v>
          </cell>
          <cell r="W111">
            <v>3104.3759929391435</v>
          </cell>
          <cell r="X111">
            <v>3365.8471715174787</v>
          </cell>
          <cell r="Y111">
            <v>3629.2199586672923</v>
          </cell>
          <cell r="Z111">
            <v>3112.9332315107981</v>
          </cell>
          <cell r="AA111">
            <v>2555.761920067509</v>
          </cell>
          <cell r="AB111">
            <v>2261.0125914882947</v>
          </cell>
        </row>
        <row r="112">
          <cell r="A112">
            <v>4</v>
          </cell>
          <cell r="B112">
            <v>22</v>
          </cell>
          <cell r="C112">
            <v>22</v>
          </cell>
          <cell r="D112">
            <v>1</v>
          </cell>
          <cell r="E112">
            <v>2097.474254341118</v>
          </cell>
          <cell r="F112">
            <v>2183.384417917513</v>
          </cell>
          <cell r="G112">
            <v>2082.1868891465219</v>
          </cell>
          <cell r="H112">
            <v>1976.2158920372767</v>
          </cell>
          <cell r="I112">
            <v>1947.5750820077508</v>
          </cell>
          <cell r="J112">
            <v>1993.400378054992</v>
          </cell>
          <cell r="K112">
            <v>1953.3032440136562</v>
          </cell>
          <cell r="L112">
            <v>2306.6511972037861</v>
          </cell>
          <cell r="M112">
            <v>2462.5831000650478</v>
          </cell>
          <cell r="N112">
            <v>2659.3995872131036</v>
          </cell>
          <cell r="O112">
            <v>2944.6408729349237</v>
          </cell>
          <cell r="P112">
            <v>3373.4536058033937</v>
          </cell>
          <cell r="Q112">
            <v>3529.3855086646554</v>
          </cell>
          <cell r="R112">
            <v>3681.5141943829594</v>
          </cell>
          <cell r="S112">
            <v>3710.0383229551417</v>
          </cell>
          <cell r="T112">
            <v>3720.9228221502467</v>
          </cell>
          <cell r="U112">
            <v>3705.2843015264443</v>
          </cell>
          <cell r="V112">
            <v>3557.9096372368376</v>
          </cell>
          <cell r="W112">
            <v>3243.1934186570957</v>
          </cell>
          <cell r="X112">
            <v>3329.7166086593811</v>
          </cell>
          <cell r="Y112">
            <v>3605.4498515238074</v>
          </cell>
          <cell r="Z112">
            <v>2986.4762615074574</v>
          </cell>
          <cell r="AA112">
            <v>2575.7288100680362</v>
          </cell>
          <cell r="AB112">
            <v>2289.5367200604769</v>
          </cell>
        </row>
        <row r="113">
          <cell r="A113">
            <v>4</v>
          </cell>
          <cell r="B113">
            <v>23</v>
          </cell>
          <cell r="C113">
            <v>22</v>
          </cell>
          <cell r="D113">
            <v>1</v>
          </cell>
          <cell r="E113">
            <v>2111.7363186272087</v>
          </cell>
          <cell r="F113">
            <v>1990.6906724290393</v>
          </cell>
          <cell r="G113">
            <v>1890.7928740863413</v>
          </cell>
          <cell r="H113">
            <v>1855.3745637648392</v>
          </cell>
          <cell r="I113">
            <v>1897.1500067081495</v>
          </cell>
          <cell r="J113">
            <v>2070.6089111031979</v>
          </cell>
          <cell r="K113">
            <v>2222.2719322234757</v>
          </cell>
          <cell r="L113">
            <v>2021.4099114819658</v>
          </cell>
          <cell r="M113">
            <v>2125.9983829132998</v>
          </cell>
          <cell r="N113">
            <v>2275.2746557743858</v>
          </cell>
          <cell r="O113">
            <v>2408.3872557779018</v>
          </cell>
          <cell r="P113">
            <v>2550.0570943530724</v>
          </cell>
          <cell r="Q113">
            <v>2619.4658072120487</v>
          </cell>
          <cell r="R113">
            <v>2651.7931529271882</v>
          </cell>
          <cell r="S113">
            <v>2701.2349757856373</v>
          </cell>
          <cell r="T113">
            <v>2761.1356457872193</v>
          </cell>
          <cell r="U113">
            <v>2798.2170129310562</v>
          </cell>
          <cell r="V113">
            <v>2766.8404715016559</v>
          </cell>
          <cell r="W113">
            <v>2731.6607129292979</v>
          </cell>
          <cell r="X113">
            <v>2828.6427500747168</v>
          </cell>
          <cell r="Y113">
            <v>3015.0003900796391</v>
          </cell>
          <cell r="Z113">
            <v>2718.3494529289464</v>
          </cell>
          <cell r="AA113">
            <v>2469.2387300652235</v>
          </cell>
          <cell r="AB113">
            <v>2256.2585700595978</v>
          </cell>
        </row>
        <row r="114">
          <cell r="A114">
            <v>4</v>
          </cell>
          <cell r="B114">
            <v>24</v>
          </cell>
          <cell r="C114">
            <v>22</v>
          </cell>
          <cell r="D114">
            <v>1</v>
          </cell>
          <cell r="E114">
            <v>2094.6218414838995</v>
          </cell>
          <cell r="F114">
            <v>1989.3523475666868</v>
          </cell>
          <cell r="G114">
            <v>1899.4082254692571</v>
          </cell>
          <cell r="H114">
            <v>1846.4999183531215</v>
          </cell>
          <cell r="I114">
            <v>1893.2355896390411</v>
          </cell>
          <cell r="J114">
            <v>2044.9060700386292</v>
          </cell>
          <cell r="K114">
            <v>2198.3401606754214</v>
          </cell>
          <cell r="L114">
            <v>1971.0172843377777</v>
          </cell>
          <cell r="M114">
            <v>2010.0002600530929</v>
          </cell>
          <cell r="N114">
            <v>2091.7694286266815</v>
          </cell>
          <cell r="O114">
            <v>2188.7514657721003</v>
          </cell>
          <cell r="P114">
            <v>2264.8158086312524</v>
          </cell>
          <cell r="Q114">
            <v>2319.0116529183983</v>
          </cell>
          <cell r="R114">
            <v>2367.5026714911078</v>
          </cell>
          <cell r="S114">
            <v>2403.6332343492049</v>
          </cell>
          <cell r="T114">
            <v>2450.2226443504355</v>
          </cell>
          <cell r="U114">
            <v>2480.6483814940962</v>
          </cell>
          <cell r="V114">
            <v>2529.1394000668056</v>
          </cell>
          <cell r="W114">
            <v>2562.4175500676847</v>
          </cell>
          <cell r="X114">
            <v>2667.9568257847582</v>
          </cell>
          <cell r="Y114">
            <v>2863.8225086470748</v>
          </cell>
          <cell r="Z114">
            <v>2644.1867186412733</v>
          </cell>
          <cell r="AA114">
            <v>2382.7155400629381</v>
          </cell>
          <cell r="AB114">
            <v>2169.7353800573123</v>
          </cell>
        </row>
        <row r="115">
          <cell r="A115">
            <v>4</v>
          </cell>
          <cell r="B115">
            <v>25</v>
          </cell>
          <cell r="C115">
            <v>22</v>
          </cell>
          <cell r="D115">
            <v>1</v>
          </cell>
          <cell r="E115">
            <v>2023.3115200534446</v>
          </cell>
          <cell r="F115">
            <v>2026.4946104852293</v>
          </cell>
          <cell r="G115">
            <v>1925.3935548627874</v>
          </cell>
          <cell r="H115">
            <v>1859.185783924197</v>
          </cell>
          <cell r="I115">
            <v>1911.9730607536137</v>
          </cell>
          <cell r="J115">
            <v>2066.7560928127505</v>
          </cell>
          <cell r="K115">
            <v>2218.8550260500524</v>
          </cell>
          <cell r="L115">
            <v>2250.5537443451612</v>
          </cell>
          <cell r="M115">
            <v>2382.7155400629381</v>
          </cell>
          <cell r="N115">
            <v>2569.0731800678604</v>
          </cell>
          <cell r="O115">
            <v>2722.1526700719041</v>
          </cell>
          <cell r="P115">
            <v>2900.9038757909111</v>
          </cell>
          <cell r="Q115">
            <v>3070.1470386525243</v>
          </cell>
          <cell r="R115">
            <v>3223.2265286565685</v>
          </cell>
          <cell r="S115">
            <v>3157.6210329405499</v>
          </cell>
          <cell r="T115">
            <v>3187.0959657984713</v>
          </cell>
          <cell r="U115">
            <v>3415.2889943759274</v>
          </cell>
          <cell r="V115">
            <v>3283.1271986581505</v>
          </cell>
          <cell r="W115">
            <v>2959.853741506754</v>
          </cell>
          <cell r="X115">
            <v>3256.5046786574476</v>
          </cell>
          <cell r="Y115">
            <v>3486.5993158063825</v>
          </cell>
          <cell r="Z115">
            <v>2911.3627229340445</v>
          </cell>
          <cell r="AA115">
            <v>2495.8612500659265</v>
          </cell>
          <cell r="AB115">
            <v>2212.5215729155852</v>
          </cell>
        </row>
        <row r="116">
          <cell r="A116">
            <v>4</v>
          </cell>
          <cell r="B116">
            <v>26</v>
          </cell>
          <cell r="C116">
            <v>22</v>
          </cell>
          <cell r="D116">
            <v>1</v>
          </cell>
          <cell r="E116">
            <v>2058.4912786258024</v>
          </cell>
          <cell r="F116">
            <v>2022.4960055899644</v>
          </cell>
          <cell r="G116">
            <v>1933.6731682781524</v>
          </cell>
          <cell r="H116">
            <v>1887.4852928760104</v>
          </cell>
          <cell r="I116">
            <v>1925.6791129200892</v>
          </cell>
          <cell r="J116">
            <v>2074.9014796039337</v>
          </cell>
          <cell r="K116">
            <v>2234.7825867651959</v>
          </cell>
          <cell r="L116">
            <v>2316.1592400611798</v>
          </cell>
          <cell r="M116">
            <v>2476.8451643511385</v>
          </cell>
          <cell r="N116">
            <v>2664.1536086418005</v>
          </cell>
          <cell r="O116">
            <v>2853.3636615039413</v>
          </cell>
          <cell r="P116">
            <v>3024.5084329370334</v>
          </cell>
          <cell r="Q116">
            <v>3051.1309529377363</v>
          </cell>
          <cell r="R116">
            <v>3171.883097226641</v>
          </cell>
          <cell r="S116">
            <v>3332.5690215165996</v>
          </cell>
          <cell r="T116">
            <v>3369.650388660436</v>
          </cell>
          <cell r="U116">
            <v>3324.9625872306842</v>
          </cell>
          <cell r="V116">
            <v>3228.931354371005</v>
          </cell>
          <cell r="W116">
            <v>3045.4261272233002</v>
          </cell>
          <cell r="X116">
            <v>3339.2246515167753</v>
          </cell>
          <cell r="Y116">
            <v>3638.7280015246865</v>
          </cell>
          <cell r="Z116">
            <v>2948.4440900778814</v>
          </cell>
          <cell r="AA116">
            <v>2513.9265314949753</v>
          </cell>
          <cell r="AB116">
            <v>2218.2263986300218</v>
          </cell>
        </row>
        <row r="117">
          <cell r="A117">
            <v>4</v>
          </cell>
          <cell r="B117">
            <v>27</v>
          </cell>
          <cell r="C117">
            <v>22</v>
          </cell>
          <cell r="D117">
            <v>1</v>
          </cell>
          <cell r="E117">
            <v>2063.2453000544992</v>
          </cell>
          <cell r="F117">
            <v>2029.1898608045276</v>
          </cell>
          <cell r="G117">
            <v>1951.0089527475568</v>
          </cell>
          <cell r="H117">
            <v>1892.1536624125338</v>
          </cell>
          <cell r="I117">
            <v>1939.5892695482237</v>
          </cell>
          <cell r="J117">
            <v>2059.9351617258085</v>
          </cell>
          <cell r="K117">
            <v>2200.4851087945203</v>
          </cell>
          <cell r="L117">
            <v>2308.5528057752649</v>
          </cell>
          <cell r="M117">
            <v>2483.5007943513147</v>
          </cell>
          <cell r="N117">
            <v>2671.7600429277159</v>
          </cell>
          <cell r="O117">
            <v>2951.2965029350994</v>
          </cell>
          <cell r="P117">
            <v>3252.7014615144899</v>
          </cell>
          <cell r="Q117">
            <v>3453.3211658055034</v>
          </cell>
          <cell r="R117">
            <v>3633.9739800959896</v>
          </cell>
          <cell r="S117">
            <v>3700.5302800977474</v>
          </cell>
          <cell r="T117">
            <v>3714.7923443838386</v>
          </cell>
          <cell r="U117">
            <v>3691.0222372403537</v>
          </cell>
          <cell r="V117">
            <v>3505.6154015211705</v>
          </cell>
          <cell r="W117">
            <v>3143.3589686544587</v>
          </cell>
          <cell r="X117">
            <v>3443.8131229481091</v>
          </cell>
          <cell r="Y117">
            <v>3695.7762586690505</v>
          </cell>
          <cell r="Z117">
            <v>3116.7364486537558</v>
          </cell>
          <cell r="AA117">
            <v>2548.1554857815936</v>
          </cell>
          <cell r="AB117">
            <v>2258.1601786310766</v>
          </cell>
        </row>
        <row r="118">
          <cell r="A118">
            <v>4</v>
          </cell>
          <cell r="B118">
            <v>28</v>
          </cell>
          <cell r="C118">
            <v>22</v>
          </cell>
          <cell r="D118">
            <v>1</v>
          </cell>
          <cell r="E118">
            <v>2077.5073643405904</v>
          </cell>
          <cell r="F118">
            <v>2116.6089214148096</v>
          </cell>
          <cell r="G118">
            <v>2029.6375340729383</v>
          </cell>
          <cell r="H118">
            <v>1963.7223773506778</v>
          </cell>
          <cell r="I118">
            <v>1955.4829827603953</v>
          </cell>
          <cell r="J118">
            <v>2025.9755809217015</v>
          </cell>
          <cell r="K118">
            <v>2035.1304637997932</v>
          </cell>
          <cell r="L118">
            <v>2321.8640657756164</v>
          </cell>
          <cell r="M118">
            <v>2521.5329657808907</v>
          </cell>
          <cell r="N118">
            <v>2716.4478443574676</v>
          </cell>
          <cell r="O118">
            <v>3003.5907386507665</v>
          </cell>
          <cell r="P118">
            <v>3266.963525800581</v>
          </cell>
          <cell r="Q118">
            <v>3462.8292086628976</v>
          </cell>
          <cell r="R118">
            <v>3676.7601729542625</v>
          </cell>
          <cell r="S118">
            <v>3686.2682158116563</v>
          </cell>
          <cell r="T118">
            <v>3657.7440872394745</v>
          </cell>
          <cell r="U118">
            <v>3619.7119158098985</v>
          </cell>
          <cell r="V118">
            <v>3420.0430158046242</v>
          </cell>
          <cell r="W118">
            <v>3056.8357786521728</v>
          </cell>
          <cell r="X118">
            <v>3299.2908715157205</v>
          </cell>
          <cell r="Y118">
            <v>3648.2360443820803</v>
          </cell>
          <cell r="Z118">
            <v>3034.9672800801668</v>
          </cell>
          <cell r="AA118">
            <v>2564.3191586391636</v>
          </cell>
          <cell r="AB118">
            <v>2255.3077657738581</v>
          </cell>
        </row>
        <row r="119">
          <cell r="A119">
            <v>4</v>
          </cell>
          <cell r="B119">
            <v>29</v>
          </cell>
          <cell r="C119">
            <v>22</v>
          </cell>
          <cell r="D119">
            <v>1</v>
          </cell>
          <cell r="E119">
            <v>2097.474254341118</v>
          </cell>
          <cell r="F119">
            <v>2197.2232172147437</v>
          </cell>
          <cell r="G119">
            <v>2083.2858487762505</v>
          </cell>
          <cell r="H119">
            <v>1989.9750728998979</v>
          </cell>
          <cell r="I119">
            <v>1953.6329812427923</v>
          </cell>
          <cell r="J119">
            <v>1994.8861663670741</v>
          </cell>
          <cell r="K119">
            <v>1939.881919534698</v>
          </cell>
          <cell r="L119">
            <v>2332.3229129187498</v>
          </cell>
          <cell r="M119">
            <v>2534.8442257812421</v>
          </cell>
          <cell r="N119">
            <v>2730.7099086435587</v>
          </cell>
          <cell r="O119">
            <v>2923.7231786486568</v>
          </cell>
          <cell r="P119">
            <v>3123.3920786539315</v>
          </cell>
          <cell r="Q119">
            <v>3197.5548129416047</v>
          </cell>
          <cell r="R119">
            <v>3310.7005229445931</v>
          </cell>
          <cell r="S119">
            <v>3393.4204958039213</v>
          </cell>
          <cell r="T119">
            <v>3336.3722386595573</v>
          </cell>
          <cell r="U119">
            <v>3232.7345715139622</v>
          </cell>
          <cell r="V119">
            <v>3001.6891300792877</v>
          </cell>
          <cell r="W119">
            <v>2776.3485143590497</v>
          </cell>
          <cell r="X119">
            <v>2893.2974415049962</v>
          </cell>
          <cell r="Y119">
            <v>3235.5869843711807</v>
          </cell>
          <cell r="Z119">
            <v>2790.6105786451408</v>
          </cell>
          <cell r="AA119">
            <v>2508.2217057805387</v>
          </cell>
          <cell r="AB119">
            <v>2253.4061572023797</v>
          </cell>
        </row>
        <row r="120">
          <cell r="A120">
            <v>4</v>
          </cell>
          <cell r="B120">
            <v>30</v>
          </cell>
          <cell r="C120">
            <v>22</v>
          </cell>
          <cell r="D120">
            <v>1</v>
          </cell>
          <cell r="E120">
            <v>2105.0806886270329</v>
          </cell>
          <cell r="F120">
            <v>1994.9663459653761</v>
          </cell>
          <cell r="G120">
            <v>1895.9447923632697</v>
          </cell>
          <cell r="H120">
            <v>1857.7896983147516</v>
          </cell>
          <cell r="I120">
            <v>1914.113884767326</v>
          </cell>
          <cell r="J120">
            <v>2069.4596248220068</v>
          </cell>
          <cell r="K120">
            <v>2199.368635511009</v>
          </cell>
          <cell r="L120">
            <v>2029.9671500536203</v>
          </cell>
          <cell r="M120">
            <v>2128.8507957705183</v>
          </cell>
          <cell r="N120">
            <v>2261.0125914882947</v>
          </cell>
          <cell r="O120">
            <v>2352.289802919277</v>
          </cell>
          <cell r="P120">
            <v>2406.485647206423</v>
          </cell>
          <cell r="Q120">
            <v>2425.501732921211</v>
          </cell>
          <cell r="R120">
            <v>2433.1081672071264</v>
          </cell>
          <cell r="S120">
            <v>2444.517818635999</v>
          </cell>
          <cell r="T120">
            <v>2447.370231493217</v>
          </cell>
          <cell r="U120">
            <v>2474.9435557796596</v>
          </cell>
          <cell r="V120">
            <v>2472.0911429224416</v>
          </cell>
          <cell r="W120">
            <v>2511.0741186377572</v>
          </cell>
          <cell r="X120">
            <v>2591.8924829256061</v>
          </cell>
          <cell r="Y120">
            <v>2734.513125786516</v>
          </cell>
          <cell r="Z120">
            <v>2593.794091497085</v>
          </cell>
          <cell r="AA120">
            <v>2389.3711700631138</v>
          </cell>
          <cell r="AB120">
            <v>2207.7675514868884</v>
          </cell>
        </row>
        <row r="121">
          <cell r="A121">
            <v>5</v>
          </cell>
          <cell r="B121">
            <v>1</v>
          </cell>
          <cell r="C121">
            <v>22</v>
          </cell>
          <cell r="D121">
            <v>1</v>
          </cell>
          <cell r="E121">
            <v>2065.0719303801607</v>
          </cell>
          <cell r="F121">
            <v>2087.9280369173889</v>
          </cell>
          <cell r="G121">
            <v>2001.6500188629516</v>
          </cell>
          <cell r="H121">
            <v>1955.3323460126746</v>
          </cell>
          <cell r="I121">
            <v>1986.2107945795256</v>
          </cell>
          <cell r="J121">
            <v>2104.2754508645453</v>
          </cell>
          <cell r="K121">
            <v>2255.0349350438787</v>
          </cell>
          <cell r="L121">
            <v>2065.0719303801607</v>
          </cell>
          <cell r="M121">
            <v>2065.0719303801607</v>
          </cell>
          <cell r="N121">
            <v>2080.2842466260554</v>
          </cell>
          <cell r="O121">
            <v>2128.7735046598436</v>
          </cell>
          <cell r="P121">
            <v>2175.3612231628949</v>
          </cell>
          <cell r="Q121">
            <v>2218.1458626044728</v>
          </cell>
          <cell r="R121">
            <v>2246.6689555655248</v>
          </cell>
          <cell r="S121">
            <v>2271.3889694651034</v>
          </cell>
          <cell r="T121">
            <v>2300.8628321915235</v>
          </cell>
          <cell r="U121">
            <v>2328.435155387207</v>
          </cell>
          <cell r="V121">
            <v>2363.613636705838</v>
          </cell>
          <cell r="W121">
            <v>2404.4967366166788</v>
          </cell>
          <cell r="X121">
            <v>2478.6567783154142</v>
          </cell>
          <cell r="Y121">
            <v>2680.2199685735145</v>
          </cell>
          <cell r="Z121">
            <v>2497.6721736227819</v>
          </cell>
          <cell r="AA121">
            <v>2300.8628321915235</v>
          </cell>
          <cell r="AB121">
            <v>2125.9211953637382</v>
          </cell>
        </row>
        <row r="122">
          <cell r="A122">
            <v>5</v>
          </cell>
          <cell r="B122">
            <v>2</v>
          </cell>
          <cell r="C122">
            <v>22</v>
          </cell>
          <cell r="D122">
            <v>1</v>
          </cell>
          <cell r="E122">
            <v>2065.0719303801607</v>
          </cell>
          <cell r="F122">
            <v>2095.9005421357406</v>
          </cell>
          <cell r="G122">
            <v>2014.2187651188872</v>
          </cell>
          <cell r="H122">
            <v>1954.9770367330379</v>
          </cell>
          <cell r="I122">
            <v>1991.7787164878839</v>
          </cell>
          <cell r="J122">
            <v>2101.2861538071816</v>
          </cell>
          <cell r="K122">
            <v>2265.5473097861282</v>
          </cell>
          <cell r="L122">
            <v>2225.7520207274201</v>
          </cell>
          <cell r="M122">
            <v>2355.0567088175221</v>
          </cell>
          <cell r="N122">
            <v>2523.342957287729</v>
          </cell>
          <cell r="O122">
            <v>2756.2815498029863</v>
          </cell>
          <cell r="P122">
            <v>2986.3678330221387</v>
          </cell>
          <cell r="Q122">
            <v>3139.4417652464508</v>
          </cell>
          <cell r="R122">
            <v>3302.9741648898153</v>
          </cell>
          <cell r="S122">
            <v>3401.8542204881287</v>
          </cell>
          <cell r="T122">
            <v>3446.5403994604435</v>
          </cell>
          <cell r="U122">
            <v>3453.1957878180224</v>
          </cell>
          <cell r="V122">
            <v>3340.0541857391827</v>
          </cell>
          <cell r="W122">
            <v>3062.4294142516105</v>
          </cell>
          <cell r="X122">
            <v>3084.2971188550837</v>
          </cell>
          <cell r="Y122">
            <v>3324.8418694932884</v>
          </cell>
          <cell r="Z122">
            <v>2890.3400867199307</v>
          </cell>
          <cell r="AA122">
            <v>2454.887534181204</v>
          </cell>
          <cell r="AB122">
            <v>2221.9489416659467</v>
          </cell>
        </row>
        <row r="123">
          <cell r="A123">
            <v>5</v>
          </cell>
          <cell r="B123">
            <v>3</v>
          </cell>
          <cell r="C123">
            <v>22</v>
          </cell>
          <cell r="D123">
            <v>1</v>
          </cell>
          <cell r="E123">
            <v>2102.1519512295285</v>
          </cell>
          <cell r="F123">
            <v>2111.4591501195205</v>
          </cell>
          <cell r="G123">
            <v>2023.2217267924491</v>
          </cell>
          <cell r="H123">
            <v>1976.8747973681282</v>
          </cell>
          <cell r="I123">
            <v>1989.3528168285225</v>
          </cell>
          <cell r="J123">
            <v>2107.0027145979516</v>
          </cell>
          <cell r="K123">
            <v>2243.3696415579707</v>
          </cell>
          <cell r="L123">
            <v>2288.5028252417346</v>
          </cell>
          <cell r="M123">
            <v>2486.2629364383611</v>
          </cell>
          <cell r="N123">
            <v>2801.9184985406696</v>
          </cell>
          <cell r="O123">
            <v>3147.0479233693982</v>
          </cell>
          <cell r="P123">
            <v>3436.0819320413912</v>
          </cell>
          <cell r="Q123">
            <v>3702.2974663445425</v>
          </cell>
          <cell r="R123">
            <v>3856.3221683342231</v>
          </cell>
          <cell r="S123">
            <v>3907.6637356641168</v>
          </cell>
          <cell r="T123">
            <v>3930.4822100329579</v>
          </cell>
          <cell r="U123">
            <v>3941.8914472173788</v>
          </cell>
          <cell r="V123">
            <v>3896.2544984796959</v>
          </cell>
          <cell r="W123">
            <v>3673.7743733834905</v>
          </cell>
          <cell r="X123">
            <v>3519.7496713938099</v>
          </cell>
          <cell r="Y123">
            <v>3742.2297964900154</v>
          </cell>
          <cell r="Z123">
            <v>3162.2602396152924</v>
          </cell>
          <cell r="AA123">
            <v>2564.2260571985698</v>
          </cell>
          <cell r="AB123">
            <v>2272.3397392304719</v>
          </cell>
        </row>
        <row r="124">
          <cell r="A124">
            <v>5</v>
          </cell>
          <cell r="B124">
            <v>4</v>
          </cell>
          <cell r="C124">
            <v>22</v>
          </cell>
          <cell r="D124">
            <v>1</v>
          </cell>
          <cell r="E124">
            <v>2123.0688860676332</v>
          </cell>
          <cell r="F124">
            <v>2104.6403797816806</v>
          </cell>
          <cell r="G124">
            <v>2028.57982183889</v>
          </cell>
          <cell r="H124">
            <v>1983.8383171666603</v>
          </cell>
          <cell r="I124">
            <v>1999.0504287552185</v>
          </cell>
          <cell r="J124">
            <v>2111.7990205292372</v>
          </cell>
          <cell r="K124">
            <v>2243.3390442655923</v>
          </cell>
          <cell r="L124">
            <v>2302.7643717222604</v>
          </cell>
          <cell r="M124">
            <v>2496.7214038574139</v>
          </cell>
          <cell r="N124">
            <v>2823.7862031441427</v>
          </cell>
          <cell r="O124">
            <v>3160.3587000845555</v>
          </cell>
          <cell r="P124">
            <v>3413.2634576725495</v>
          </cell>
          <cell r="Q124">
            <v>3747.9344150822258</v>
          </cell>
          <cell r="R124">
            <v>3901.9591170719063</v>
          </cell>
          <cell r="S124">
            <v>3947.5960658095892</v>
          </cell>
          <cell r="T124">
            <v>3970.4145401784308</v>
          </cell>
          <cell r="U124">
            <v>3959.00530299401</v>
          </cell>
          <cell r="V124">
            <v>3953.3006844017996</v>
          </cell>
          <cell r="W124">
            <v>3816.3898381887502</v>
          </cell>
          <cell r="X124">
            <v>3713.7067035289633</v>
          </cell>
          <cell r="Y124">
            <v>3822.0944567809606</v>
          </cell>
          <cell r="Z124">
            <v>3263.9926045097109</v>
          </cell>
          <cell r="AA124">
            <v>2621.2722431206739</v>
          </cell>
          <cell r="AB124">
            <v>2291.3551345378396</v>
          </cell>
        </row>
        <row r="125">
          <cell r="A125">
            <v>5</v>
          </cell>
          <cell r="B125">
            <v>5</v>
          </cell>
          <cell r="C125">
            <v>22</v>
          </cell>
          <cell r="D125">
            <v>1</v>
          </cell>
          <cell r="E125">
            <v>2142.084281375001</v>
          </cell>
          <cell r="F125">
            <v>2171.7931658411758</v>
          </cell>
          <cell r="G125">
            <v>2083.5384791689535</v>
          </cell>
          <cell r="H125">
            <v>2019.8495300240506</v>
          </cell>
          <cell r="I125">
            <v>2106.2845324349896</v>
          </cell>
          <cell r="J125">
            <v>2035.3168462449555</v>
          </cell>
          <cell r="K125">
            <v>2053.5136888577849</v>
          </cell>
          <cell r="L125">
            <v>2317.9766879681547</v>
          </cell>
          <cell r="M125">
            <v>2524.293727053097</v>
          </cell>
          <cell r="N125">
            <v>2885.5862378930883</v>
          </cell>
          <cell r="O125">
            <v>3211.7002674144492</v>
          </cell>
          <cell r="P125">
            <v>3629.0881944111757</v>
          </cell>
          <cell r="Q125">
            <v>3862.0267869264335</v>
          </cell>
          <cell r="R125">
            <v>3924.7775914407475</v>
          </cell>
          <cell r="S125">
            <v>3976.1191587706412</v>
          </cell>
          <cell r="T125">
            <v>3987.6598696368146</v>
          </cell>
          <cell r="U125">
            <v>3987.528395955062</v>
          </cell>
          <cell r="V125">
            <v>3919.0729728485371</v>
          </cell>
          <cell r="W125">
            <v>3770.7528894510674</v>
          </cell>
          <cell r="X125">
            <v>3546.3712248241254</v>
          </cell>
          <cell r="Y125">
            <v>3725.1159407133841</v>
          </cell>
          <cell r="Z125">
            <v>3176.5217860958182</v>
          </cell>
          <cell r="AA125">
            <v>2576.5860641483591</v>
          </cell>
          <cell r="AB125">
            <v>2277.0935880573138</v>
          </cell>
        </row>
        <row r="126">
          <cell r="A126">
            <v>5</v>
          </cell>
          <cell r="B126">
            <v>6</v>
          </cell>
          <cell r="C126">
            <v>22</v>
          </cell>
          <cell r="D126">
            <v>1</v>
          </cell>
          <cell r="E126">
            <v>2136.3796627827905</v>
          </cell>
          <cell r="F126">
            <v>2248.2977729243844</v>
          </cell>
          <cell r="G126">
            <v>2141.9791363739469</v>
          </cell>
          <cell r="H126">
            <v>2050.2915048533864</v>
          </cell>
          <cell r="I126">
            <v>2013.2262921110321</v>
          </cell>
          <cell r="J126">
            <v>2032.7342988175344</v>
          </cell>
          <cell r="K126">
            <v>1976.161079368678</v>
          </cell>
          <cell r="L126">
            <v>2300.8628321915235</v>
          </cell>
          <cell r="M126">
            <v>2495.7706340920454</v>
          </cell>
          <cell r="N126">
            <v>2855.1616054012998</v>
          </cell>
          <cell r="O126">
            <v>3255.4356766213955</v>
          </cell>
          <cell r="P126">
            <v>3696.5928477523321</v>
          </cell>
          <cell r="Q126">
            <v>3890.5498798874855</v>
          </cell>
          <cell r="R126">
            <v>3936.1868286251683</v>
          </cell>
          <cell r="S126">
            <v>3964.7099215862204</v>
          </cell>
          <cell r="T126">
            <v>3993.2330145472724</v>
          </cell>
          <cell r="U126">
            <v>3981.8237773628516</v>
          </cell>
          <cell r="V126">
            <v>3913.3683542563272</v>
          </cell>
          <cell r="W126">
            <v>3599.6143316847556</v>
          </cell>
          <cell r="X126">
            <v>3396.1496018959183</v>
          </cell>
          <cell r="Y126">
            <v>3526.4050597513888</v>
          </cell>
          <cell r="Z126">
            <v>3075.7401909667683</v>
          </cell>
          <cell r="AA126">
            <v>2569.9306757907802</v>
          </cell>
          <cell r="AB126">
            <v>2301.8136019568919</v>
          </cell>
        </row>
        <row r="127">
          <cell r="A127">
            <v>5</v>
          </cell>
          <cell r="B127">
            <v>7</v>
          </cell>
          <cell r="C127">
            <v>22</v>
          </cell>
          <cell r="D127">
            <v>1</v>
          </cell>
          <cell r="E127">
            <v>2150.6412092633168</v>
          </cell>
          <cell r="F127">
            <v>2082.7423938397415</v>
          </cell>
          <cell r="G127">
            <v>1976.9196013469848</v>
          </cell>
          <cell r="H127">
            <v>1934.7777813277453</v>
          </cell>
          <cell r="I127">
            <v>1995.6492991333137</v>
          </cell>
          <cell r="J127">
            <v>2137.0585174200946</v>
          </cell>
          <cell r="K127">
            <v>2276.5947659282429</v>
          </cell>
          <cell r="L127">
            <v>2078.3827070953184</v>
          </cell>
          <cell r="M127">
            <v>2173.4596836321584</v>
          </cell>
          <cell r="N127">
            <v>2307.5182205491024</v>
          </cell>
          <cell r="O127">
            <v>2446.3306062928887</v>
          </cell>
          <cell r="P127">
            <v>2572.7829850868857</v>
          </cell>
          <cell r="Q127">
            <v>2667.8599616237252</v>
          </cell>
          <cell r="R127">
            <v>2692.5799755233038</v>
          </cell>
          <cell r="S127">
            <v>2766.7400172220387</v>
          </cell>
          <cell r="T127">
            <v>2829.4908217363532</v>
          </cell>
          <cell r="U127">
            <v>2873.2262309432995</v>
          </cell>
          <cell r="V127">
            <v>2747.7246219146709</v>
          </cell>
          <cell r="W127">
            <v>2647.893796550989</v>
          </cell>
          <cell r="X127">
            <v>2662.1553430315148</v>
          </cell>
          <cell r="Y127">
            <v>2788.6077218255118</v>
          </cell>
          <cell r="Z127">
            <v>2607.0106966401477</v>
          </cell>
          <cell r="AA127">
            <v>2399.7428877898369</v>
          </cell>
          <cell r="AB127">
            <v>2229.5550997888936</v>
          </cell>
        </row>
        <row r="128">
          <cell r="A128">
            <v>5</v>
          </cell>
          <cell r="B128">
            <v>8</v>
          </cell>
          <cell r="C128">
            <v>22</v>
          </cell>
          <cell r="D128">
            <v>1</v>
          </cell>
          <cell r="E128">
            <v>2104.053490760265</v>
          </cell>
          <cell r="F128">
            <v>2080.863927471939</v>
          </cell>
          <cell r="G128">
            <v>1987.0318670819574</v>
          </cell>
          <cell r="H128">
            <v>1942.8756033690252</v>
          </cell>
          <cell r="I128">
            <v>1991.631477885388</v>
          </cell>
          <cell r="J128">
            <v>2116.7408917386965</v>
          </cell>
          <cell r="K128">
            <v>2271.2878147339597</v>
          </cell>
          <cell r="L128">
            <v>2065.0719303801607</v>
          </cell>
          <cell r="M128">
            <v>2065.0719303801607</v>
          </cell>
          <cell r="N128">
            <v>2090.7427140451077</v>
          </cell>
          <cell r="O128">
            <v>2145.8873604364749</v>
          </cell>
          <cell r="P128">
            <v>2221.9489416659467</v>
          </cell>
          <cell r="Q128">
            <v>2251.4228043923667</v>
          </cell>
          <cell r="R128">
            <v>2279.9458973534188</v>
          </cell>
          <cell r="S128">
            <v>2298.0105228954185</v>
          </cell>
          <cell r="T128">
            <v>2317.9766879681547</v>
          </cell>
          <cell r="U128">
            <v>2354.1059390521541</v>
          </cell>
          <cell r="V128">
            <v>2370.2690250634168</v>
          </cell>
          <cell r="W128">
            <v>2375.0228738902588</v>
          </cell>
          <cell r="X128">
            <v>2452.9859946504675</v>
          </cell>
          <cell r="Y128">
            <v>2635.5337896011997</v>
          </cell>
          <cell r="Z128">
            <v>2483.4106271422561</v>
          </cell>
          <cell r="AA128">
            <v>2289.4535950071026</v>
          </cell>
          <cell r="AB128">
            <v>2136.3796627827905</v>
          </cell>
        </row>
        <row r="129">
          <cell r="A129">
            <v>5</v>
          </cell>
          <cell r="B129">
            <v>9</v>
          </cell>
          <cell r="C129">
            <v>22</v>
          </cell>
          <cell r="D129">
            <v>1</v>
          </cell>
          <cell r="E129">
            <v>2065.0719303801607</v>
          </cell>
          <cell r="F129">
            <v>2085.0117044732888</v>
          </cell>
          <cell r="G129">
            <v>2003.3177325957984</v>
          </cell>
          <cell r="H129">
            <v>1950.6705062747483</v>
          </cell>
          <cell r="I129">
            <v>1998.7791786026041</v>
          </cell>
          <cell r="J129">
            <v>2127.6741120093116</v>
          </cell>
          <cell r="K129">
            <v>2261.107599409213</v>
          </cell>
          <cell r="L129">
            <v>2221.9489416659467</v>
          </cell>
          <cell r="M129">
            <v>2347.4505506945752</v>
          </cell>
          <cell r="N129">
            <v>2487.2137062037295</v>
          </cell>
          <cell r="O129">
            <v>2665.9584220929887</v>
          </cell>
          <cell r="P129">
            <v>2771.4938660488806</v>
          </cell>
          <cell r="Q129">
            <v>2865.6200728203521</v>
          </cell>
          <cell r="R129">
            <v>2932.1739563961401</v>
          </cell>
          <cell r="S129">
            <v>2911.2570215580354</v>
          </cell>
          <cell r="T129">
            <v>2938.8293447537189</v>
          </cell>
          <cell r="U129">
            <v>2877.9800797701414</v>
          </cell>
          <cell r="V129">
            <v>2781.9523334679329</v>
          </cell>
          <cell r="W129">
            <v>2663.1061127968833</v>
          </cell>
          <cell r="X129">
            <v>2714.447680126777</v>
          </cell>
          <cell r="Y129">
            <v>2989.2201423182437</v>
          </cell>
          <cell r="Z129">
            <v>2673.5645802159356</v>
          </cell>
          <cell r="AA129">
            <v>2386.4321110746796</v>
          </cell>
          <cell r="AB129">
            <v>2177.2627626936319</v>
          </cell>
        </row>
        <row r="130">
          <cell r="A130">
            <v>5</v>
          </cell>
          <cell r="B130">
            <v>10</v>
          </cell>
          <cell r="C130">
            <v>22</v>
          </cell>
          <cell r="D130">
            <v>1</v>
          </cell>
          <cell r="E130">
            <v>2071.7273187377396</v>
          </cell>
          <cell r="F130">
            <v>2084.8729013788557</v>
          </cell>
          <cell r="G130">
            <v>1997.5102656161453</v>
          </cell>
          <cell r="H130">
            <v>1958.3790850140977</v>
          </cell>
          <cell r="I130">
            <v>2003.8804578071761</v>
          </cell>
          <cell r="J130">
            <v>2135.834438907104</v>
          </cell>
          <cell r="K130">
            <v>2264.1483101835852</v>
          </cell>
          <cell r="L130">
            <v>2271.3889694651034</v>
          </cell>
          <cell r="M130">
            <v>2430.1675202816259</v>
          </cell>
          <cell r="N130">
            <v>2580.3891432098326</v>
          </cell>
          <cell r="O130">
            <v>2809.5246566636165</v>
          </cell>
          <cell r="P130">
            <v>2954.0416609996132</v>
          </cell>
          <cell r="Q130">
            <v>3018.6940050446642</v>
          </cell>
          <cell r="R130">
            <v>3052.9217165979267</v>
          </cell>
          <cell r="S130">
            <v>3080.4940397936102</v>
          </cell>
          <cell r="T130">
            <v>3049.1186375364532</v>
          </cell>
          <cell r="U130">
            <v>3015.8416957485592</v>
          </cell>
          <cell r="V130">
            <v>2906.5031727311934</v>
          </cell>
          <cell r="W130">
            <v>2712.54614059604</v>
          </cell>
          <cell r="X130">
            <v>2775.2969451103545</v>
          </cell>
          <cell r="Y130">
            <v>3054.8232561286632</v>
          </cell>
          <cell r="Z130">
            <v>2727.7584568419343</v>
          </cell>
          <cell r="AA130">
            <v>2400.6936575552054</v>
          </cell>
          <cell r="AB130">
            <v>2182.9673812858423</v>
          </cell>
        </row>
        <row r="131">
          <cell r="A131">
            <v>5</v>
          </cell>
          <cell r="B131">
            <v>11</v>
          </cell>
          <cell r="C131">
            <v>22</v>
          </cell>
          <cell r="D131">
            <v>1</v>
          </cell>
          <cell r="E131">
            <v>2090.7427140451077</v>
          </cell>
          <cell r="F131">
            <v>2102.7082769435569</v>
          </cell>
          <cell r="G131">
            <v>2014.9068551340326</v>
          </cell>
          <cell r="H131">
            <v>1968.7432209867568</v>
          </cell>
          <cell r="I131">
            <v>2000.424146381946</v>
          </cell>
          <cell r="J131">
            <v>2110.8548006166056</v>
          </cell>
          <cell r="K131">
            <v>2258.3973960284866</v>
          </cell>
          <cell r="L131">
            <v>2280.8966671187873</v>
          </cell>
          <cell r="M131">
            <v>2443.4782969967832</v>
          </cell>
          <cell r="N131">
            <v>2626.9768617128843</v>
          </cell>
          <cell r="O131">
            <v>2833.2939007978266</v>
          </cell>
          <cell r="P131">
            <v>3009.1863073909803</v>
          </cell>
          <cell r="Q131">
            <v>3106.1648234585568</v>
          </cell>
          <cell r="R131">
            <v>3218.3556557720281</v>
          </cell>
          <cell r="S131">
            <v>3272.5495323980267</v>
          </cell>
          <cell r="T131">
            <v>3268.7464533365528</v>
          </cell>
          <cell r="U131">
            <v>3252.5833673252901</v>
          </cell>
          <cell r="V131">
            <v>3091.903276978031</v>
          </cell>
          <cell r="W131">
            <v>2869.4231518818256</v>
          </cell>
          <cell r="X131">
            <v>2876.0785402394044</v>
          </cell>
          <cell r="Y131">
            <v>3137.5402257157139</v>
          </cell>
          <cell r="Z131">
            <v>2796.2138799484592</v>
          </cell>
          <cell r="AA131">
            <v>2443.4782969967832</v>
          </cell>
          <cell r="AB131">
            <v>2221.9489416659467</v>
          </cell>
        </row>
        <row r="132">
          <cell r="A132">
            <v>5</v>
          </cell>
          <cell r="B132">
            <v>12</v>
          </cell>
          <cell r="C132">
            <v>22</v>
          </cell>
          <cell r="D132">
            <v>1</v>
          </cell>
          <cell r="E132">
            <v>2098.3488721680546</v>
          </cell>
          <cell r="F132">
            <v>2176.1228978503891</v>
          </cell>
          <cell r="G132">
            <v>2091.7770490964986</v>
          </cell>
          <cell r="H132">
            <v>2029.9234266769779</v>
          </cell>
          <cell r="I132">
            <v>2019.6144896070582</v>
          </cell>
          <cell r="J132">
            <v>2064.5989422758003</v>
          </cell>
          <cell r="K132">
            <v>2072.0963510539236</v>
          </cell>
          <cell r="L132">
            <v>2267.5858904036295</v>
          </cell>
          <cell r="M132">
            <v>2420.6598226279416</v>
          </cell>
          <cell r="N132">
            <v>2568.0291362600433</v>
          </cell>
          <cell r="O132">
            <v>2853.2600658705628</v>
          </cell>
          <cell r="P132">
            <v>3087.1494281511891</v>
          </cell>
          <cell r="Q132">
            <v>3189.832562810976</v>
          </cell>
          <cell r="R132">
            <v>3334.3495671469723</v>
          </cell>
          <cell r="S132">
            <v>3376.1834368231821</v>
          </cell>
          <cell r="T132">
            <v>3393.2972925998133</v>
          </cell>
          <cell r="U132">
            <v>3369.5280484656032</v>
          </cell>
          <cell r="V132">
            <v>3193.6356418724495</v>
          </cell>
          <cell r="W132">
            <v>2924.5677982731927</v>
          </cell>
          <cell r="X132">
            <v>2941.6816540498239</v>
          </cell>
          <cell r="Y132">
            <v>3185.0787139841341</v>
          </cell>
          <cell r="Z132">
            <v>2841.850828686142</v>
          </cell>
          <cell r="AA132">
            <v>2459.641383008046</v>
          </cell>
          <cell r="AB132">
            <v>2233.3581788503675</v>
          </cell>
        </row>
        <row r="133">
          <cell r="A133">
            <v>5</v>
          </cell>
          <cell r="B133">
            <v>13</v>
          </cell>
          <cell r="C133">
            <v>22</v>
          </cell>
          <cell r="D133">
            <v>1</v>
          </cell>
          <cell r="E133">
            <v>2105.0042605256335</v>
          </cell>
          <cell r="F133">
            <v>2246.9594330039349</v>
          </cell>
          <cell r="G133">
            <v>2142.4038140845246</v>
          </cell>
          <cell r="H133">
            <v>2056.5892966695365</v>
          </cell>
          <cell r="I133">
            <v>2021.0798411874723</v>
          </cell>
          <cell r="J133">
            <v>2025.0253362410353</v>
          </cell>
          <cell r="K133">
            <v>1966.8292842009864</v>
          </cell>
          <cell r="L133">
            <v>2279.9458973534188</v>
          </cell>
          <cell r="M133">
            <v>2432.0690598123624</v>
          </cell>
          <cell r="N133">
            <v>2610.8137757016216</v>
          </cell>
          <cell r="O133">
            <v>2895.0939355467726</v>
          </cell>
          <cell r="P133">
            <v>3109.9679025200303</v>
          </cell>
          <cell r="Q133">
            <v>3208.8479581183437</v>
          </cell>
          <cell r="R133">
            <v>3310.5803230127626</v>
          </cell>
          <cell r="S133">
            <v>3388.5434437729709</v>
          </cell>
          <cell r="T133">
            <v>3405.6572995496022</v>
          </cell>
          <cell r="U133">
            <v>3352.414192688972</v>
          </cell>
          <cell r="V133">
            <v>3197.4387209339229</v>
          </cell>
          <cell r="W133">
            <v>2908.4047122619299</v>
          </cell>
          <cell r="X133">
            <v>2847.5554472783524</v>
          </cell>
          <cell r="Y133">
            <v>3037.7094003520324</v>
          </cell>
          <cell r="Z133">
            <v>2750.5769312107759</v>
          </cell>
          <cell r="AA133">
            <v>2436.8229086392043</v>
          </cell>
          <cell r="AB133">
            <v>2236.2104881464725</v>
          </cell>
        </row>
        <row r="134">
          <cell r="A134">
            <v>5</v>
          </cell>
          <cell r="B134">
            <v>14</v>
          </cell>
          <cell r="C134">
            <v>22</v>
          </cell>
          <cell r="D134">
            <v>1</v>
          </cell>
          <cell r="E134">
            <v>2111.6596488832124</v>
          </cell>
          <cell r="F134">
            <v>2078.3471722707795</v>
          </cell>
          <cell r="G134">
            <v>1988.5077445924078</v>
          </cell>
          <cell r="H134">
            <v>1941.2725815862539</v>
          </cell>
          <cell r="I134">
            <v>2010.7360565953036</v>
          </cell>
          <cell r="J134">
            <v>2125.5823352769335</v>
          </cell>
          <cell r="K134">
            <v>2245.9856919592867</v>
          </cell>
          <cell r="L134">
            <v>2065.0719303801607</v>
          </cell>
          <cell r="M134">
            <v>2136.3796627827905</v>
          </cell>
          <cell r="N134">
            <v>2236.2104881464725</v>
          </cell>
          <cell r="O134">
            <v>2323.6813065603651</v>
          </cell>
          <cell r="P134">
            <v>2390.2351901361531</v>
          </cell>
          <cell r="Q134">
            <v>2426.364441220152</v>
          </cell>
          <cell r="R134">
            <v>2420.6598226279416</v>
          </cell>
          <cell r="S134">
            <v>2419.7090528625736</v>
          </cell>
          <cell r="T134">
            <v>2422.5613621586785</v>
          </cell>
          <cell r="U134">
            <v>2423.512131924047</v>
          </cell>
          <cell r="V134">
            <v>2429.2167505162574</v>
          </cell>
          <cell r="W134">
            <v>2413.0536645049947</v>
          </cell>
          <cell r="X134">
            <v>2451.0844551197306</v>
          </cell>
          <cell r="Y134">
            <v>2587.9953013327799</v>
          </cell>
          <cell r="Z134">
            <v>2477.7060085500457</v>
          </cell>
          <cell r="AA134">
            <v>2305.6166810183654</v>
          </cell>
          <cell r="AB134">
            <v>2183.9181510512108</v>
          </cell>
        </row>
        <row r="135">
          <cell r="A135">
            <v>5</v>
          </cell>
          <cell r="B135">
            <v>15</v>
          </cell>
          <cell r="C135">
            <v>22</v>
          </cell>
          <cell r="D135">
            <v>1</v>
          </cell>
          <cell r="E135">
            <v>2092.6442535758442</v>
          </cell>
          <cell r="F135">
            <v>2083.6547531645192</v>
          </cell>
          <cell r="G135">
            <v>2004.2689342297408</v>
          </cell>
          <cell r="H135">
            <v>1957.8862085599824</v>
          </cell>
          <cell r="I135">
            <v>1993.5652283059505</v>
          </cell>
          <cell r="J135">
            <v>2100.6022875438539</v>
          </cell>
          <cell r="K135">
            <v>2250.4541704769185</v>
          </cell>
          <cell r="L135">
            <v>2065.0719303801607</v>
          </cell>
          <cell r="M135">
            <v>2065.0719303801607</v>
          </cell>
          <cell r="N135">
            <v>2092.6442535758442</v>
          </cell>
          <cell r="O135">
            <v>2147.7888999672114</v>
          </cell>
          <cell r="P135">
            <v>2215.2935533083678</v>
          </cell>
          <cell r="Q135">
            <v>2235.259718381104</v>
          </cell>
          <cell r="R135">
            <v>2268.536660168998</v>
          </cell>
          <cell r="S135">
            <v>2281.8474368841557</v>
          </cell>
          <cell r="T135">
            <v>2311.3212996105758</v>
          </cell>
          <cell r="U135">
            <v>2343.6474716331018</v>
          </cell>
          <cell r="V135">
            <v>2379.7767227171007</v>
          </cell>
          <cell r="W135">
            <v>2411.1521249742577</v>
          </cell>
          <cell r="X135">
            <v>2468.1983108963618</v>
          </cell>
          <cell r="Y135">
            <v>2703.9892127077246</v>
          </cell>
          <cell r="Z135">
            <v>2558.5214386063594</v>
          </cell>
          <cell r="AA135">
            <v>2343.6474716331018</v>
          </cell>
          <cell r="AB135">
            <v>2166.8042952745795</v>
          </cell>
        </row>
        <row r="136">
          <cell r="A136">
            <v>5</v>
          </cell>
          <cell r="B136">
            <v>16</v>
          </cell>
          <cell r="C136">
            <v>22</v>
          </cell>
          <cell r="D136">
            <v>1</v>
          </cell>
          <cell r="E136">
            <v>2065.0719303801607</v>
          </cell>
          <cell r="F136">
            <v>2098.5207739725738</v>
          </cell>
          <cell r="G136">
            <v>2008.0981638312639</v>
          </cell>
          <cell r="H136">
            <v>1961.5439487090055</v>
          </cell>
          <cell r="I136">
            <v>1988.4021497410777</v>
          </cell>
          <cell r="J136">
            <v>2105.6829609144593</v>
          </cell>
          <cell r="K136">
            <v>2261.4605269004787</v>
          </cell>
          <cell r="L136">
            <v>2222.8997114313152</v>
          </cell>
          <cell r="M136">
            <v>2371.2197948287849</v>
          </cell>
          <cell r="N136">
            <v>2550.9152804834125</v>
          </cell>
          <cell r="O136">
            <v>2896.9954750775091</v>
          </cell>
          <cell r="P136">
            <v>3128.03252806203</v>
          </cell>
          <cell r="Q136">
            <v>3294.4172370014999</v>
          </cell>
          <cell r="R136">
            <v>3479.8173412483375</v>
          </cell>
          <cell r="S136">
            <v>3668.06975479128</v>
          </cell>
          <cell r="T136">
            <v>3753.6390336744362</v>
          </cell>
          <cell r="U136">
            <v>3736.525177897805</v>
          </cell>
          <cell r="V136">
            <v>3539.7158364665465</v>
          </cell>
          <cell r="W136">
            <v>3231.6664324871854</v>
          </cell>
          <cell r="X136">
            <v>3226.9125836603434</v>
          </cell>
          <cell r="Y136">
            <v>3473.1619528907586</v>
          </cell>
          <cell r="Z136">
            <v>3094.755586274136</v>
          </cell>
          <cell r="AA136">
            <v>2519.539878226255</v>
          </cell>
          <cell r="AB136">
            <v>2261.8812718114191</v>
          </cell>
        </row>
        <row r="137">
          <cell r="A137">
            <v>5</v>
          </cell>
          <cell r="B137">
            <v>17</v>
          </cell>
          <cell r="C137">
            <v>22</v>
          </cell>
          <cell r="D137">
            <v>1</v>
          </cell>
          <cell r="E137">
            <v>2115.4627279446859</v>
          </cell>
          <cell r="F137">
            <v>2103.4551895808595</v>
          </cell>
          <cell r="G137">
            <v>2020.7050488739983</v>
          </cell>
          <cell r="H137">
            <v>1983.3340175870289</v>
          </cell>
          <cell r="I137">
            <v>1998.4603873936592</v>
          </cell>
          <cell r="J137">
            <v>2109.6836947953543</v>
          </cell>
          <cell r="K137">
            <v>2255.6086741063787</v>
          </cell>
          <cell r="L137">
            <v>2318.9274577335232</v>
          </cell>
          <cell r="M137">
            <v>2526.1952665838339</v>
          </cell>
          <cell r="N137">
            <v>2803.8200380714061</v>
          </cell>
          <cell r="O137">
            <v>3064.3309537823475</v>
          </cell>
          <cell r="P137">
            <v>3275.4018416941317</v>
          </cell>
          <cell r="Q137">
            <v>3359.0695810465509</v>
          </cell>
          <cell r="R137">
            <v>3381.8880554153925</v>
          </cell>
          <cell r="S137">
            <v>3499.7835063210737</v>
          </cell>
          <cell r="T137">
            <v>3553.0266131817039</v>
          </cell>
          <cell r="U137">
            <v>3566.3373898968616</v>
          </cell>
          <cell r="V137">
            <v>3466.5065645331797</v>
          </cell>
          <cell r="W137">
            <v>3202.1925697607653</v>
          </cell>
          <cell r="X137">
            <v>3150.8510024308716</v>
          </cell>
          <cell r="Y137">
            <v>3366.6757391694978</v>
          </cell>
          <cell r="Z137">
            <v>2984.4662934914018</v>
          </cell>
          <cell r="AA137">
            <v>2513.8352596340446</v>
          </cell>
          <cell r="AB137">
            <v>2254.2751136884722</v>
          </cell>
        </row>
        <row r="138">
          <cell r="A138">
            <v>5</v>
          </cell>
          <cell r="B138">
            <v>18</v>
          </cell>
          <cell r="C138">
            <v>22</v>
          </cell>
          <cell r="D138">
            <v>1</v>
          </cell>
          <cell r="E138">
            <v>2115.4627279446859</v>
          </cell>
          <cell r="F138">
            <v>2099.3058157630685</v>
          </cell>
          <cell r="G138">
            <v>2020.1035191954918</v>
          </cell>
          <cell r="H138">
            <v>1978.2775873002549</v>
          </cell>
          <cell r="I138">
            <v>1996.0758561918449</v>
          </cell>
          <cell r="J138">
            <v>2126.0032191004539</v>
          </cell>
          <cell r="K138">
            <v>2251.4810147861649</v>
          </cell>
          <cell r="L138">
            <v>2317.0259182027862</v>
          </cell>
          <cell r="M138">
            <v>2480.5583178461507</v>
          </cell>
          <cell r="N138">
            <v>2734.4138451995132</v>
          </cell>
          <cell r="O138">
            <v>2997.7770702065595</v>
          </cell>
          <cell r="P138">
            <v>3235.4695115486588</v>
          </cell>
          <cell r="Q138">
            <v>3408.5096088457076</v>
          </cell>
          <cell r="R138">
            <v>3679.4789919757009</v>
          </cell>
          <cell r="S138">
            <v>3782.1621266354882</v>
          </cell>
          <cell r="T138">
            <v>3833.5036939653814</v>
          </cell>
          <cell r="U138">
            <v>3839.2083125575919</v>
          </cell>
          <cell r="V138">
            <v>3730.8205593055945</v>
          </cell>
          <cell r="W138">
            <v>3280.1556905209736</v>
          </cell>
          <cell r="X138">
            <v>3225.0110441296065</v>
          </cell>
          <cell r="Y138">
            <v>3493.1281179634948</v>
          </cell>
          <cell r="Z138">
            <v>3077.6417304975048</v>
          </cell>
          <cell r="AA138">
            <v>2582.2906827405695</v>
          </cell>
          <cell r="AB138">
            <v>2280.8966671187873</v>
          </cell>
        </row>
        <row r="139">
          <cell r="A139">
            <v>5</v>
          </cell>
          <cell r="B139">
            <v>19</v>
          </cell>
          <cell r="C139">
            <v>22</v>
          </cell>
          <cell r="D139">
            <v>1</v>
          </cell>
          <cell r="E139">
            <v>2136.3796627827905</v>
          </cell>
          <cell r="F139">
            <v>2196.6529345662739</v>
          </cell>
          <cell r="G139">
            <v>2098.4888489574946</v>
          </cell>
          <cell r="H139">
            <v>2041.9981959184802</v>
          </cell>
          <cell r="I139">
            <v>2028.1070517285582</v>
          </cell>
          <cell r="J139">
            <v>2055.8893401084015</v>
          </cell>
          <cell r="K139">
            <v>2058.6675689463864</v>
          </cell>
          <cell r="L139">
            <v>2335.0905437447859</v>
          </cell>
          <cell r="M139">
            <v>2514.7860293994131</v>
          </cell>
          <cell r="N139">
            <v>2816.1800450211954</v>
          </cell>
          <cell r="O139">
            <v>3135.6386861849774</v>
          </cell>
          <cell r="P139">
            <v>3422.7711553262334</v>
          </cell>
          <cell r="Q139">
            <v>3586.3035549695978</v>
          </cell>
          <cell r="R139">
            <v>3804.9806010043294</v>
          </cell>
          <cell r="S139">
            <v>3867.7314055186439</v>
          </cell>
          <cell r="T139">
            <v>3884.8452612952751</v>
          </cell>
          <cell r="U139">
            <v>3873.4360241108543</v>
          </cell>
          <cell r="V139">
            <v>3685.1836105679113</v>
          </cell>
          <cell r="W139">
            <v>3306.7772439512887</v>
          </cell>
          <cell r="X139">
            <v>3318.1864811357095</v>
          </cell>
          <cell r="Y139">
            <v>3559.6820015392827</v>
          </cell>
          <cell r="Z139">
            <v>3115.6725211122407</v>
          </cell>
          <cell r="AA139">
            <v>2555.6691293102544</v>
          </cell>
          <cell r="AB139">
            <v>2292.3059043032081</v>
          </cell>
        </row>
        <row r="140">
          <cell r="A140">
            <v>5</v>
          </cell>
          <cell r="B140">
            <v>20</v>
          </cell>
          <cell r="C140">
            <v>22</v>
          </cell>
          <cell r="D140">
            <v>1</v>
          </cell>
          <cell r="E140">
            <v>2143.0350511403694</v>
          </cell>
          <cell r="F140">
            <v>2242.806663304872</v>
          </cell>
          <cell r="G140">
            <v>2145.0014988512175</v>
          </cell>
          <cell r="H140">
            <v>2061.5794468172185</v>
          </cell>
          <cell r="I140">
            <v>2030.8954736552882</v>
          </cell>
          <cell r="J140">
            <v>2036.64871862315</v>
          </cell>
          <cell r="K140">
            <v>1969.5275273314264</v>
          </cell>
          <cell r="L140">
            <v>2337.9428530408914</v>
          </cell>
          <cell r="M140">
            <v>2553.7675897795175</v>
          </cell>
          <cell r="N140">
            <v>2900.798554138983</v>
          </cell>
          <cell r="O140">
            <v>3248.7802882638166</v>
          </cell>
          <cell r="P140">
            <v>3506.4388946786526</v>
          </cell>
          <cell r="Q140">
            <v>3719.4113221211737</v>
          </cell>
          <cell r="R140">
            <v>3799.275982412119</v>
          </cell>
          <cell r="S140">
            <v>3844.9129311498023</v>
          </cell>
          <cell r="T140">
            <v>3850.6175497420127</v>
          </cell>
          <cell r="U140">
            <v>3793.5713638199086</v>
          </cell>
          <cell r="V140">
            <v>3533.0604481089676</v>
          </cell>
          <cell r="W140">
            <v>3144.1956140732927</v>
          </cell>
          <cell r="X140">
            <v>3034.857091055927</v>
          </cell>
          <cell r="Y140">
            <v>3285.860309113184</v>
          </cell>
          <cell r="Z140">
            <v>2959.7462795918236</v>
          </cell>
          <cell r="AA140">
            <v>2537.6045037682547</v>
          </cell>
          <cell r="AB140">
            <v>2308.4689903144708</v>
          </cell>
        </row>
        <row r="141">
          <cell r="A141">
            <v>5</v>
          </cell>
          <cell r="B141">
            <v>21</v>
          </cell>
          <cell r="C141">
            <v>22</v>
          </cell>
          <cell r="D141">
            <v>1</v>
          </cell>
          <cell r="E141">
            <v>2147.7888999672114</v>
          </cell>
          <cell r="F141">
            <v>2084.4832805957294</v>
          </cell>
          <cell r="G141">
            <v>2000.1876929848254</v>
          </cell>
          <cell r="H141">
            <v>1958.0398991793732</v>
          </cell>
          <cell r="I141">
            <v>2004.7689749202002</v>
          </cell>
          <cell r="J141">
            <v>2112.8872285950556</v>
          </cell>
          <cell r="K141">
            <v>2232.9168153018868</v>
          </cell>
          <cell r="L141">
            <v>2065.0719303801607</v>
          </cell>
          <cell r="M141">
            <v>2158.2473673862637</v>
          </cell>
          <cell r="N141">
            <v>2282.7982066495242</v>
          </cell>
          <cell r="O141">
            <v>2427.3152109855205</v>
          </cell>
          <cell r="P141">
            <v>2530.9491154106759</v>
          </cell>
          <cell r="Q141">
            <v>2602.2568478133057</v>
          </cell>
          <cell r="R141">
            <v>2641.2384081934101</v>
          </cell>
          <cell r="S141">
            <v>2688.7768964618299</v>
          </cell>
          <cell r="T141">
            <v>2742.970773087829</v>
          </cell>
          <cell r="U141">
            <v>2760.0846288644598</v>
          </cell>
          <cell r="V141">
            <v>2699.2353638808827</v>
          </cell>
          <cell r="W141">
            <v>2631.7307105397263</v>
          </cell>
          <cell r="X141">
            <v>2563.2752874332014</v>
          </cell>
          <cell r="Y141">
            <v>2838.0477496246685</v>
          </cell>
          <cell r="Z141">
            <v>2655.4999546739359</v>
          </cell>
          <cell r="AA141">
            <v>2430.1675202816259</v>
          </cell>
          <cell r="AB141">
            <v>2240.9643369733144</v>
          </cell>
        </row>
        <row r="142">
          <cell r="A142">
            <v>5</v>
          </cell>
          <cell r="B142">
            <v>22</v>
          </cell>
          <cell r="C142">
            <v>22</v>
          </cell>
          <cell r="D142">
            <v>1</v>
          </cell>
          <cell r="E142">
            <v>2115.4627279446859</v>
          </cell>
          <cell r="F142">
            <v>2084.7703142818004</v>
          </cell>
          <cell r="G142">
            <v>2008.346509069424</v>
          </cell>
          <cell r="H142">
            <v>1969.2459575654177</v>
          </cell>
          <cell r="I142">
            <v>2000.348668989059</v>
          </cell>
          <cell r="J142">
            <v>2092.7681543621657</v>
          </cell>
          <cell r="K142">
            <v>2234.9519780130981</v>
          </cell>
          <cell r="L142">
            <v>2065.0719303801607</v>
          </cell>
          <cell r="M142">
            <v>2065.0719303801607</v>
          </cell>
          <cell r="N142">
            <v>2120.2165767715278</v>
          </cell>
          <cell r="O142">
            <v>2214.3427835429993</v>
          </cell>
          <cell r="P142">
            <v>2275.1920485265769</v>
          </cell>
          <cell r="Q142">
            <v>2336.9920832755229</v>
          </cell>
          <cell r="R142">
            <v>2402.5951970859423</v>
          </cell>
          <cell r="S142">
            <v>2457.7398434773095</v>
          </cell>
          <cell r="T142">
            <v>2499.5737131535188</v>
          </cell>
          <cell r="U142">
            <v>2541.4075828297282</v>
          </cell>
          <cell r="V142">
            <v>2585.1429920366745</v>
          </cell>
          <cell r="W142">
            <v>2570.8814455561487</v>
          </cell>
          <cell r="X142">
            <v>2620.3214733553054</v>
          </cell>
          <cell r="Y142">
            <v>2880.8323890662464</v>
          </cell>
          <cell r="Z142">
            <v>2644.0907174895156</v>
          </cell>
          <cell r="AA142">
            <v>2396.8905784937319</v>
          </cell>
          <cell r="AB142">
            <v>2201.032006827842</v>
          </cell>
        </row>
        <row r="143">
          <cell r="A143">
            <v>5</v>
          </cell>
          <cell r="B143">
            <v>23</v>
          </cell>
          <cell r="C143">
            <v>22</v>
          </cell>
          <cell r="D143">
            <v>1</v>
          </cell>
          <cell r="E143">
            <v>2086.9396349836338</v>
          </cell>
          <cell r="F143">
            <v>2088.7418731136022</v>
          </cell>
          <cell r="G143">
            <v>2010.7502237741676</v>
          </cell>
          <cell r="H143">
            <v>1966.8238925370147</v>
          </cell>
          <cell r="I143">
            <v>1999.0962991602289</v>
          </cell>
          <cell r="J143">
            <v>2115.6355452996145</v>
          </cell>
          <cell r="K143">
            <v>2247.4145390110734</v>
          </cell>
          <cell r="L143">
            <v>2235.259718381104</v>
          </cell>
          <cell r="M143">
            <v>2404.4967366166788</v>
          </cell>
          <cell r="N143">
            <v>2590.8476106288849</v>
          </cell>
          <cell r="O143">
            <v>2860.8662239935102</v>
          </cell>
          <cell r="P143">
            <v>3097.6078955702415</v>
          </cell>
          <cell r="Q143">
            <v>3241.1741301408692</v>
          </cell>
          <cell r="R143">
            <v>3429.4265436838123</v>
          </cell>
          <cell r="S143">
            <v>3579.6481666120194</v>
          </cell>
          <cell r="T143">
            <v>3708.0020849367529</v>
          </cell>
          <cell r="U143">
            <v>3690.8882291601217</v>
          </cell>
          <cell r="V143">
            <v>3486.4727296059164</v>
          </cell>
          <cell r="W143">
            <v>3155.6048512577136</v>
          </cell>
          <cell r="X143">
            <v>3067.1832630784525</v>
          </cell>
          <cell r="Y143">
            <v>3329.5957183201303</v>
          </cell>
          <cell r="Z143">
            <v>2974.9585958377179</v>
          </cell>
          <cell r="AA143">
            <v>2507.1798712764662</v>
          </cell>
          <cell r="AB143">
            <v>2253.3243439231037</v>
          </cell>
        </row>
        <row r="144">
          <cell r="A144">
            <v>5</v>
          </cell>
          <cell r="B144">
            <v>24</v>
          </cell>
          <cell r="C144">
            <v>22</v>
          </cell>
          <cell r="D144">
            <v>1</v>
          </cell>
          <cell r="E144">
            <v>2119.2658070061598</v>
          </cell>
          <cell r="F144">
            <v>2101.756393752029</v>
          </cell>
          <cell r="G144">
            <v>2016.0820221073241</v>
          </cell>
          <cell r="H144">
            <v>1968.6876888570612</v>
          </cell>
          <cell r="I144">
            <v>2006.056297765922</v>
          </cell>
          <cell r="J144">
            <v>2112.6935475790124</v>
          </cell>
          <cell r="K144">
            <v>2262.1679832144564</v>
          </cell>
          <cell r="L144">
            <v>2324.6320763257336</v>
          </cell>
          <cell r="M144">
            <v>2491.0167852652035</v>
          </cell>
          <cell r="N144">
            <v>2769.5923265181441</v>
          </cell>
          <cell r="O144">
            <v>3039.6109398827689</v>
          </cell>
          <cell r="P144">
            <v>3321.038790431815</v>
          </cell>
          <cell r="Q144">
            <v>3459.8511761756008</v>
          </cell>
          <cell r="R144">
            <v>3592.9589433271767</v>
          </cell>
          <cell r="S144">
            <v>3759.3436522666466</v>
          </cell>
          <cell r="T144">
            <v>3787.8667452276982</v>
          </cell>
          <cell r="U144">
            <v>3765.048270858857</v>
          </cell>
          <cell r="V144">
            <v>3513.0942830362314</v>
          </cell>
          <cell r="W144">
            <v>3174.6202465650817</v>
          </cell>
          <cell r="X144">
            <v>3057.6755654247686</v>
          </cell>
          <cell r="Y144">
            <v>3290.614157940026</v>
          </cell>
          <cell r="Z144">
            <v>2947.3862726420343</v>
          </cell>
          <cell r="AA144">
            <v>2491.9675550305715</v>
          </cell>
          <cell r="AB144">
            <v>2255.2258834538407</v>
          </cell>
        </row>
        <row r="145">
          <cell r="A145">
            <v>5</v>
          </cell>
          <cell r="B145">
            <v>25</v>
          </cell>
          <cell r="C145">
            <v>22</v>
          </cell>
          <cell r="D145">
            <v>1</v>
          </cell>
          <cell r="E145">
            <v>2115.4627279446859</v>
          </cell>
          <cell r="F145">
            <v>2104.9117002925932</v>
          </cell>
          <cell r="G145">
            <v>2020.6052673683796</v>
          </cell>
          <cell r="H145">
            <v>1977.535676635358</v>
          </cell>
          <cell r="I145">
            <v>2004.1105304919031</v>
          </cell>
          <cell r="J145">
            <v>2110.4099459180857</v>
          </cell>
          <cell r="K145">
            <v>2245.1169637426442</v>
          </cell>
          <cell r="L145">
            <v>2306.5674507837339</v>
          </cell>
          <cell r="M145">
            <v>2471.0506201924668</v>
          </cell>
          <cell r="N145">
            <v>2721.1030684843558</v>
          </cell>
          <cell r="O145">
            <v>2964.5001284186656</v>
          </cell>
          <cell r="P145">
            <v>3167.9648582075029</v>
          </cell>
          <cell r="Q145">
            <v>3260.1895254482374</v>
          </cell>
          <cell r="R145">
            <v>3346.7095740967616</v>
          </cell>
          <cell r="S145">
            <v>3426.5742343877073</v>
          </cell>
          <cell r="T145">
            <v>3439.8850111028646</v>
          </cell>
          <cell r="U145">
            <v>3416.1157669686545</v>
          </cell>
          <cell r="V145">
            <v>3244.9772092023431</v>
          </cell>
          <cell r="W145">
            <v>2927.4201075692981</v>
          </cell>
          <cell r="X145">
            <v>2850.4077565744578</v>
          </cell>
          <cell r="Y145">
            <v>3130.8848373581354</v>
          </cell>
          <cell r="Z145">
            <v>2835.1954403285636</v>
          </cell>
          <cell r="AA145">
            <v>2448.2321458236252</v>
          </cell>
          <cell r="AB145">
            <v>2230.5058695542621</v>
          </cell>
        </row>
        <row r="146">
          <cell r="A146">
            <v>5</v>
          </cell>
          <cell r="B146">
            <v>26</v>
          </cell>
          <cell r="C146">
            <v>22</v>
          </cell>
          <cell r="D146">
            <v>1</v>
          </cell>
          <cell r="E146">
            <v>2102.1519512295285</v>
          </cell>
          <cell r="F146">
            <v>2210.7592259539811</v>
          </cell>
          <cell r="G146">
            <v>2108.7389917567143</v>
          </cell>
          <cell r="H146">
            <v>2025.9678583513846</v>
          </cell>
          <cell r="I146">
            <v>2009.6061226782379</v>
          </cell>
          <cell r="J146">
            <v>2044.2545041037249</v>
          </cell>
          <cell r="K146">
            <v>2051.9541444204997</v>
          </cell>
          <cell r="L146">
            <v>2276.1428182919453</v>
          </cell>
          <cell r="M146">
            <v>2433.9705993430994</v>
          </cell>
          <cell r="N146">
            <v>2611.7645454669896</v>
          </cell>
          <cell r="O146">
            <v>2883.6846983623518</v>
          </cell>
          <cell r="P146">
            <v>3042.4632491788743</v>
          </cell>
          <cell r="Q146">
            <v>3030.103242229085</v>
          </cell>
          <cell r="R146">
            <v>3071.9371119052944</v>
          </cell>
          <cell r="S146">
            <v>3122.3279094698196</v>
          </cell>
          <cell r="T146">
            <v>3112.8202118161357</v>
          </cell>
          <cell r="U146">
            <v>3045.3155584749793</v>
          </cell>
          <cell r="V146">
            <v>2957.8447400610867</v>
          </cell>
          <cell r="W146">
            <v>2686.8753569310934</v>
          </cell>
          <cell r="X146">
            <v>2651.6968756124625</v>
          </cell>
          <cell r="Y146">
            <v>2949.2878121727713</v>
          </cell>
          <cell r="Z146">
            <v>2710.644601065303</v>
          </cell>
          <cell r="AA146">
            <v>2414.9552040357312</v>
          </cell>
          <cell r="AB146">
            <v>2215.2935533083678</v>
          </cell>
        </row>
        <row r="147">
          <cell r="A147">
            <v>5</v>
          </cell>
          <cell r="B147">
            <v>27</v>
          </cell>
          <cell r="C147">
            <v>22</v>
          </cell>
          <cell r="D147">
            <v>1</v>
          </cell>
          <cell r="E147">
            <v>2098.3488721680546</v>
          </cell>
          <cell r="F147">
            <v>2284.756325586085</v>
          </cell>
          <cell r="G147">
            <v>2140.8670383247031</v>
          </cell>
          <cell r="H147">
            <v>2048.3667822281004</v>
          </cell>
          <cell r="I147">
            <v>2026.783389138893</v>
          </cell>
          <cell r="J147">
            <v>2031.9222922553713</v>
          </cell>
          <cell r="K147">
            <v>1902.4219337201275</v>
          </cell>
          <cell r="L147">
            <v>2254.2751136884722</v>
          </cell>
          <cell r="M147">
            <v>2407.3490459127843</v>
          </cell>
          <cell r="N147">
            <v>2579.4383734444641</v>
          </cell>
          <cell r="O147">
            <v>2820.9338938480373</v>
          </cell>
          <cell r="P147">
            <v>2971.1555167762444</v>
          </cell>
          <cell r="Q147">
            <v>2981.6139841952968</v>
          </cell>
          <cell r="R147">
            <v>3004.4324585641384</v>
          </cell>
          <cell r="S147">
            <v>3025.3493934022431</v>
          </cell>
          <cell r="T147">
            <v>2991.1216818489806</v>
          </cell>
          <cell r="U147">
            <v>2935.026265692245</v>
          </cell>
          <cell r="V147">
            <v>2793.3615706523537</v>
          </cell>
          <cell r="W147">
            <v>2624.1245524167789</v>
          </cell>
          <cell r="X147">
            <v>2574.6845246176222</v>
          </cell>
          <cell r="Y147">
            <v>2790.5092613562488</v>
          </cell>
          <cell r="Z147">
            <v>2599.4045385172008</v>
          </cell>
          <cell r="AA147">
            <v>2375.0228738902588</v>
          </cell>
          <cell r="AB147">
            <v>2215.2935533083678</v>
          </cell>
        </row>
        <row r="148">
          <cell r="A148">
            <v>5</v>
          </cell>
          <cell r="B148">
            <v>28</v>
          </cell>
          <cell r="C148">
            <v>22</v>
          </cell>
          <cell r="D148">
            <v>1</v>
          </cell>
          <cell r="E148">
            <v>2098.3488721680546</v>
          </cell>
          <cell r="F148">
            <v>2230.1769086285299</v>
          </cell>
          <cell r="G148">
            <v>2101.1833956125097</v>
          </cell>
          <cell r="H148">
            <v>2002.42273720962</v>
          </cell>
          <cell r="I148">
            <v>2023.5857354388106</v>
          </cell>
          <cell r="J148">
            <v>2031.647830002312</v>
          </cell>
          <cell r="K148">
            <v>2001.4149753891822</v>
          </cell>
          <cell r="L148">
            <v>2065.0719303801607</v>
          </cell>
          <cell r="M148">
            <v>2104.053490760265</v>
          </cell>
          <cell r="N148">
            <v>2187.7212301126842</v>
          </cell>
          <cell r="O148">
            <v>2259.9797322806826</v>
          </cell>
          <cell r="P148">
            <v>2297.05975313005</v>
          </cell>
          <cell r="Q148">
            <v>2309.4197600798393</v>
          </cell>
          <cell r="R148">
            <v>2293.2566740685766</v>
          </cell>
          <cell r="S148">
            <v>2280.8966671187873</v>
          </cell>
          <cell r="T148">
            <v>2279.9458973534188</v>
          </cell>
          <cell r="U148">
            <v>2288.5028252417346</v>
          </cell>
          <cell r="V148">
            <v>2276.1428182919453</v>
          </cell>
          <cell r="W148">
            <v>2270.4381996997349</v>
          </cell>
          <cell r="X148">
            <v>2301.8136019568919</v>
          </cell>
          <cell r="Y148">
            <v>2434.9213691084678</v>
          </cell>
          <cell r="Z148">
            <v>2385.4813413093111</v>
          </cell>
          <cell r="AA148">
            <v>2264.7335811075245</v>
          </cell>
          <cell r="AB148">
            <v>2142.084281375001</v>
          </cell>
        </row>
        <row r="149">
          <cell r="A149">
            <v>5</v>
          </cell>
          <cell r="B149">
            <v>29</v>
          </cell>
          <cell r="C149">
            <v>22</v>
          </cell>
          <cell r="D149">
            <v>1</v>
          </cell>
          <cell r="E149">
            <v>2065.0719303801607</v>
          </cell>
          <cell r="F149">
            <v>2084.2965422276106</v>
          </cell>
          <cell r="G149">
            <v>1987.4391515253449</v>
          </cell>
          <cell r="H149">
            <v>1933.4225297875421</v>
          </cell>
          <cell r="I149">
            <v>1993.027077912014</v>
          </cell>
          <cell r="J149">
            <v>2125.2746690631848</v>
          </cell>
          <cell r="K149">
            <v>2260.3162234076904</v>
          </cell>
          <cell r="L149">
            <v>2065.0719303801607</v>
          </cell>
          <cell r="M149">
            <v>2065.0719303801607</v>
          </cell>
          <cell r="N149">
            <v>2065.0719303801607</v>
          </cell>
          <cell r="O149">
            <v>2108.807339587107</v>
          </cell>
          <cell r="P149">
            <v>2142.084281375001</v>
          </cell>
          <cell r="Q149">
            <v>2159.1981371516322</v>
          </cell>
          <cell r="R149">
            <v>2194.3766184702631</v>
          </cell>
          <cell r="S149">
            <v>2218.1458626044728</v>
          </cell>
          <cell r="T149">
            <v>2240.9643369733144</v>
          </cell>
          <cell r="U149">
            <v>2262.8320415767876</v>
          </cell>
          <cell r="V149">
            <v>2298.0105228954185</v>
          </cell>
          <cell r="W149">
            <v>2315.1243786720497</v>
          </cell>
          <cell r="X149">
            <v>2317.0259182027862</v>
          </cell>
          <cell r="Y149">
            <v>2466.2967713656249</v>
          </cell>
          <cell r="Z149">
            <v>2418.7582830972051</v>
          </cell>
          <cell r="AA149">
            <v>2264.7335811075245</v>
          </cell>
          <cell r="AB149">
            <v>2136.3796627827905</v>
          </cell>
        </row>
        <row r="150">
          <cell r="A150">
            <v>5</v>
          </cell>
          <cell r="B150">
            <v>30</v>
          </cell>
          <cell r="C150">
            <v>22</v>
          </cell>
          <cell r="D150">
            <v>1</v>
          </cell>
          <cell r="E150">
            <v>2065.0719303801607</v>
          </cell>
          <cell r="F150">
            <v>2088.5961816418817</v>
          </cell>
          <cell r="G150">
            <v>2003.7302119002313</v>
          </cell>
          <cell r="H150">
            <v>1956.3839340443631</v>
          </cell>
          <cell r="I150">
            <v>1994.7969519274259</v>
          </cell>
          <cell r="J150">
            <v>2095.7427896201257</v>
          </cell>
          <cell r="K150">
            <v>2251.1815131469384</v>
          </cell>
          <cell r="L150">
            <v>2065.0719303801607</v>
          </cell>
          <cell r="M150">
            <v>2065.0719303801607</v>
          </cell>
          <cell r="N150">
            <v>2115.4627279446859</v>
          </cell>
          <cell r="O150">
            <v>2207.6873951854204</v>
          </cell>
          <cell r="P150">
            <v>2264.7335811075245</v>
          </cell>
          <cell r="Q150">
            <v>2321.7797670296286</v>
          </cell>
          <cell r="R150">
            <v>2380.7274924824692</v>
          </cell>
          <cell r="S150">
            <v>2438.7244481699413</v>
          </cell>
          <cell r="T150">
            <v>2503.3767922149923</v>
          </cell>
          <cell r="U150">
            <v>2567.0783664946753</v>
          </cell>
          <cell r="V150">
            <v>2597.5029989864638</v>
          </cell>
          <cell r="W150">
            <v>2544.2598921258336</v>
          </cell>
          <cell r="X150">
            <v>2518.589108460887</v>
          </cell>
          <cell r="Y150">
            <v>2739.1676940263551</v>
          </cell>
          <cell r="Z150">
            <v>2616.518394293832</v>
          </cell>
          <cell r="AA150">
            <v>2356.9582483482591</v>
          </cell>
          <cell r="AB150">
            <v>2163.0012162131061</v>
          </cell>
        </row>
        <row r="151">
          <cell r="A151">
            <v>5</v>
          </cell>
          <cell r="B151">
            <v>31</v>
          </cell>
          <cell r="C151">
            <v>22</v>
          </cell>
          <cell r="D151">
            <v>1</v>
          </cell>
          <cell r="E151">
            <v>2065.0719303801607</v>
          </cell>
          <cell r="F151">
            <v>2091.4732335482827</v>
          </cell>
          <cell r="G151">
            <v>2019.0760831562268</v>
          </cell>
          <cell r="H151">
            <v>1969.9175242480403</v>
          </cell>
          <cell r="I151">
            <v>1993.1561157319104</v>
          </cell>
          <cell r="J151">
            <v>2098.6235693894732</v>
          </cell>
          <cell r="K151">
            <v>2251.4619979949252</v>
          </cell>
          <cell r="L151">
            <v>2240.9643369733144</v>
          </cell>
          <cell r="M151">
            <v>2409.2505854435212</v>
          </cell>
          <cell r="N151">
            <v>2618.4199338245685</v>
          </cell>
          <cell r="O151">
            <v>2917.9124099156143</v>
          </cell>
          <cell r="P151">
            <v>3180.3248651572922</v>
          </cell>
          <cell r="Q151">
            <v>3362.8726601080243</v>
          </cell>
          <cell r="R151">
            <v>3572.9927782544405</v>
          </cell>
          <cell r="S151">
            <v>3827.799075373171</v>
          </cell>
          <cell r="T151">
            <v>3879.1406427030647</v>
          </cell>
          <cell r="U151">
            <v>3810.6852195965398</v>
          </cell>
          <cell r="V151">
            <v>3776.4575080432778</v>
          </cell>
          <cell r="W151">
            <v>3313.4326323088676</v>
          </cell>
          <cell r="X151">
            <v>3101.4109746317149</v>
          </cell>
          <cell r="Y151">
            <v>3300.1218555937103</v>
          </cell>
          <cell r="Z151">
            <v>3012.9893864524538</v>
          </cell>
          <cell r="AA151">
            <v>2505.2783317457292</v>
          </cell>
          <cell r="AB151">
            <v>2253.3243439231037</v>
          </cell>
        </row>
        <row r="152">
          <cell r="A152">
            <v>6</v>
          </cell>
          <cell r="B152">
            <v>1</v>
          </cell>
          <cell r="C152">
            <v>22</v>
          </cell>
          <cell r="D152">
            <v>1</v>
          </cell>
          <cell r="E152">
            <v>2332.9467794929797</v>
          </cell>
          <cell r="F152">
            <v>2259.7152662353524</v>
          </cell>
          <cell r="G152">
            <v>2227.3792733683481</v>
          </cell>
          <cell r="H152">
            <v>2205.5049252524336</v>
          </cell>
          <cell r="I152">
            <v>2227.3792733683481</v>
          </cell>
          <cell r="J152">
            <v>2264.4705593040294</v>
          </cell>
          <cell r="K152">
            <v>2371.9401826561316</v>
          </cell>
          <cell r="L152">
            <v>2561.2008467894798</v>
          </cell>
          <cell r="M152">
            <v>2710.5170491459403</v>
          </cell>
          <cell r="N152">
            <v>2910.2393580303778</v>
          </cell>
          <cell r="O152">
            <v>3060.5066190005741</v>
          </cell>
          <cell r="P152">
            <v>3173.6825940350886</v>
          </cell>
          <cell r="Q152">
            <v>3233.5992867004202</v>
          </cell>
          <cell r="R152">
            <v>3304.9286827305764</v>
          </cell>
          <cell r="S152">
            <v>3358.1879650997598</v>
          </cell>
          <cell r="T152">
            <v>3388.621840739293</v>
          </cell>
          <cell r="U152">
            <v>3385.7686648980871</v>
          </cell>
          <cell r="V152">
            <v>3293.5159793657513</v>
          </cell>
          <cell r="W152">
            <v>3128.0317805757886</v>
          </cell>
          <cell r="X152">
            <v>3061.4576776143094</v>
          </cell>
          <cell r="Y152">
            <v>3174.633652648824</v>
          </cell>
          <cell r="Z152">
            <v>3020.5621572236864</v>
          </cell>
          <cell r="AA152">
            <v>2720.9786938970301</v>
          </cell>
          <cell r="AB152">
            <v>2514.5989747164444</v>
          </cell>
        </row>
        <row r="153">
          <cell r="A153">
            <v>6</v>
          </cell>
          <cell r="B153">
            <v>2</v>
          </cell>
          <cell r="C153">
            <v>22</v>
          </cell>
          <cell r="D153">
            <v>1</v>
          </cell>
          <cell r="E153">
            <v>2341.5063070165984</v>
          </cell>
          <cell r="F153">
            <v>2260.6663248490877</v>
          </cell>
          <cell r="G153">
            <v>2233.0856250507609</v>
          </cell>
          <cell r="H153">
            <v>2214.0644527760523</v>
          </cell>
          <cell r="I153">
            <v>2227.3792733683481</v>
          </cell>
          <cell r="J153">
            <v>2265.4216179177647</v>
          </cell>
          <cell r="K153">
            <v>2371.9401826561316</v>
          </cell>
          <cell r="L153">
            <v>2556.4455537208028</v>
          </cell>
          <cell r="M153">
            <v>2688.6427010300258</v>
          </cell>
          <cell r="N153">
            <v>2918.798885553997</v>
          </cell>
          <cell r="O153">
            <v>3094.744729095049</v>
          </cell>
          <cell r="P153">
            <v>3230.7461108592138</v>
          </cell>
          <cell r="Q153">
            <v>3286.8585690696036</v>
          </cell>
          <cell r="R153">
            <v>3404.7898371727952</v>
          </cell>
          <cell r="S153">
            <v>3528.4274569583995</v>
          </cell>
          <cell r="T153">
            <v>3598.8057943748204</v>
          </cell>
          <cell r="U153">
            <v>3587.3930910099953</v>
          </cell>
          <cell r="V153">
            <v>3497.042522705131</v>
          </cell>
          <cell r="W153">
            <v>3317.2924447091368</v>
          </cell>
          <cell r="X153">
            <v>3227.8929350180074</v>
          </cell>
          <cell r="Y153">
            <v>3268.7884554086304</v>
          </cell>
          <cell r="Z153">
            <v>3124.2275461208469</v>
          </cell>
          <cell r="AA153">
            <v>2775.1890348799488</v>
          </cell>
          <cell r="AB153">
            <v>2533.6201469911525</v>
          </cell>
        </row>
        <row r="154">
          <cell r="A154">
            <v>6</v>
          </cell>
          <cell r="B154">
            <v>3</v>
          </cell>
          <cell r="C154">
            <v>22</v>
          </cell>
          <cell r="D154">
            <v>1</v>
          </cell>
          <cell r="E154">
            <v>2372.8912412698669</v>
          </cell>
          <cell r="F154">
            <v>2272.0790282139128</v>
          </cell>
          <cell r="G154">
            <v>2234.9877422782315</v>
          </cell>
          <cell r="H154">
            <v>2213.113394162317</v>
          </cell>
          <cell r="I154">
            <v>2227.3792733683481</v>
          </cell>
          <cell r="J154">
            <v>2256.862090394146</v>
          </cell>
          <cell r="K154">
            <v>2356.7232448363648</v>
          </cell>
          <cell r="L154">
            <v>2554.5434364933317</v>
          </cell>
          <cell r="M154">
            <v>2707.6638733047339</v>
          </cell>
          <cell r="N154">
            <v>2948.2817025797949</v>
          </cell>
          <cell r="O154">
            <v>3145.1508356230261</v>
          </cell>
          <cell r="P154">
            <v>3319.1945619366074</v>
          </cell>
          <cell r="Q154">
            <v>3457.0980609282433</v>
          </cell>
          <cell r="R154">
            <v>3580.7356807138476</v>
          </cell>
          <cell r="S154">
            <v>3714.8349452505413</v>
          </cell>
          <cell r="T154">
            <v>3814.6960996927601</v>
          </cell>
          <cell r="U154">
            <v>3845.1299753322937</v>
          </cell>
          <cell r="V154">
            <v>3765.2410517785183</v>
          </cell>
          <cell r="W154">
            <v>3495.1404054776599</v>
          </cell>
          <cell r="X154">
            <v>3305.8797413443117</v>
          </cell>
          <cell r="Y154">
            <v>3322.0477377778138</v>
          </cell>
          <cell r="Z154">
            <v>3155.6124803741159</v>
          </cell>
          <cell r="AA154">
            <v>2807.5250277469531</v>
          </cell>
          <cell r="AB154">
            <v>2597.3410741114258</v>
          </cell>
        </row>
        <row r="155">
          <cell r="A155">
            <v>6</v>
          </cell>
          <cell r="B155">
            <v>4</v>
          </cell>
          <cell r="C155">
            <v>22</v>
          </cell>
          <cell r="D155">
            <v>1</v>
          </cell>
          <cell r="E155">
            <v>2418.5420547291669</v>
          </cell>
          <cell r="F155">
            <v>2310.1213727633294</v>
          </cell>
          <cell r="G155">
            <v>2256.862090394146</v>
          </cell>
          <cell r="H155">
            <v>2231.1835078232898</v>
          </cell>
          <cell r="I155">
            <v>2227.3792733683481</v>
          </cell>
          <cell r="J155">
            <v>2233.0856250507609</v>
          </cell>
          <cell r="K155">
            <v>2234.0366836644962</v>
          </cell>
          <cell r="L155">
            <v>2298.7086693985043</v>
          </cell>
          <cell r="M155">
            <v>2433.7589925489337</v>
          </cell>
          <cell r="N155">
            <v>2597.3410741114258</v>
          </cell>
          <cell r="O155">
            <v>2729.5382214206488</v>
          </cell>
          <cell r="P155">
            <v>2904.5330063479655</v>
          </cell>
          <cell r="Q155">
            <v>3050.0449742494843</v>
          </cell>
          <cell r="R155">
            <v>3151.8082459191742</v>
          </cell>
          <cell r="S155">
            <v>3250.7183417476576</v>
          </cell>
          <cell r="T155">
            <v>3341.0689100525224</v>
          </cell>
          <cell r="U155">
            <v>3380.0623132156743</v>
          </cell>
          <cell r="V155">
            <v>3355.3347892585534</v>
          </cell>
          <cell r="W155">
            <v>3222.1865833355951</v>
          </cell>
          <cell r="X155">
            <v>3103.3042566186678</v>
          </cell>
          <cell r="Y155">
            <v>3131.8360150307303</v>
          </cell>
          <cell r="Z155">
            <v>3002.4920435627137</v>
          </cell>
          <cell r="AA155">
            <v>2718.1255180558237</v>
          </cell>
          <cell r="AB155">
            <v>2538.3754400598295</v>
          </cell>
        </row>
        <row r="156">
          <cell r="A156">
            <v>6</v>
          </cell>
          <cell r="B156">
            <v>5</v>
          </cell>
          <cell r="C156">
            <v>22</v>
          </cell>
          <cell r="D156">
            <v>1</v>
          </cell>
          <cell r="E156">
            <v>2364.3317137462482</v>
          </cell>
          <cell r="F156">
            <v>2277.7853798963251</v>
          </cell>
          <cell r="G156">
            <v>2233.0856250507609</v>
          </cell>
          <cell r="H156">
            <v>2169.3646979304876</v>
          </cell>
          <cell r="I156">
            <v>2165.5604634755459</v>
          </cell>
          <cell r="J156">
            <v>2156.0498773381919</v>
          </cell>
          <cell r="K156">
            <v>2106.5948294239502</v>
          </cell>
          <cell r="L156">
            <v>2183.6305771365192</v>
          </cell>
          <cell r="M156">
            <v>2256.862090394146</v>
          </cell>
          <cell r="N156">
            <v>2345.3105414715401</v>
          </cell>
          <cell r="O156">
            <v>2472.7523957120861</v>
          </cell>
          <cell r="P156">
            <v>2580.2220190641883</v>
          </cell>
          <cell r="Q156">
            <v>2659.1598840042279</v>
          </cell>
          <cell r="R156">
            <v>2735.2445731030612</v>
          </cell>
          <cell r="S156">
            <v>2856.0290170474591</v>
          </cell>
          <cell r="T156">
            <v>2976.8134609918575</v>
          </cell>
          <cell r="U156">
            <v>3044.338622567072</v>
          </cell>
          <cell r="V156">
            <v>3054.8002673181613</v>
          </cell>
          <cell r="W156">
            <v>3013.9047469275388</v>
          </cell>
          <cell r="X156">
            <v>2895.9734788243468</v>
          </cell>
          <cell r="Y156">
            <v>2974.9113437643864</v>
          </cell>
          <cell r="Z156">
            <v>2857.9311342749302</v>
          </cell>
          <cell r="AA156">
            <v>2656.3067081630215</v>
          </cell>
          <cell r="AB156">
            <v>2467.9971026434087</v>
          </cell>
        </row>
        <row r="157">
          <cell r="A157">
            <v>6</v>
          </cell>
          <cell r="B157">
            <v>6</v>
          </cell>
          <cell r="C157">
            <v>22</v>
          </cell>
          <cell r="D157">
            <v>1</v>
          </cell>
          <cell r="E157">
            <v>2311.0724313770647</v>
          </cell>
          <cell r="F157">
            <v>2237.8409181194379</v>
          </cell>
          <cell r="G157">
            <v>2213.113394162317</v>
          </cell>
          <cell r="H157">
            <v>2181.7284599090481</v>
          </cell>
          <cell r="I157">
            <v>2213.113394162317</v>
          </cell>
          <cell r="J157">
            <v>2256.862090394146</v>
          </cell>
          <cell r="K157">
            <v>2311.0724313770647</v>
          </cell>
          <cell r="L157">
            <v>2481.3119232357049</v>
          </cell>
          <cell r="M157">
            <v>2637.285535888313</v>
          </cell>
          <cell r="N157">
            <v>2760.9231556739173</v>
          </cell>
          <cell r="O157">
            <v>2956.8412301034136</v>
          </cell>
          <cell r="P157">
            <v>3086.1852015714303</v>
          </cell>
          <cell r="Q157">
            <v>3154.6614217603806</v>
          </cell>
          <cell r="R157">
            <v>3233.5992867004202</v>
          </cell>
          <cell r="S157">
            <v>3326.8030308464909</v>
          </cell>
          <cell r="T157">
            <v>3400.0345441041181</v>
          </cell>
          <cell r="U157">
            <v>3420.006774992562</v>
          </cell>
          <cell r="V157">
            <v>3345.8242031211994</v>
          </cell>
          <cell r="W157">
            <v>3187.9484732411202</v>
          </cell>
          <cell r="X157">
            <v>3074.7724982066052</v>
          </cell>
          <cell r="Y157">
            <v>3157.5145976015865</v>
          </cell>
          <cell r="Z157">
            <v>3041.4854467258656</v>
          </cell>
          <cell r="AA157">
            <v>2723.831869738236</v>
          </cell>
          <cell r="AB157">
            <v>2495.5778024417359</v>
          </cell>
        </row>
        <row r="158">
          <cell r="A158">
            <v>6</v>
          </cell>
          <cell r="B158">
            <v>7</v>
          </cell>
          <cell r="C158">
            <v>22</v>
          </cell>
          <cell r="D158">
            <v>1</v>
          </cell>
          <cell r="E158">
            <v>2355.7721862226294</v>
          </cell>
          <cell r="F158">
            <v>2272.0790282139128</v>
          </cell>
          <cell r="G158">
            <v>2235.9388008919668</v>
          </cell>
          <cell r="H158">
            <v>2217.8686872309941</v>
          </cell>
          <cell r="I158">
            <v>2235.9388008919668</v>
          </cell>
          <cell r="J158">
            <v>2256.862090394146</v>
          </cell>
          <cell r="K158">
            <v>2371.9401826561316</v>
          </cell>
          <cell r="L158">
            <v>2555.4944951070675</v>
          </cell>
          <cell r="M158">
            <v>2703.8596388497926</v>
          </cell>
          <cell r="N158">
            <v>2888.3650099144634</v>
          </cell>
          <cell r="O158">
            <v>3046.2407397945426</v>
          </cell>
          <cell r="P158">
            <v>3170.8294181938827</v>
          </cell>
          <cell r="Q158">
            <v>3226.9418764042721</v>
          </cell>
          <cell r="R158">
            <v>3276.3969243185138</v>
          </cell>
          <cell r="S158">
            <v>3398.1324268766475</v>
          </cell>
          <cell r="T158">
            <v>3453.2938264733016</v>
          </cell>
          <cell r="U158">
            <v>3463.7554712243909</v>
          </cell>
          <cell r="V158">
            <v>3383.866547670616</v>
          </cell>
          <cell r="W158">
            <v>3226.9418764042721</v>
          </cell>
          <cell r="X158">
            <v>3096.6468463225201</v>
          </cell>
          <cell r="Y158">
            <v>3182.2421215587074</v>
          </cell>
          <cell r="Z158">
            <v>3029.1216847473052</v>
          </cell>
          <cell r="AA158">
            <v>2752.3636281502986</v>
          </cell>
          <cell r="AB158">
            <v>2533.6201469911525</v>
          </cell>
        </row>
        <row r="159">
          <cell r="A159">
            <v>6</v>
          </cell>
          <cell r="B159">
            <v>8</v>
          </cell>
          <cell r="C159">
            <v>22</v>
          </cell>
          <cell r="D159">
            <v>1</v>
          </cell>
          <cell r="E159">
            <v>2370.038065428661</v>
          </cell>
          <cell r="F159">
            <v>2290.1491418748856</v>
          </cell>
          <cell r="G159">
            <v>2235.9388008919668</v>
          </cell>
          <cell r="H159">
            <v>2222.6239802996711</v>
          </cell>
          <cell r="I159">
            <v>2227.3792733683481</v>
          </cell>
          <cell r="J159">
            <v>2276.8343212825898</v>
          </cell>
          <cell r="K159">
            <v>2383.3528860209567</v>
          </cell>
          <cell r="L159">
            <v>2572.6135501543049</v>
          </cell>
          <cell r="M159">
            <v>2712.4191663734114</v>
          </cell>
          <cell r="N159">
            <v>2932.1137061462928</v>
          </cell>
          <cell r="O159">
            <v>3061.4576776143094</v>
          </cell>
          <cell r="P159">
            <v>3138.4934253268784</v>
          </cell>
          <cell r="Q159">
            <v>3170.8294181938827</v>
          </cell>
          <cell r="R159">
            <v>3245.9630486789806</v>
          </cell>
          <cell r="S159">
            <v>3342.0199686662577</v>
          </cell>
          <cell r="T159">
            <v>3387.6707821255577</v>
          </cell>
          <cell r="U159">
            <v>3407.6430130140016</v>
          </cell>
          <cell r="V159">
            <v>3334.4114997563743</v>
          </cell>
          <cell r="W159">
            <v>3186.9974146273844</v>
          </cell>
          <cell r="X159">
            <v>3084.2830843439597</v>
          </cell>
          <cell r="Y159">
            <v>3167.025183738941</v>
          </cell>
          <cell r="Z159">
            <v>3033.8769778159822</v>
          </cell>
          <cell r="AA159">
            <v>2740.9509247854739</v>
          </cell>
          <cell r="AB159">
            <v>2530.7669711499466</v>
          </cell>
        </row>
        <row r="160">
          <cell r="A160">
            <v>6</v>
          </cell>
          <cell r="B160">
            <v>9</v>
          </cell>
          <cell r="C160">
            <v>22</v>
          </cell>
          <cell r="D160">
            <v>1</v>
          </cell>
          <cell r="E160">
            <v>2359.5764206775712</v>
          </cell>
          <cell r="F160">
            <v>2273.9811454413834</v>
          </cell>
          <cell r="G160">
            <v>2235.9388008919668</v>
          </cell>
          <cell r="H160">
            <v>2222.6239802996711</v>
          </cell>
          <cell r="I160">
            <v>2227.3792733683481</v>
          </cell>
          <cell r="J160">
            <v>2275.8832626688545</v>
          </cell>
          <cell r="K160">
            <v>2362.4295965187775</v>
          </cell>
          <cell r="L160">
            <v>2562.1519054032151</v>
          </cell>
          <cell r="M160">
            <v>2731.4403386481195</v>
          </cell>
          <cell r="N160">
            <v>2947.3306439660591</v>
          </cell>
          <cell r="O160">
            <v>3096.6468463225201</v>
          </cell>
          <cell r="P160">
            <v>3216.4802316531827</v>
          </cell>
          <cell r="Q160">
            <v>3256.42469343007</v>
          </cell>
          <cell r="R160">
            <v>3332.5093825289036</v>
          </cell>
          <cell r="S160">
            <v>3421.9088922200326</v>
          </cell>
          <cell r="T160">
            <v>3465.657588451862</v>
          </cell>
          <cell r="U160">
            <v>3459.9512367694497</v>
          </cell>
          <cell r="V160">
            <v>3390.5239579667641</v>
          </cell>
          <cell r="W160">
            <v>3239.3056383828325</v>
          </cell>
          <cell r="X160">
            <v>3088.0873187989014</v>
          </cell>
          <cell r="Y160">
            <v>3168.9273009664116</v>
          </cell>
          <cell r="Z160">
            <v>3051.9470914769554</v>
          </cell>
          <cell r="AA160">
            <v>2730.4892800343841</v>
          </cell>
          <cell r="AB160">
            <v>2533.6201469911525</v>
          </cell>
        </row>
        <row r="161">
          <cell r="A161">
            <v>6</v>
          </cell>
          <cell r="B161">
            <v>10</v>
          </cell>
          <cell r="C161">
            <v>22</v>
          </cell>
          <cell r="D161">
            <v>1</v>
          </cell>
          <cell r="E161">
            <v>2369.0870068149252</v>
          </cell>
          <cell r="F161">
            <v>2276.8343212825898</v>
          </cell>
          <cell r="G161">
            <v>2236.8898595057021</v>
          </cell>
          <cell r="H161">
            <v>2217.8686872309941</v>
          </cell>
          <cell r="I161">
            <v>2227.3792733683481</v>
          </cell>
          <cell r="J161">
            <v>2264.4705593040294</v>
          </cell>
          <cell r="K161">
            <v>2354.8211276088941</v>
          </cell>
          <cell r="L161">
            <v>2527.9137953087402</v>
          </cell>
          <cell r="M161">
            <v>2707.6638733047339</v>
          </cell>
          <cell r="N161">
            <v>2914.9946510990553</v>
          </cell>
          <cell r="O161">
            <v>3074.7724982066052</v>
          </cell>
          <cell r="P161">
            <v>3190.8016490823261</v>
          </cell>
          <cell r="Q161">
            <v>3242.1588142240389</v>
          </cell>
          <cell r="R161">
            <v>3313.4882102541951</v>
          </cell>
          <cell r="S161">
            <v>3409.5451302414722</v>
          </cell>
          <cell r="T161">
            <v>3461.8533539969203</v>
          </cell>
          <cell r="U161">
            <v>3439.9790058810058</v>
          </cell>
          <cell r="V161">
            <v>3348.6773789624058</v>
          </cell>
          <cell r="W161">
            <v>3180.3400043312367</v>
          </cell>
          <cell r="X161">
            <v>3045.2896811808073</v>
          </cell>
          <cell r="Y161">
            <v>3091.8915532538426</v>
          </cell>
          <cell r="Z161">
            <v>2990.1282815841532</v>
          </cell>
          <cell r="AA161">
            <v>2740.9509247854739</v>
          </cell>
          <cell r="AB161">
            <v>2563.1029640169504</v>
          </cell>
        </row>
        <row r="162">
          <cell r="A162">
            <v>6</v>
          </cell>
          <cell r="B162">
            <v>11</v>
          </cell>
          <cell r="C162">
            <v>22</v>
          </cell>
          <cell r="D162">
            <v>1</v>
          </cell>
          <cell r="E162">
            <v>2391.9124135445754</v>
          </cell>
          <cell r="F162">
            <v>2298.7086693985043</v>
          </cell>
          <cell r="G162">
            <v>2248.3025628705273</v>
          </cell>
          <cell r="H162">
            <v>2226.4282147546128</v>
          </cell>
          <cell r="I162">
            <v>2222.6239802996711</v>
          </cell>
          <cell r="J162">
            <v>2227.3792733683481</v>
          </cell>
          <cell r="K162">
            <v>2234.0366836644962</v>
          </cell>
          <cell r="L162">
            <v>2296.8065521710337</v>
          </cell>
          <cell r="M162">
            <v>2409.9825272055482</v>
          </cell>
          <cell r="N162">
            <v>2538.3754400598295</v>
          </cell>
          <cell r="O162">
            <v>2643.9429461844611</v>
          </cell>
          <cell r="P162">
            <v>2684.8384665750841</v>
          </cell>
          <cell r="Q162">
            <v>2731.4403386481195</v>
          </cell>
          <cell r="R162">
            <v>2733.3424558755905</v>
          </cell>
          <cell r="S162">
            <v>2761.8742142876531</v>
          </cell>
          <cell r="T162">
            <v>2783.7485624035676</v>
          </cell>
          <cell r="U162">
            <v>2793.2591485409216</v>
          </cell>
          <cell r="V162">
            <v>2773.2869176524778</v>
          </cell>
          <cell r="W162">
            <v>2742.8530420129446</v>
          </cell>
          <cell r="X162">
            <v>2720.9786938970301</v>
          </cell>
          <cell r="Y162">
            <v>2808.4760863606884</v>
          </cell>
          <cell r="Z162">
            <v>2766.6295073563301</v>
          </cell>
          <cell r="AA162">
            <v>2639.1876531157841</v>
          </cell>
          <cell r="AB162">
            <v>2472.7523957120861</v>
          </cell>
        </row>
        <row r="163">
          <cell r="A163">
            <v>6</v>
          </cell>
          <cell r="B163">
            <v>12</v>
          </cell>
          <cell r="C163">
            <v>22</v>
          </cell>
          <cell r="D163">
            <v>1</v>
          </cell>
          <cell r="E163">
            <v>2322.4851347418899</v>
          </cell>
          <cell r="F163">
            <v>2250.2046800979983</v>
          </cell>
          <cell r="G163">
            <v>2222.6239802996711</v>
          </cell>
          <cell r="H163">
            <v>2161.7562290206042</v>
          </cell>
          <cell r="I163">
            <v>2137.0287050634834</v>
          </cell>
          <cell r="J163">
            <v>2139.8818809046898</v>
          </cell>
          <cell r="K163">
            <v>2074.2588365569459</v>
          </cell>
          <cell r="L163">
            <v>2167.462580703017</v>
          </cell>
          <cell r="M163">
            <v>2311.0724313770647</v>
          </cell>
          <cell r="N163">
            <v>2318.6809002869481</v>
          </cell>
          <cell r="O163">
            <v>2418.5420547291669</v>
          </cell>
          <cell r="P163">
            <v>2491.7735679867942</v>
          </cell>
          <cell r="Q163">
            <v>2542.1796745147712</v>
          </cell>
          <cell r="R163">
            <v>2599.2431913388964</v>
          </cell>
          <cell r="S163">
            <v>2656.3067081630215</v>
          </cell>
          <cell r="T163">
            <v>2700.0554043948509</v>
          </cell>
          <cell r="U163">
            <v>2739.9998661717382</v>
          </cell>
          <cell r="V163">
            <v>2776.1400934936842</v>
          </cell>
          <cell r="W163">
            <v>2773.2869176524778</v>
          </cell>
          <cell r="X163">
            <v>2766.6295073563301</v>
          </cell>
          <cell r="Y163">
            <v>2885.5118340732574</v>
          </cell>
          <cell r="Z163">
            <v>2800.867617450805</v>
          </cell>
          <cell r="AA163">
            <v>2634.4323600471071</v>
          </cell>
          <cell r="AB163">
            <v>2449.9269889824359</v>
          </cell>
        </row>
        <row r="164">
          <cell r="A164">
            <v>6</v>
          </cell>
          <cell r="B164">
            <v>13</v>
          </cell>
          <cell r="C164">
            <v>22</v>
          </cell>
          <cell r="D164">
            <v>1</v>
          </cell>
          <cell r="E164">
            <v>2309.1703141495941</v>
          </cell>
          <cell r="F164">
            <v>2235.9388008919668</v>
          </cell>
          <cell r="G164">
            <v>2205.5049252524336</v>
          </cell>
          <cell r="H164">
            <v>2165.5604634755459</v>
          </cell>
          <cell r="I164">
            <v>2205.5049252524336</v>
          </cell>
          <cell r="J164">
            <v>2241.6451525743796</v>
          </cell>
          <cell r="K164">
            <v>2309.1703141495941</v>
          </cell>
          <cell r="L164">
            <v>2463.2418095747316</v>
          </cell>
          <cell r="M164">
            <v>2640.1387117295194</v>
          </cell>
          <cell r="N164">
            <v>2788.5038554722446</v>
          </cell>
          <cell r="O164">
            <v>3016.7579227687447</v>
          </cell>
          <cell r="P164">
            <v>3147.0529528504971</v>
          </cell>
          <cell r="Q164">
            <v>3244.0609314515095</v>
          </cell>
          <cell r="R164">
            <v>3362.9432581684368</v>
          </cell>
          <cell r="S164">
            <v>3476.1192332029514</v>
          </cell>
          <cell r="T164">
            <v>3549.3507464605786</v>
          </cell>
          <cell r="U164">
            <v>3581.6867393275829</v>
          </cell>
          <cell r="V164">
            <v>3535.0848672545476</v>
          </cell>
          <cell r="W164">
            <v>3372.4538443057909</v>
          </cell>
          <cell r="X164">
            <v>3229.7950522454785</v>
          </cell>
          <cell r="Y164">
            <v>3274.4948070910432</v>
          </cell>
          <cell r="Z164">
            <v>3139.4444839406137</v>
          </cell>
          <cell r="AA164">
            <v>2829.3993758628676</v>
          </cell>
          <cell r="AB164">
            <v>2591.634722429013</v>
          </cell>
        </row>
        <row r="165">
          <cell r="A165">
            <v>6</v>
          </cell>
          <cell r="B165">
            <v>14</v>
          </cell>
          <cell r="C165">
            <v>22</v>
          </cell>
          <cell r="D165">
            <v>1</v>
          </cell>
          <cell r="E165">
            <v>2400.4719410681942</v>
          </cell>
          <cell r="F165">
            <v>2299.6597280122401</v>
          </cell>
          <cell r="G165">
            <v>2241.6451525743796</v>
          </cell>
          <cell r="H165">
            <v>2227.3792733683481</v>
          </cell>
          <cell r="I165">
            <v>2235.9388008919668</v>
          </cell>
          <cell r="J165">
            <v>2295.8554935572984</v>
          </cell>
          <cell r="K165">
            <v>2382.4018274072214</v>
          </cell>
          <cell r="L165">
            <v>2581.1730776779236</v>
          </cell>
          <cell r="M165">
            <v>2751.4125695365633</v>
          </cell>
          <cell r="N165">
            <v>3009.1494538588613</v>
          </cell>
          <cell r="O165">
            <v>3207.920704129564</v>
          </cell>
          <cell r="P165">
            <v>3354.3837306448181</v>
          </cell>
          <cell r="Q165">
            <v>3480.8745262716288</v>
          </cell>
          <cell r="R165">
            <v>3583.5888565550536</v>
          </cell>
          <cell r="S165">
            <v>3702.4711832719809</v>
          </cell>
          <cell r="T165">
            <v>3742.4156450488686</v>
          </cell>
          <cell r="U165">
            <v>3754.779407027429</v>
          </cell>
          <cell r="V165">
            <v>3670.1351904049766</v>
          </cell>
          <cell r="W165">
            <v>3469.4618229068037</v>
          </cell>
          <cell r="X165">
            <v>3310.6350344129887</v>
          </cell>
          <cell r="Y165">
            <v>3351.5305548036117</v>
          </cell>
          <cell r="Z165">
            <v>3213.6270558119763</v>
          </cell>
          <cell r="AA165">
            <v>2934.9668819874987</v>
          </cell>
          <cell r="AB165">
            <v>2620.1664808410756</v>
          </cell>
        </row>
        <row r="166">
          <cell r="A166">
            <v>6</v>
          </cell>
          <cell r="B166">
            <v>15</v>
          </cell>
          <cell r="C166">
            <v>22</v>
          </cell>
          <cell r="D166">
            <v>1</v>
          </cell>
          <cell r="E166">
            <v>2422.3462891841086</v>
          </cell>
          <cell r="F166">
            <v>2309.1703141495941</v>
          </cell>
          <cell r="G166">
            <v>2256.862090394146</v>
          </cell>
          <cell r="H166">
            <v>2236.8898595057021</v>
          </cell>
          <cell r="I166">
            <v>2241.6451525743796</v>
          </cell>
          <cell r="J166">
            <v>2306.3171383083877</v>
          </cell>
          <cell r="K166">
            <v>2400.4719410681942</v>
          </cell>
          <cell r="L166">
            <v>2592.5857810427487</v>
          </cell>
          <cell r="M166">
            <v>2761.8742142876531</v>
          </cell>
          <cell r="N166">
            <v>2997.7367504940366</v>
          </cell>
          <cell r="O166">
            <v>3190.8016490823261</v>
          </cell>
          <cell r="P166">
            <v>3321.0966791640785</v>
          </cell>
          <cell r="Q166">
            <v>3415.251481923885</v>
          </cell>
          <cell r="R166">
            <v>3518.9168708210454</v>
          </cell>
          <cell r="S166">
            <v>3601.6589702160268</v>
          </cell>
          <cell r="T166">
            <v>3724.3455313878958</v>
          </cell>
          <cell r="U166">
            <v>3734.8071761389851</v>
          </cell>
          <cell r="V166">
            <v>3643.5055492203851</v>
          </cell>
          <cell r="W166">
            <v>3436.1747714260641</v>
          </cell>
          <cell r="X166">
            <v>3281.1522173871908</v>
          </cell>
          <cell r="Y166">
            <v>3309.6839757992534</v>
          </cell>
          <cell r="Z166">
            <v>3200.3122352196806</v>
          </cell>
          <cell r="AA166">
            <v>2903.5819477342302</v>
          </cell>
          <cell r="AB166">
            <v>2620.1664808410756</v>
          </cell>
        </row>
        <row r="167">
          <cell r="A167">
            <v>6</v>
          </cell>
          <cell r="B167">
            <v>16</v>
          </cell>
          <cell r="C167">
            <v>22</v>
          </cell>
          <cell r="D167">
            <v>1</v>
          </cell>
          <cell r="E167">
            <v>2416.6399375016963</v>
          </cell>
          <cell r="F167">
            <v>2313.9256072182711</v>
          </cell>
          <cell r="G167">
            <v>2259.7152662353524</v>
          </cell>
          <cell r="H167">
            <v>2237.8409181194379</v>
          </cell>
          <cell r="I167">
            <v>2245.4493870293213</v>
          </cell>
          <cell r="J167">
            <v>2297.757610784769</v>
          </cell>
          <cell r="K167">
            <v>2385.2550032484273</v>
          </cell>
          <cell r="L167">
            <v>2567.8582570856279</v>
          </cell>
          <cell r="M167">
            <v>2740.9509247854739</v>
          </cell>
          <cell r="N167">
            <v>2979.6666368330634</v>
          </cell>
          <cell r="O167">
            <v>3134.6891908719367</v>
          </cell>
          <cell r="P167">
            <v>3251.6694003613929</v>
          </cell>
          <cell r="Q167">
            <v>3361.0411409409662</v>
          </cell>
          <cell r="R167">
            <v>3456.147002314508</v>
          </cell>
          <cell r="S167">
            <v>3570.2740359627578</v>
          </cell>
          <cell r="T167">
            <v>3667.2820145637706</v>
          </cell>
          <cell r="U167">
            <v>3719.5902383192183</v>
          </cell>
          <cell r="V167">
            <v>3629.239670014354</v>
          </cell>
          <cell r="W167">
            <v>3429.517361129916</v>
          </cell>
          <cell r="X167">
            <v>3254.5225762025993</v>
          </cell>
          <cell r="Y167">
            <v>3287.8096276833389</v>
          </cell>
          <cell r="Z167">
            <v>3173.6825940350886</v>
          </cell>
          <cell r="AA167">
            <v>2859.8332515024008</v>
          </cell>
          <cell r="AB167">
            <v>2601.1453085663675</v>
          </cell>
        </row>
        <row r="168">
          <cell r="A168">
            <v>6</v>
          </cell>
          <cell r="B168">
            <v>17</v>
          </cell>
          <cell r="C168">
            <v>22</v>
          </cell>
          <cell r="D168">
            <v>1</v>
          </cell>
          <cell r="E168">
            <v>2416.6399375016963</v>
          </cell>
          <cell r="F168">
            <v>2309.1703141495941</v>
          </cell>
          <cell r="G168">
            <v>2256.862090394146</v>
          </cell>
          <cell r="H168">
            <v>2233.0856250507609</v>
          </cell>
          <cell r="I168">
            <v>2236.8898595057021</v>
          </cell>
          <cell r="J168">
            <v>2296.8065521710337</v>
          </cell>
          <cell r="K168">
            <v>2369.0870068149252</v>
          </cell>
          <cell r="L168">
            <v>2554.5434364933317</v>
          </cell>
          <cell r="M168">
            <v>2720.9786938970301</v>
          </cell>
          <cell r="N168">
            <v>2969.2049920819741</v>
          </cell>
          <cell r="O168">
            <v>3126.129663348318</v>
          </cell>
          <cell r="P168">
            <v>3269.7395140223662</v>
          </cell>
          <cell r="Q168">
            <v>3370.5517270783203</v>
          </cell>
          <cell r="R168">
            <v>3482.7766434990995</v>
          </cell>
          <cell r="S168">
            <v>3596.9036771473498</v>
          </cell>
          <cell r="T168">
            <v>3690.1074212934204</v>
          </cell>
          <cell r="U168">
            <v>3682.498952383537</v>
          </cell>
          <cell r="V168">
            <v>3593.099442692408</v>
          </cell>
          <cell r="W168">
            <v>3368.6496098508492</v>
          </cell>
          <cell r="X168">
            <v>3202.2143524471512</v>
          </cell>
          <cell r="Y168">
            <v>3231.6971694729491</v>
          </cell>
          <cell r="Z168">
            <v>3134.6891908719367</v>
          </cell>
          <cell r="AA168">
            <v>2868.3927790260195</v>
          </cell>
          <cell r="AB168">
            <v>2607.8027188625151</v>
          </cell>
        </row>
        <row r="169">
          <cell r="A169">
            <v>6</v>
          </cell>
          <cell r="B169">
            <v>18</v>
          </cell>
          <cell r="C169">
            <v>22</v>
          </cell>
          <cell r="D169">
            <v>1</v>
          </cell>
          <cell r="E169">
            <v>2433.7589925489337</v>
          </cell>
          <cell r="F169">
            <v>2319.6319589006839</v>
          </cell>
          <cell r="G169">
            <v>2256.862090394146</v>
          </cell>
          <cell r="H169">
            <v>2233.0856250507609</v>
          </cell>
          <cell r="I169">
            <v>2227.3792733683481</v>
          </cell>
          <cell r="J169">
            <v>2235.9388008919668</v>
          </cell>
          <cell r="K169">
            <v>2237.8409181194379</v>
          </cell>
          <cell r="L169">
            <v>2299.6597280122401</v>
          </cell>
          <cell r="M169">
            <v>2435.6611097764048</v>
          </cell>
          <cell r="N169">
            <v>2599.2431913388964</v>
          </cell>
          <cell r="O169">
            <v>2720.9786938970301</v>
          </cell>
          <cell r="P169">
            <v>2874.0991307084323</v>
          </cell>
          <cell r="Q169">
            <v>2988.2261643566821</v>
          </cell>
          <cell r="R169">
            <v>3060.5066190005741</v>
          </cell>
          <cell r="S169">
            <v>3121.374370279641</v>
          </cell>
          <cell r="T169">
            <v>3183.1931801724431</v>
          </cell>
          <cell r="U169">
            <v>3206.9696455158282</v>
          </cell>
          <cell r="V169">
            <v>3179.3889457175014</v>
          </cell>
          <cell r="W169">
            <v>3081.4299085027533</v>
          </cell>
          <cell r="X169">
            <v>2999.6388677215073</v>
          </cell>
          <cell r="Y169">
            <v>3031.9748605885115</v>
          </cell>
          <cell r="Z169">
            <v>2952.0859370347366</v>
          </cell>
          <cell r="AA169">
            <v>2737.1466903305322</v>
          </cell>
          <cell r="AB169">
            <v>2561.2008467894798</v>
          </cell>
        </row>
        <row r="170">
          <cell r="A170">
            <v>6</v>
          </cell>
          <cell r="B170">
            <v>19</v>
          </cell>
          <cell r="C170">
            <v>22</v>
          </cell>
          <cell r="D170">
            <v>1</v>
          </cell>
          <cell r="E170">
            <v>2382.4018274072214</v>
          </cell>
          <cell r="F170">
            <v>2288.2470246474149</v>
          </cell>
          <cell r="G170">
            <v>2235.9388008919668</v>
          </cell>
          <cell r="H170">
            <v>2205.5049252524336</v>
          </cell>
          <cell r="I170">
            <v>2165.5604634755459</v>
          </cell>
          <cell r="J170">
            <v>2165.5604634755459</v>
          </cell>
          <cell r="K170">
            <v>2158.9030531793983</v>
          </cell>
          <cell r="L170">
            <v>2230.2324492095545</v>
          </cell>
          <cell r="M170">
            <v>2307.2681969221235</v>
          </cell>
          <cell r="N170">
            <v>2437.5632270038755</v>
          </cell>
          <cell r="O170">
            <v>2561.2008467894798</v>
          </cell>
          <cell r="P170">
            <v>2658.2088253904922</v>
          </cell>
          <cell r="Q170">
            <v>2735.2445731030612</v>
          </cell>
          <cell r="R170">
            <v>2831.3014930903382</v>
          </cell>
          <cell r="S170">
            <v>2973.9602851506511</v>
          </cell>
          <cell r="T170">
            <v>3068.1150879104575</v>
          </cell>
          <cell r="U170">
            <v>3127.0807219620533</v>
          </cell>
          <cell r="V170">
            <v>3148.0040114642325</v>
          </cell>
          <cell r="W170">
            <v>3101.4021393911971</v>
          </cell>
          <cell r="X170">
            <v>3007.2473366313907</v>
          </cell>
          <cell r="Y170">
            <v>3068.1150879104575</v>
          </cell>
          <cell r="Z170">
            <v>3026.2685089060992</v>
          </cell>
          <cell r="AA170">
            <v>2762.8252729013884</v>
          </cell>
          <cell r="AB170">
            <v>2541.2286159010359</v>
          </cell>
        </row>
        <row r="171">
          <cell r="A171">
            <v>6</v>
          </cell>
          <cell r="B171">
            <v>20</v>
          </cell>
          <cell r="C171">
            <v>22</v>
          </cell>
          <cell r="D171">
            <v>1</v>
          </cell>
          <cell r="E171">
            <v>2366.2338309737193</v>
          </cell>
          <cell r="F171">
            <v>2266.3726765315005</v>
          </cell>
          <cell r="G171">
            <v>2227.3792733683481</v>
          </cell>
          <cell r="H171">
            <v>2205.5049252524336</v>
          </cell>
          <cell r="I171">
            <v>2222.6239802996711</v>
          </cell>
          <cell r="J171">
            <v>2252.106797325469</v>
          </cell>
          <cell r="K171">
            <v>2312.9745486045358</v>
          </cell>
          <cell r="L171">
            <v>2474.6545129395568</v>
          </cell>
          <cell r="M171">
            <v>2637.285535888313</v>
          </cell>
          <cell r="N171">
            <v>2839.861020613957</v>
          </cell>
          <cell r="O171">
            <v>3072.8703809791346</v>
          </cell>
          <cell r="P171">
            <v>3243.1098728377742</v>
          </cell>
          <cell r="Q171">
            <v>3393.37713380797</v>
          </cell>
          <cell r="R171">
            <v>3521.7700466622518</v>
          </cell>
          <cell r="S171">
            <v>3634.9460216967664</v>
          </cell>
          <cell r="T171">
            <v>3759.534700096106</v>
          </cell>
          <cell r="U171">
            <v>3786.164341280698</v>
          </cell>
          <cell r="V171">
            <v>3709.128593568129</v>
          </cell>
          <cell r="W171">
            <v>3536.9869844820182</v>
          </cell>
          <cell r="X171">
            <v>3349.6284375761411</v>
          </cell>
          <cell r="Y171">
            <v>3337.2646755975807</v>
          </cell>
          <cell r="Z171">
            <v>3225.0397591768015</v>
          </cell>
          <cell r="AA171">
            <v>2918.798885553997</v>
          </cell>
          <cell r="AB171">
            <v>2620.1664808410756</v>
          </cell>
        </row>
        <row r="172">
          <cell r="A172">
            <v>6</v>
          </cell>
          <cell r="B172">
            <v>21</v>
          </cell>
          <cell r="C172">
            <v>22</v>
          </cell>
          <cell r="D172">
            <v>1</v>
          </cell>
          <cell r="E172">
            <v>2433.7589925489337</v>
          </cell>
          <cell r="F172">
            <v>2371.9401826561316</v>
          </cell>
          <cell r="G172">
            <v>2293.002317716092</v>
          </cell>
          <cell r="H172">
            <v>2252.106797325469</v>
          </cell>
          <cell r="I172">
            <v>2259.7152662353524</v>
          </cell>
          <cell r="J172">
            <v>2314.8766658320064</v>
          </cell>
          <cell r="K172">
            <v>2419.4931133429027</v>
          </cell>
          <cell r="L172">
            <v>2609.7048360899862</v>
          </cell>
          <cell r="M172">
            <v>2807.5250277469531</v>
          </cell>
          <cell r="N172">
            <v>3093.7936704813137</v>
          </cell>
          <cell r="O172">
            <v>3315.3903274816662</v>
          </cell>
          <cell r="P172">
            <v>3544.5954533919016</v>
          </cell>
          <cell r="Q172">
            <v>3694.8627143620974</v>
          </cell>
          <cell r="R172">
            <v>3850.8363270147061</v>
          </cell>
          <cell r="S172">
            <v>3991.5930018475478</v>
          </cell>
          <cell r="T172">
            <v>4084.796745993619</v>
          </cell>
          <cell r="U172">
            <v>4103.817918268327</v>
          </cell>
          <cell r="V172">
            <v>3967.8165365041623</v>
          </cell>
          <cell r="W172">
            <v>3750.024113958752</v>
          </cell>
          <cell r="X172">
            <v>3525.5742811171931</v>
          </cell>
          <cell r="Y172">
            <v>3503.6999330012786</v>
          </cell>
          <cell r="Z172">
            <v>3339.1667928250513</v>
          </cell>
          <cell r="AA172">
            <v>3039.583329498395</v>
          </cell>
          <cell r="AB172">
            <v>2664.8662356866403</v>
          </cell>
        </row>
        <row r="173">
          <cell r="A173">
            <v>6</v>
          </cell>
          <cell r="B173">
            <v>22</v>
          </cell>
          <cell r="C173">
            <v>22</v>
          </cell>
          <cell r="D173">
            <v>1</v>
          </cell>
          <cell r="E173">
            <v>2484.1650990769108</v>
          </cell>
          <cell r="F173">
            <v>2348.163717312746</v>
          </cell>
          <cell r="G173">
            <v>2277.7853798963251</v>
          </cell>
          <cell r="H173">
            <v>2250.2046800979983</v>
          </cell>
          <cell r="I173">
            <v>2256.862090394146</v>
          </cell>
          <cell r="J173">
            <v>2312.9745486045358</v>
          </cell>
          <cell r="K173">
            <v>2394.7655893857818</v>
          </cell>
          <cell r="L173">
            <v>2598.2921327251611</v>
          </cell>
          <cell r="M173">
            <v>2808.4760863606884</v>
          </cell>
          <cell r="N173">
            <v>3093.7936704813137</v>
          </cell>
          <cell r="O173">
            <v>3346.7752617349347</v>
          </cell>
          <cell r="P173">
            <v>3562.6655670528744</v>
          </cell>
          <cell r="Q173">
            <v>3728.149765842837</v>
          </cell>
          <cell r="R173">
            <v>3866.0532648344729</v>
          </cell>
          <cell r="S173">
            <v>4035.3416980793772</v>
          </cell>
          <cell r="T173">
            <v>4178.0004901396896</v>
          </cell>
          <cell r="U173">
            <v>4226.5044794401965</v>
          </cell>
          <cell r="V173">
            <v>4121.8880319293003</v>
          </cell>
          <cell r="W173">
            <v>3854.6405614696478</v>
          </cell>
          <cell r="X173">
            <v>3572.1761531902289</v>
          </cell>
          <cell r="Y173">
            <v>3515.1126363661037</v>
          </cell>
          <cell r="Z173">
            <v>3366.7474926233785</v>
          </cell>
          <cell r="AA173">
            <v>3070.0172051379282</v>
          </cell>
          <cell r="AB173">
            <v>2696.2511699399092</v>
          </cell>
        </row>
        <row r="174">
          <cell r="A174">
            <v>6</v>
          </cell>
          <cell r="B174">
            <v>23</v>
          </cell>
          <cell r="C174">
            <v>22</v>
          </cell>
          <cell r="D174">
            <v>1</v>
          </cell>
          <cell r="E174">
            <v>2503.1862713516193</v>
          </cell>
          <cell r="F174">
            <v>2374.793358497338</v>
          </cell>
          <cell r="G174">
            <v>2290.1491418748856</v>
          </cell>
          <cell r="H174">
            <v>2256.862090394146</v>
          </cell>
          <cell r="I174">
            <v>2259.7152662353524</v>
          </cell>
          <cell r="J174">
            <v>2313.9256072182711</v>
          </cell>
          <cell r="K174">
            <v>2398.5698238407235</v>
          </cell>
          <cell r="L174">
            <v>2588.781546587807</v>
          </cell>
          <cell r="M174">
            <v>2777.0911521074195</v>
          </cell>
          <cell r="N174">
            <v>3050.0449742494843</v>
          </cell>
          <cell r="O174">
            <v>3270.6905726361015</v>
          </cell>
          <cell r="P174">
            <v>3473.2660573617454</v>
          </cell>
          <cell r="Q174">
            <v>3631.1417872418247</v>
          </cell>
          <cell r="R174">
            <v>3788.0664585081686</v>
          </cell>
          <cell r="S174">
            <v>3948.7953642294542</v>
          </cell>
          <cell r="T174">
            <v>4101.9158010408564</v>
          </cell>
          <cell r="U174">
            <v>4131.3986180666543</v>
          </cell>
          <cell r="V174">
            <v>3980.1802984827227</v>
          </cell>
          <cell r="W174">
            <v>3716.7370624780124</v>
          </cell>
          <cell r="X174">
            <v>3455.1959437007722</v>
          </cell>
          <cell r="Y174">
            <v>3400.0345441041181</v>
          </cell>
          <cell r="Z174">
            <v>3264.0331623399534</v>
          </cell>
          <cell r="AA174">
            <v>2990.1282815841532</v>
          </cell>
          <cell r="AB174">
            <v>2672.4747045965237</v>
          </cell>
        </row>
        <row r="175">
          <cell r="A175">
            <v>6</v>
          </cell>
          <cell r="B175">
            <v>24</v>
          </cell>
          <cell r="C175">
            <v>22</v>
          </cell>
          <cell r="D175">
            <v>1</v>
          </cell>
          <cell r="E175">
            <v>2470.850278484615</v>
          </cell>
          <cell r="F175">
            <v>2360.5274792913065</v>
          </cell>
          <cell r="G175">
            <v>2276.8343212825898</v>
          </cell>
          <cell r="H175">
            <v>2252.106797325469</v>
          </cell>
          <cell r="I175">
            <v>2256.862090394146</v>
          </cell>
          <cell r="J175">
            <v>2309.1703141495941</v>
          </cell>
          <cell r="K175">
            <v>2395.7166479995171</v>
          </cell>
          <cell r="L175">
            <v>2591.634722429013</v>
          </cell>
          <cell r="M175">
            <v>2818.9377311117778</v>
          </cell>
          <cell r="N175">
            <v>3083.3320257302239</v>
          </cell>
          <cell r="O175">
            <v>3296.3691552069577</v>
          </cell>
          <cell r="P175">
            <v>3489.4340537952476</v>
          </cell>
          <cell r="Q175">
            <v>3660.6246042676225</v>
          </cell>
          <cell r="R175">
            <v>3827.0598616713205</v>
          </cell>
          <cell r="S175">
            <v>3952.5995986843959</v>
          </cell>
          <cell r="T175">
            <v>4088.6009804485607</v>
          </cell>
          <cell r="U175">
            <v>4146.6155558864211</v>
          </cell>
          <cell r="V175">
            <v>4033.4395808519062</v>
          </cell>
          <cell r="W175">
            <v>3737.6603519801915</v>
          </cell>
          <cell r="X175">
            <v>3471.3639401342743</v>
          </cell>
          <cell r="Y175">
            <v>3423.8110094475037</v>
          </cell>
          <cell r="Z175">
            <v>3265.9352795674245</v>
          </cell>
          <cell r="AA175">
            <v>2999.6388677215073</v>
          </cell>
          <cell r="AB175">
            <v>2682.936349347613</v>
          </cell>
        </row>
        <row r="176">
          <cell r="A176">
            <v>6</v>
          </cell>
          <cell r="B176">
            <v>25</v>
          </cell>
          <cell r="C176">
            <v>22</v>
          </cell>
          <cell r="D176">
            <v>1</v>
          </cell>
          <cell r="E176">
            <v>2487.9693335318525</v>
          </cell>
          <cell r="F176">
            <v>2369.0870068149252</v>
          </cell>
          <cell r="G176">
            <v>2295.8554935572984</v>
          </cell>
          <cell r="H176">
            <v>2250.2046800979983</v>
          </cell>
          <cell r="I176">
            <v>2235.9388008919668</v>
          </cell>
          <cell r="J176">
            <v>2236.8898595057021</v>
          </cell>
          <cell r="K176">
            <v>2237.8409181194379</v>
          </cell>
          <cell r="L176">
            <v>2313.9256072182711</v>
          </cell>
          <cell r="M176">
            <v>2478.4587473944985</v>
          </cell>
          <cell r="N176">
            <v>2647.7471806394028</v>
          </cell>
          <cell r="O176">
            <v>2821.7909069529842</v>
          </cell>
          <cell r="P176">
            <v>3041.4854467258656</v>
          </cell>
          <cell r="Q176">
            <v>3163.2209492839993</v>
          </cell>
          <cell r="R176">
            <v>3249.7672831339223</v>
          </cell>
          <cell r="S176">
            <v>3342.971027279993</v>
          </cell>
          <cell r="T176">
            <v>3442.8321817222118</v>
          </cell>
          <cell r="U176">
            <v>3488.4829951815118</v>
          </cell>
          <cell r="V176">
            <v>3448.5385334046246</v>
          </cell>
          <cell r="W176">
            <v>3319.1945619366074</v>
          </cell>
          <cell r="X176">
            <v>3167.025183738941</v>
          </cell>
          <cell r="Y176">
            <v>3145.1508356230261</v>
          </cell>
          <cell r="Z176">
            <v>3055.7513259318971</v>
          </cell>
          <cell r="AA176">
            <v>2810.3782035881591</v>
          </cell>
          <cell r="AB176">
            <v>2609.7048360899862</v>
          </cell>
        </row>
        <row r="177">
          <cell r="A177">
            <v>6</v>
          </cell>
          <cell r="B177">
            <v>26</v>
          </cell>
          <cell r="C177">
            <v>22</v>
          </cell>
          <cell r="D177">
            <v>1</v>
          </cell>
          <cell r="E177">
            <v>2442.3185200725525</v>
          </cell>
          <cell r="F177">
            <v>2319.6319589006839</v>
          </cell>
          <cell r="G177">
            <v>2255.9110317804107</v>
          </cell>
          <cell r="H177">
            <v>2227.3792733683481</v>
          </cell>
          <cell r="I177">
            <v>2205.5049252524336</v>
          </cell>
          <cell r="J177">
            <v>2190.2879874326668</v>
          </cell>
          <cell r="K177">
            <v>2146.5392912008379</v>
          </cell>
          <cell r="L177">
            <v>2227.3792733683481</v>
          </cell>
          <cell r="M177">
            <v>2306.3171383083877</v>
          </cell>
          <cell r="N177">
            <v>2443.2695786862878</v>
          </cell>
          <cell r="O177">
            <v>2584.02625351913</v>
          </cell>
          <cell r="P177">
            <v>2721.9297525107654</v>
          </cell>
          <cell r="Q177">
            <v>2919.7499441677323</v>
          </cell>
          <cell r="R177">
            <v>3080.478849889018</v>
          </cell>
          <cell r="S177">
            <v>3208.8717627432993</v>
          </cell>
          <cell r="T177">
            <v>3301.1244482756347</v>
          </cell>
          <cell r="U177">
            <v>3343.9220858937283</v>
          </cell>
          <cell r="V177">
            <v>3346.7752617349347</v>
          </cell>
          <cell r="W177">
            <v>3260.2289278850117</v>
          </cell>
          <cell r="X177">
            <v>3145.1508356230261</v>
          </cell>
          <cell r="Y177">
            <v>3158.4656562153223</v>
          </cell>
          <cell r="Z177">
            <v>3110.9127255285512</v>
          </cell>
          <cell r="AA177">
            <v>2853.1758412062532</v>
          </cell>
          <cell r="AB177">
            <v>2614.4601291586632</v>
          </cell>
        </row>
        <row r="178">
          <cell r="A178">
            <v>6</v>
          </cell>
          <cell r="B178">
            <v>27</v>
          </cell>
          <cell r="C178">
            <v>22</v>
          </cell>
          <cell r="D178">
            <v>1</v>
          </cell>
          <cell r="E178">
            <v>2436.6121683901401</v>
          </cell>
          <cell r="F178">
            <v>2316.7787830594775</v>
          </cell>
          <cell r="G178">
            <v>2256.862090394146</v>
          </cell>
          <cell r="H178">
            <v>2236.8898595057021</v>
          </cell>
          <cell r="I178">
            <v>2250.2046800979983</v>
          </cell>
          <cell r="J178">
            <v>2302.512903853446</v>
          </cell>
          <cell r="K178">
            <v>2385.2550032484273</v>
          </cell>
          <cell r="L178">
            <v>2572.6135501543049</v>
          </cell>
          <cell r="M178">
            <v>2771.3848004250071</v>
          </cell>
          <cell r="N178">
            <v>3084.2830843439597</v>
          </cell>
          <cell r="O178">
            <v>3360.0900823272304</v>
          </cell>
          <cell r="P178">
            <v>3605.4632046709685</v>
          </cell>
          <cell r="Q178">
            <v>3818.5003341477018</v>
          </cell>
          <cell r="R178">
            <v>3944.0400711607772</v>
          </cell>
          <cell r="S178">
            <v>4116.1816802468875</v>
          </cell>
          <cell r="T178">
            <v>4254.0851792385229</v>
          </cell>
          <cell r="U178">
            <v>4285.4701134917923</v>
          </cell>
          <cell r="V178">
            <v>4206.5322485517527</v>
          </cell>
          <cell r="W178">
            <v>3918.361488589921</v>
          </cell>
          <cell r="X178">
            <v>3704.3733004994519</v>
          </cell>
          <cell r="Y178">
            <v>3674.8904834736541</v>
          </cell>
          <cell r="Z178">
            <v>3510.3573432974267</v>
          </cell>
          <cell r="AA178">
            <v>3162.2698906702635</v>
          </cell>
          <cell r="AB178">
            <v>2768.5316245838007</v>
          </cell>
        </row>
        <row r="179">
          <cell r="A179">
            <v>6</v>
          </cell>
          <cell r="B179">
            <v>28</v>
          </cell>
          <cell r="C179">
            <v>22</v>
          </cell>
          <cell r="D179">
            <v>1</v>
          </cell>
          <cell r="E179">
            <v>2552.6413192658611</v>
          </cell>
          <cell r="F179">
            <v>2418.5420547291669</v>
          </cell>
          <cell r="G179">
            <v>2331.9957208792443</v>
          </cell>
          <cell r="H179">
            <v>2296.8065521710337</v>
          </cell>
          <cell r="I179">
            <v>2305.3660796946524</v>
          </cell>
          <cell r="J179">
            <v>2360.5274792913065</v>
          </cell>
          <cell r="K179">
            <v>2461.339692347261</v>
          </cell>
          <cell r="L179">
            <v>2661.0620012316986</v>
          </cell>
          <cell r="M179">
            <v>2941.6242922836468</v>
          </cell>
          <cell r="N179">
            <v>3205.0675282883576</v>
          </cell>
          <cell r="O179">
            <v>3451.3917092458305</v>
          </cell>
          <cell r="P179">
            <v>3662.5267214950936</v>
          </cell>
          <cell r="Q179">
            <v>3809.9408066240831</v>
          </cell>
          <cell r="R179">
            <v>3978.2781812552521</v>
          </cell>
          <cell r="S179">
            <v>4181.8047245946318</v>
          </cell>
          <cell r="T179">
            <v>4309.2465788351774</v>
          </cell>
          <cell r="U179">
            <v>4322.5613994274736</v>
          </cell>
          <cell r="V179">
            <v>4188.4621348907795</v>
          </cell>
          <cell r="W179">
            <v>3878.4170268130333</v>
          </cell>
          <cell r="X179">
            <v>3620.6801424907349</v>
          </cell>
          <cell r="Y179">
            <v>3602.6100288297621</v>
          </cell>
          <cell r="Z179">
            <v>3434.272654198593</v>
          </cell>
          <cell r="AA179">
            <v>3125.1786047345827</v>
          </cell>
          <cell r="AB179">
            <v>2729.5382214206488</v>
          </cell>
        </row>
        <row r="180">
          <cell r="A180">
            <v>6</v>
          </cell>
          <cell r="B180">
            <v>29</v>
          </cell>
          <cell r="C180">
            <v>22</v>
          </cell>
          <cell r="D180">
            <v>1</v>
          </cell>
          <cell r="E180">
            <v>2537.4243814460942</v>
          </cell>
          <cell r="F180">
            <v>2398.5698238407235</v>
          </cell>
          <cell r="G180">
            <v>2312.9745486045358</v>
          </cell>
          <cell r="H180">
            <v>2278.7364385100609</v>
          </cell>
          <cell r="I180">
            <v>2290.1491418748856</v>
          </cell>
          <cell r="J180">
            <v>2344.3594828578048</v>
          </cell>
          <cell r="K180">
            <v>2453.7312234373776</v>
          </cell>
          <cell r="L180">
            <v>2647.7471806394028</v>
          </cell>
          <cell r="M180">
            <v>2923.554178622674</v>
          </cell>
          <cell r="N180">
            <v>3180.3400043312367</v>
          </cell>
          <cell r="O180">
            <v>3449.4895920183599</v>
          </cell>
          <cell r="P180">
            <v>3651.1140181302685</v>
          </cell>
          <cell r="Q180">
            <v>3847.0320925597644</v>
          </cell>
          <cell r="R180">
            <v>4022.9779361008168</v>
          </cell>
          <cell r="S180">
            <v>4216.0428346891067</v>
          </cell>
          <cell r="T180">
            <v>4333.9741027922983</v>
          </cell>
          <cell r="U180">
            <v>4384.3802093202758</v>
          </cell>
          <cell r="V180">
            <v>4276.9105859681731</v>
          </cell>
          <cell r="W180">
            <v>3960.2080675942793</v>
          </cell>
          <cell r="X180">
            <v>3711.9817694093354</v>
          </cell>
          <cell r="Y180">
            <v>3649.2119009027974</v>
          </cell>
          <cell r="Z180">
            <v>3498.9446399326016</v>
          </cell>
          <cell r="AA180">
            <v>3143.2487183955554</v>
          </cell>
          <cell r="AB180">
            <v>2770.4337418112718</v>
          </cell>
        </row>
        <row r="181">
          <cell r="A181">
            <v>6</v>
          </cell>
          <cell r="B181">
            <v>30</v>
          </cell>
          <cell r="C181">
            <v>22</v>
          </cell>
          <cell r="D181">
            <v>1</v>
          </cell>
          <cell r="E181">
            <v>2538.3754400598295</v>
          </cell>
          <cell r="F181">
            <v>2381.4507687934856</v>
          </cell>
          <cell r="G181">
            <v>2309.1703141495941</v>
          </cell>
          <cell r="H181">
            <v>2276.8343212825898</v>
          </cell>
          <cell r="I181">
            <v>2285.3938488062086</v>
          </cell>
          <cell r="J181">
            <v>2355.7721862226294</v>
          </cell>
          <cell r="K181">
            <v>2472.7523957120861</v>
          </cell>
          <cell r="L181">
            <v>2675.3278804377301</v>
          </cell>
          <cell r="M181">
            <v>2941.6242922836468</v>
          </cell>
          <cell r="N181">
            <v>3219.3334074943887</v>
          </cell>
          <cell r="O181">
            <v>3470.412881520539</v>
          </cell>
          <cell r="P181">
            <v>3688.2053040659498</v>
          </cell>
          <cell r="Q181">
            <v>3904.0956093838895</v>
          </cell>
          <cell r="R181">
            <v>4110.4753285644756</v>
          </cell>
          <cell r="S181">
            <v>4352.9952750670063</v>
          </cell>
          <cell r="T181">
            <v>4447.1500778268128</v>
          </cell>
          <cell r="U181">
            <v>4473.8281552524004</v>
          </cell>
          <cell r="V181">
            <v>4415.7651435735443</v>
          </cell>
          <cell r="W181">
            <v>4059.1181634227628</v>
          </cell>
          <cell r="X181">
            <v>3774.7516379158728</v>
          </cell>
          <cell r="Y181">
            <v>3697.7158902033038</v>
          </cell>
          <cell r="Z181">
            <v>3523.6721638897225</v>
          </cell>
          <cell r="AA181">
            <v>3181.2910629449721</v>
          </cell>
          <cell r="AB181">
            <v>2782.7975037898323</v>
          </cell>
        </row>
        <row r="182">
          <cell r="A182">
            <v>7</v>
          </cell>
          <cell r="B182">
            <v>1</v>
          </cell>
          <cell r="C182">
            <v>22</v>
          </cell>
          <cell r="D182">
            <v>1</v>
          </cell>
          <cell r="E182">
            <v>2455.8269979674515</v>
          </cell>
          <cell r="F182">
            <v>2301.8030050635693</v>
          </cell>
          <cell r="G182">
            <v>2219.0864162818548</v>
          </cell>
          <cell r="H182">
            <v>2167.7450853138944</v>
          </cell>
          <cell r="I182">
            <v>2171.5481468670764</v>
          </cell>
          <cell r="J182">
            <v>2220.987947058446</v>
          </cell>
          <cell r="K182">
            <v>2309.4091281699339</v>
          </cell>
          <cell r="L182">
            <v>2527.134402089619</v>
          </cell>
          <cell r="M182">
            <v>2781.9395261528311</v>
          </cell>
          <cell r="N182">
            <v>3050.0553656521811</v>
          </cell>
          <cell r="O182">
            <v>3250.6668625825459</v>
          </cell>
          <cell r="P182">
            <v>3434.1645825235905</v>
          </cell>
          <cell r="Q182">
            <v>3595.7946985338367</v>
          </cell>
          <cell r="R182">
            <v>3755.5232837674921</v>
          </cell>
          <cell r="S182">
            <v>3987.5100385116107</v>
          </cell>
          <cell r="T182">
            <v>4118.7156620963988</v>
          </cell>
          <cell r="U182">
            <v>4139.6325006389015</v>
          </cell>
          <cell r="V182">
            <v>4080.6850465645766</v>
          </cell>
          <cell r="W182">
            <v>3760.2771107089702</v>
          </cell>
          <cell r="X182">
            <v>3482.6536173266645</v>
          </cell>
          <cell r="Y182">
            <v>3410.3954478162013</v>
          </cell>
          <cell r="Z182">
            <v>3293.4513050558462</v>
          </cell>
          <cell r="AA182">
            <v>3057.6614887585456</v>
          </cell>
          <cell r="AB182">
            <v>2712.5336528072544</v>
          </cell>
        </row>
        <row r="183">
          <cell r="A183">
            <v>7</v>
          </cell>
          <cell r="B183">
            <v>2</v>
          </cell>
          <cell r="C183">
            <v>22</v>
          </cell>
          <cell r="D183">
            <v>1</v>
          </cell>
          <cell r="E183">
            <v>2499.5622058290473</v>
          </cell>
          <cell r="F183">
            <v>2353.1443360315302</v>
          </cell>
          <cell r="G183">
            <v>2243.8063163775396</v>
          </cell>
          <cell r="H183">
            <v>2182.0065661383278</v>
          </cell>
          <cell r="I183">
            <v>2154.4343698777561</v>
          </cell>
          <cell r="J183">
            <v>2151.5820737128697</v>
          </cell>
          <cell r="K183">
            <v>2140.1728890533227</v>
          </cell>
          <cell r="L183">
            <v>2248.5601433190177</v>
          </cell>
          <cell r="M183">
            <v>2431.1070978717667</v>
          </cell>
          <cell r="N183">
            <v>2647.8816064031562</v>
          </cell>
          <cell r="O183">
            <v>2900.7851996897771</v>
          </cell>
          <cell r="P183">
            <v>3088.0859811840037</v>
          </cell>
          <cell r="Q183">
            <v>3211.6854816624277</v>
          </cell>
          <cell r="R183">
            <v>3279.1898242314128</v>
          </cell>
          <cell r="S183">
            <v>3360.0048822365361</v>
          </cell>
          <cell r="T183">
            <v>3363.8079437897186</v>
          </cell>
          <cell r="U183">
            <v>3505.4719866457581</v>
          </cell>
          <cell r="V183">
            <v>3394.2324362151767</v>
          </cell>
          <cell r="W183">
            <v>3293.4513050558462</v>
          </cell>
          <cell r="X183">
            <v>3188.8671123433342</v>
          </cell>
          <cell r="Y183">
            <v>3183.1625200135604</v>
          </cell>
          <cell r="Z183">
            <v>3103.2982273967327</v>
          </cell>
          <cell r="AA183">
            <v>2941.6681113864865</v>
          </cell>
          <cell r="AB183">
            <v>2641.2262486850868</v>
          </cell>
        </row>
        <row r="184">
          <cell r="A184">
            <v>7</v>
          </cell>
          <cell r="B184">
            <v>3</v>
          </cell>
          <cell r="C184">
            <v>22</v>
          </cell>
          <cell r="D184">
            <v>1</v>
          </cell>
          <cell r="E184">
            <v>2460.5808249089291</v>
          </cell>
          <cell r="F184">
            <v>2309.4091281699339</v>
          </cell>
          <cell r="G184">
            <v>2221.9387124467416</v>
          </cell>
          <cell r="H184">
            <v>2148.7297775479828</v>
          </cell>
          <cell r="I184">
            <v>2109.7483966278646</v>
          </cell>
          <cell r="J184">
            <v>2094.5361504151356</v>
          </cell>
          <cell r="K184">
            <v>2030.8348693993325</v>
          </cell>
          <cell r="L184">
            <v>2107.8468658512734</v>
          </cell>
          <cell r="M184">
            <v>2236.2001932711751</v>
          </cell>
          <cell r="N184">
            <v>2438.7132209781312</v>
          </cell>
          <cell r="O184">
            <v>2623.1617063074714</v>
          </cell>
          <cell r="P184">
            <v>2849.4438687218162</v>
          </cell>
          <cell r="Q184">
            <v>3044.3507733224078</v>
          </cell>
          <cell r="R184">
            <v>3172.7041007423095</v>
          </cell>
          <cell r="S184">
            <v>3255.4206895240236</v>
          </cell>
          <cell r="T184">
            <v>3306.7620204919845</v>
          </cell>
          <cell r="U184">
            <v>3341.9403398589202</v>
          </cell>
          <cell r="V184">
            <v>3306.7620204919845</v>
          </cell>
          <cell r="W184">
            <v>3261.1252818537973</v>
          </cell>
          <cell r="X184">
            <v>3157.4918545295805</v>
          </cell>
          <cell r="Y184">
            <v>3148.9349660349203</v>
          </cell>
          <cell r="Z184">
            <v>3092.8398081254818</v>
          </cell>
          <cell r="AA184">
            <v>2901.7359650780727</v>
          </cell>
          <cell r="AB184">
            <v>2592.7372138820128</v>
          </cell>
        </row>
        <row r="185">
          <cell r="A185">
            <v>7</v>
          </cell>
          <cell r="B185">
            <v>4</v>
          </cell>
          <cell r="C185">
            <v>22</v>
          </cell>
          <cell r="D185">
            <v>1</v>
          </cell>
          <cell r="E185">
            <v>2400.6826054463086</v>
          </cell>
          <cell r="F185">
            <v>2265.673920308338</v>
          </cell>
          <cell r="G185">
            <v>2187.7111584681011</v>
          </cell>
          <cell r="H185">
            <v>2133.5175313352538</v>
          </cell>
          <cell r="I185">
            <v>2146.8282467713916</v>
          </cell>
          <cell r="J185">
            <v>2209.5787623988995</v>
          </cell>
          <cell r="K185">
            <v>2256.1662664253822</v>
          </cell>
          <cell r="L185">
            <v>2423.5009747654021</v>
          </cell>
          <cell r="M185">
            <v>2596.5402754351953</v>
          </cell>
          <cell r="N185">
            <v>2819.0193762963581</v>
          </cell>
          <cell r="O185">
            <v>3049.1046002638855</v>
          </cell>
          <cell r="P185">
            <v>3216.4393086039054</v>
          </cell>
          <cell r="Q185">
            <v>3355.2510552950584</v>
          </cell>
          <cell r="R185">
            <v>3533.9949482946249</v>
          </cell>
          <cell r="S185">
            <v>3736.507976001581</v>
          </cell>
          <cell r="T185">
            <v>3894.3350304586452</v>
          </cell>
          <cell r="U185">
            <v>3953.2824845329706</v>
          </cell>
          <cell r="V185">
            <v>3826.8306878896597</v>
          </cell>
          <cell r="W185">
            <v>3609.105413969975</v>
          </cell>
          <cell r="X185">
            <v>3377.1186592258564</v>
          </cell>
          <cell r="Y185">
            <v>3329.580389811078</v>
          </cell>
          <cell r="Z185">
            <v>3235.4546163698169</v>
          </cell>
          <cell r="AA185">
            <v>3017.7293424501318</v>
          </cell>
          <cell r="AB185">
            <v>2679.2568642169099</v>
          </cell>
        </row>
        <row r="186">
          <cell r="A186">
            <v>7</v>
          </cell>
          <cell r="B186">
            <v>5</v>
          </cell>
          <cell r="C186">
            <v>22</v>
          </cell>
          <cell r="D186">
            <v>1</v>
          </cell>
          <cell r="E186">
            <v>2473.8915403450669</v>
          </cell>
          <cell r="F186">
            <v>2318.9167820528896</v>
          </cell>
          <cell r="G186">
            <v>2223.8402432233329</v>
          </cell>
          <cell r="H186">
            <v>2183.908096914919</v>
          </cell>
          <cell r="I186">
            <v>2171.5481468670764</v>
          </cell>
          <cell r="J186">
            <v>2246.6586125424265</v>
          </cell>
          <cell r="K186">
            <v>2354.0951014198254</v>
          </cell>
          <cell r="L186">
            <v>2523.3313405364365</v>
          </cell>
          <cell r="M186">
            <v>2757.2196260571463</v>
          </cell>
          <cell r="N186">
            <v>3035.7938848277477</v>
          </cell>
          <cell r="O186">
            <v>3238.3069125347033</v>
          </cell>
          <cell r="P186">
            <v>3408.4939170396101</v>
          </cell>
          <cell r="Q186">
            <v>3589.1393408157678</v>
          </cell>
          <cell r="R186">
            <v>3765.9817030387435</v>
          </cell>
          <cell r="S186">
            <v>3958.0363114744482</v>
          </cell>
          <cell r="T186">
            <v>4057.8666772454826</v>
          </cell>
          <cell r="U186">
            <v>4045.5067271976404</v>
          </cell>
          <cell r="V186">
            <v>3837.289107160911</v>
          </cell>
          <cell r="W186">
            <v>3587.237810039177</v>
          </cell>
          <cell r="X186">
            <v>3379.0201900024476</v>
          </cell>
          <cell r="Y186">
            <v>3380.9217207790384</v>
          </cell>
          <cell r="Z186">
            <v>3263.9775780186837</v>
          </cell>
          <cell r="AA186">
            <v>3039.5969463809297</v>
          </cell>
          <cell r="AB186">
            <v>2700.1737027594122</v>
          </cell>
        </row>
        <row r="187">
          <cell r="A187">
            <v>7</v>
          </cell>
          <cell r="B187">
            <v>6</v>
          </cell>
          <cell r="C187">
            <v>22</v>
          </cell>
          <cell r="D187">
            <v>1</v>
          </cell>
          <cell r="E187">
            <v>2474.8423057333625</v>
          </cell>
          <cell r="F187">
            <v>2322.7198436060717</v>
          </cell>
          <cell r="G187">
            <v>2234.2986624945838</v>
          </cell>
          <cell r="H187">
            <v>2182.0065661383278</v>
          </cell>
          <cell r="I187">
            <v>2189.6126892446923</v>
          </cell>
          <cell r="J187">
            <v>2254.264735648791</v>
          </cell>
          <cell r="K187">
            <v>2359.7996937495991</v>
          </cell>
          <cell r="L187">
            <v>2534.7405251959835</v>
          </cell>
          <cell r="M187">
            <v>2767.6780453283973</v>
          </cell>
          <cell r="N187">
            <v>3006.3201577905852</v>
          </cell>
          <cell r="O187">
            <v>3185.0640507901517</v>
          </cell>
          <cell r="P187">
            <v>3348.5956975769896</v>
          </cell>
          <cell r="Q187">
            <v>3515.9304059170095</v>
          </cell>
          <cell r="R187">
            <v>3661.397510326231</v>
          </cell>
          <cell r="S187">
            <v>3788.8000723578371</v>
          </cell>
          <cell r="T187">
            <v>3900.9903881767141</v>
          </cell>
          <cell r="U187">
            <v>3855.353649538527</v>
          </cell>
          <cell r="V187">
            <v>3762.1786414855615</v>
          </cell>
          <cell r="W187">
            <v>3539.6995406243987</v>
          </cell>
          <cell r="X187">
            <v>3365.7094745663094</v>
          </cell>
          <cell r="Y187">
            <v>3351.447993741876</v>
          </cell>
          <cell r="Z187">
            <v>3234.5038509815213</v>
          </cell>
          <cell r="AA187">
            <v>3041.4984771575209</v>
          </cell>
          <cell r="AB187">
            <v>2684.9614565466832</v>
          </cell>
        </row>
        <row r="188">
          <cell r="A188">
            <v>7</v>
          </cell>
          <cell r="B188">
            <v>7</v>
          </cell>
          <cell r="C188">
            <v>22</v>
          </cell>
          <cell r="D188">
            <v>1</v>
          </cell>
          <cell r="E188">
            <v>2462.4823556855204</v>
          </cell>
          <cell r="F188">
            <v>2381.667297680397</v>
          </cell>
          <cell r="G188">
            <v>2254.264735648791</v>
          </cell>
          <cell r="H188">
            <v>2204.8249354574214</v>
          </cell>
          <cell r="I188">
            <v>2204.8249354574214</v>
          </cell>
          <cell r="J188">
            <v>2263.7723895317467</v>
          </cell>
          <cell r="K188">
            <v>2391.1749515633528</v>
          </cell>
          <cell r="L188">
            <v>2591.7864484937177</v>
          </cell>
          <cell r="M188">
            <v>2867.5084110994321</v>
          </cell>
          <cell r="N188">
            <v>3107.1012889499152</v>
          </cell>
          <cell r="O188">
            <v>3302.0081935505063</v>
          </cell>
          <cell r="P188">
            <v>3526.3888251882604</v>
          </cell>
          <cell r="Q188">
            <v>3747.9171606611276</v>
          </cell>
          <cell r="R188">
            <v>3973.2485576871773</v>
          </cell>
          <cell r="S188">
            <v>4146.2878583569709</v>
          </cell>
          <cell r="T188">
            <v>4316.4748628618772</v>
          </cell>
          <cell r="U188">
            <v>4325.0317513565369</v>
          </cell>
          <cell r="V188">
            <v>4225.201385585503</v>
          </cell>
          <cell r="W188">
            <v>3939.9717690968323</v>
          </cell>
          <cell r="X188">
            <v>3636.6776102305462</v>
          </cell>
          <cell r="Y188">
            <v>3572.0255638264475</v>
          </cell>
          <cell r="Z188">
            <v>3405.6416208747232</v>
          </cell>
          <cell r="AA188">
            <v>3156.5410891412848</v>
          </cell>
          <cell r="AB188">
            <v>2855.1484610515895</v>
          </cell>
        </row>
        <row r="189">
          <cell r="A189">
            <v>7</v>
          </cell>
          <cell r="B189">
            <v>8</v>
          </cell>
          <cell r="C189">
            <v>22</v>
          </cell>
          <cell r="D189">
            <v>1</v>
          </cell>
          <cell r="E189">
            <v>2550.9035367970082</v>
          </cell>
          <cell r="F189">
            <v>2382.6180630686927</v>
          </cell>
          <cell r="G189">
            <v>2261.8708587551555</v>
          </cell>
          <cell r="H189">
            <v>2207.6772316223082</v>
          </cell>
          <cell r="I189">
            <v>2204.8249354574214</v>
          </cell>
          <cell r="J189">
            <v>2253.3139702604954</v>
          </cell>
          <cell r="K189">
            <v>2352.1935706432346</v>
          </cell>
          <cell r="L189">
            <v>2529.9866982545054</v>
          </cell>
          <cell r="M189">
            <v>2736.3027875146436</v>
          </cell>
          <cell r="N189">
            <v>3016.7785770618361</v>
          </cell>
          <cell r="O189">
            <v>3222.1439009336787</v>
          </cell>
          <cell r="P189">
            <v>3452.2291249012064</v>
          </cell>
          <cell r="Q189">
            <v>3646.1852641135019</v>
          </cell>
          <cell r="R189">
            <v>3868.6643649746647</v>
          </cell>
          <cell r="S189">
            <v>4074.9804542348029</v>
          </cell>
          <cell r="T189">
            <v>4179.5646469473159</v>
          </cell>
          <cell r="U189">
            <v>4250.8720510694829</v>
          </cell>
          <cell r="V189">
            <v>4153.893981463335</v>
          </cell>
          <cell r="W189">
            <v>3915.2518690011475</v>
          </cell>
          <cell r="X189">
            <v>3613.8592409114526</v>
          </cell>
          <cell r="Y189">
            <v>3529.2411213531473</v>
          </cell>
          <cell r="Z189">
            <v>3375.2171284492651</v>
          </cell>
          <cell r="AA189">
            <v>3143.2303737051466</v>
          </cell>
          <cell r="AB189">
            <v>2857.0499918281807</v>
          </cell>
        </row>
        <row r="190">
          <cell r="A190">
            <v>7</v>
          </cell>
          <cell r="B190">
            <v>9</v>
          </cell>
          <cell r="C190">
            <v>22</v>
          </cell>
          <cell r="D190">
            <v>1</v>
          </cell>
          <cell r="E190">
            <v>2567.0665483980329</v>
          </cell>
          <cell r="F190">
            <v>2491.0053173343872</v>
          </cell>
          <cell r="G190">
            <v>2371.2088784091457</v>
          </cell>
          <cell r="H190">
            <v>2265.673920308338</v>
          </cell>
          <cell r="I190">
            <v>2236.2001932711751</v>
          </cell>
          <cell r="J190">
            <v>2236.2001932711751</v>
          </cell>
          <cell r="K190">
            <v>2237.1509586594707</v>
          </cell>
          <cell r="L190">
            <v>2376.9134707389194</v>
          </cell>
          <cell r="M190">
            <v>2582.2787946107619</v>
          </cell>
          <cell r="N190">
            <v>2887.4744842536388</v>
          </cell>
          <cell r="O190">
            <v>3149.8857314232155</v>
          </cell>
          <cell r="P190">
            <v>3367.6110053429006</v>
          </cell>
          <cell r="Q190">
            <v>3592.9424023689503</v>
          </cell>
          <cell r="R190">
            <v>3776.4401223099949</v>
          </cell>
          <cell r="S190">
            <v>3962.7901384159259</v>
          </cell>
          <cell r="T190">
            <v>4063.5712695752563</v>
          </cell>
          <cell r="U190">
            <v>4083.537342729463</v>
          </cell>
          <cell r="V190">
            <v>3994.1653962296796</v>
          </cell>
          <cell r="W190">
            <v>3738.4095067781723</v>
          </cell>
          <cell r="X190">
            <v>3498.8166289276892</v>
          </cell>
          <cell r="Y190">
            <v>3419.9031016991571</v>
          </cell>
          <cell r="Z190">
            <v>3312.4666128217577</v>
          </cell>
          <cell r="AA190">
            <v>3148.9349660349203</v>
          </cell>
          <cell r="AB190">
            <v>2902.6867304663683</v>
          </cell>
        </row>
        <row r="191">
          <cell r="A191">
            <v>7</v>
          </cell>
          <cell r="B191">
            <v>10</v>
          </cell>
          <cell r="C191">
            <v>22</v>
          </cell>
          <cell r="D191">
            <v>1</v>
          </cell>
          <cell r="E191">
            <v>2600.3433369883774</v>
          </cell>
          <cell r="F191">
            <v>2430.156332483471</v>
          </cell>
          <cell r="G191">
            <v>2301.8030050635693</v>
          </cell>
          <cell r="H191">
            <v>2232.397131717993</v>
          </cell>
          <cell r="I191">
            <v>2196.2680469627612</v>
          </cell>
          <cell r="J191">
            <v>2182.0065661383278</v>
          </cell>
          <cell r="K191">
            <v>2135.4190621118451</v>
          </cell>
          <cell r="L191">
            <v>2221.9387124467416</v>
          </cell>
          <cell r="M191">
            <v>2376.9134707389194</v>
          </cell>
          <cell r="N191">
            <v>2577.5249676692838</v>
          </cell>
          <cell r="O191">
            <v>2847.542337945225</v>
          </cell>
          <cell r="P191">
            <v>3086.1844504074124</v>
          </cell>
          <cell r="Q191">
            <v>3248.7653318059547</v>
          </cell>
          <cell r="R191">
            <v>3415.149274757679</v>
          </cell>
          <cell r="S191">
            <v>3574.8778599913344</v>
          </cell>
          <cell r="T191">
            <v>3692.7727681399847</v>
          </cell>
          <cell r="U191">
            <v>3792.6031339110195</v>
          </cell>
          <cell r="V191">
            <v>3787.8493069695414</v>
          </cell>
          <cell r="W191">
            <v>3631.9237832890685</v>
          </cell>
          <cell r="X191">
            <v>3459.835248007571</v>
          </cell>
          <cell r="Y191">
            <v>3429.4107555821124</v>
          </cell>
          <cell r="Z191">
            <v>3337.1865129174425</v>
          </cell>
          <cell r="AA191">
            <v>3130.8704236573044</v>
          </cell>
          <cell r="AB191">
            <v>2806.659426248516</v>
          </cell>
        </row>
        <row r="192">
          <cell r="A192">
            <v>7</v>
          </cell>
          <cell r="B192">
            <v>11</v>
          </cell>
          <cell r="C192">
            <v>22</v>
          </cell>
          <cell r="D192">
            <v>1</v>
          </cell>
          <cell r="E192">
            <v>2556.6081291267815</v>
          </cell>
          <cell r="F192">
            <v>2388.3226553984659</v>
          </cell>
          <cell r="G192">
            <v>2285.6399934625447</v>
          </cell>
          <cell r="H192">
            <v>2231.4463663296974</v>
          </cell>
          <cell r="I192">
            <v>2252.3632048721997</v>
          </cell>
          <cell r="J192">
            <v>2344.5874475368701</v>
          </cell>
          <cell r="K192">
            <v>2464.3838864621116</v>
          </cell>
          <cell r="L192">
            <v>2665.9461487807716</v>
          </cell>
          <cell r="M192">
            <v>2984.4525538597868</v>
          </cell>
          <cell r="N192">
            <v>3215.4885432156098</v>
          </cell>
          <cell r="O192">
            <v>3471.2444326671175</v>
          </cell>
          <cell r="P192">
            <v>3704.1819527995317</v>
          </cell>
          <cell r="Q192">
            <v>3978.9531500169505</v>
          </cell>
          <cell r="R192">
            <v>4232.807508691867</v>
          </cell>
          <cell r="S192">
            <v>4441.0251287285964</v>
          </cell>
          <cell r="T192">
            <v>4675.8641796376014</v>
          </cell>
          <cell r="U192">
            <v>4711.0424990045376</v>
          </cell>
          <cell r="V192">
            <v>4547.5108522176997</v>
          </cell>
          <cell r="W192">
            <v>4176.712350782429</v>
          </cell>
          <cell r="X192">
            <v>3860.1074764800046</v>
          </cell>
          <cell r="Y192">
            <v>3795.455430075906</v>
          </cell>
          <cell r="Z192">
            <v>3579.6316869328125</v>
          </cell>
          <cell r="AA192">
            <v>3231.6515548166344</v>
          </cell>
          <cell r="AB192">
            <v>2913.1451497376192</v>
          </cell>
        </row>
        <row r="193">
          <cell r="A193">
            <v>7</v>
          </cell>
          <cell r="B193">
            <v>12</v>
          </cell>
          <cell r="C193">
            <v>22</v>
          </cell>
          <cell r="D193">
            <v>1</v>
          </cell>
          <cell r="E193">
            <v>2584.1803253873532</v>
          </cell>
          <cell r="F193">
            <v>2408.2887285526731</v>
          </cell>
          <cell r="G193">
            <v>2302.753770451865</v>
          </cell>
          <cell r="H193">
            <v>2236.2001932711751</v>
          </cell>
          <cell r="I193">
            <v>2266.6246856966332</v>
          </cell>
          <cell r="J193">
            <v>2359.7996937495991</v>
          </cell>
          <cell r="K193">
            <v>2510.9713904885944</v>
          </cell>
          <cell r="L193">
            <v>2763.8749837752152</v>
          </cell>
          <cell r="M193">
            <v>3049.1046002638855</v>
          </cell>
          <cell r="N193">
            <v>3275.3867626782308</v>
          </cell>
          <cell r="O193">
            <v>3495.9643327628023</v>
          </cell>
          <cell r="P193">
            <v>3780.2431838631769</v>
          </cell>
          <cell r="Q193">
            <v>4053.112850304005</v>
          </cell>
          <cell r="R193">
            <v>4313.6225666969904</v>
          </cell>
          <cell r="S193">
            <v>4565.5753945953156</v>
          </cell>
          <cell r="T193">
            <v>4762.3838299724985</v>
          </cell>
          <cell r="U193">
            <v>4784.2514339032969</v>
          </cell>
          <cell r="V193">
            <v>4556.0677407123603</v>
          </cell>
          <cell r="W193">
            <v>4138.6817352506059</v>
          </cell>
          <cell r="X193">
            <v>3850.5998225970488</v>
          </cell>
          <cell r="Y193">
            <v>3779.2924184748813</v>
          </cell>
          <cell r="Z193">
            <v>3576.7793907679256</v>
          </cell>
          <cell r="AA193">
            <v>3209.7839508858365</v>
          </cell>
          <cell r="AB193">
            <v>2887.4744842536388</v>
          </cell>
        </row>
        <row r="194">
          <cell r="A194">
            <v>7</v>
          </cell>
          <cell r="B194">
            <v>13</v>
          </cell>
          <cell r="C194">
            <v>22</v>
          </cell>
          <cell r="D194">
            <v>1</v>
          </cell>
          <cell r="E194">
            <v>2576.5742022809882</v>
          </cell>
          <cell r="F194">
            <v>2403.534901611195</v>
          </cell>
          <cell r="G194">
            <v>2294.1968819572048</v>
          </cell>
          <cell r="H194">
            <v>2231.4463663296974</v>
          </cell>
          <cell r="I194">
            <v>2236.2001932711751</v>
          </cell>
          <cell r="J194">
            <v>2335.0797936539143</v>
          </cell>
          <cell r="K194">
            <v>2486.2514903929095</v>
          </cell>
          <cell r="L194">
            <v>2723.9428374668014</v>
          </cell>
          <cell r="M194">
            <v>3036.7446502160433</v>
          </cell>
          <cell r="N194">
            <v>3253.5191587474324</v>
          </cell>
          <cell r="O194">
            <v>3491.2105058213247</v>
          </cell>
          <cell r="P194">
            <v>3739.3602721664674</v>
          </cell>
          <cell r="Q194">
            <v>3946.6271268149012</v>
          </cell>
          <cell r="R194">
            <v>4158.6478084048131</v>
          </cell>
          <cell r="S194">
            <v>4372.5700207713153</v>
          </cell>
          <cell r="T194">
            <v>4482.858805813602</v>
          </cell>
          <cell r="U194">
            <v>4492.3664596965573</v>
          </cell>
          <cell r="V194">
            <v>4351.6531822288134</v>
          </cell>
          <cell r="W194">
            <v>4009.3776424424091</v>
          </cell>
          <cell r="X194">
            <v>3724.1480259537384</v>
          </cell>
          <cell r="Y194">
            <v>3681.3635834804381</v>
          </cell>
          <cell r="Z194">
            <v>3509.2750481989401</v>
          </cell>
          <cell r="AA194">
            <v>3186.0148161784473</v>
          </cell>
          <cell r="AB194">
            <v>2886.5237188653437</v>
          </cell>
        </row>
        <row r="195">
          <cell r="A195">
            <v>7</v>
          </cell>
          <cell r="B195">
            <v>14</v>
          </cell>
          <cell r="C195">
            <v>22</v>
          </cell>
          <cell r="D195">
            <v>1</v>
          </cell>
          <cell r="E195">
            <v>2571.8203753395105</v>
          </cell>
          <cell r="F195">
            <v>2404.4856669994906</v>
          </cell>
          <cell r="G195">
            <v>2294.1968819572048</v>
          </cell>
          <cell r="H195">
            <v>2231.4463663296974</v>
          </cell>
          <cell r="I195">
            <v>2237.1509586594707</v>
          </cell>
          <cell r="J195">
            <v>2341.7351513719832</v>
          </cell>
          <cell r="K195">
            <v>2471.9900095684761</v>
          </cell>
          <cell r="L195">
            <v>2688.7645180998652</v>
          </cell>
          <cell r="M195">
            <v>2990.1571461895605</v>
          </cell>
          <cell r="N195">
            <v>3203.1285931677676</v>
          </cell>
          <cell r="O195">
            <v>3422.7553978640435</v>
          </cell>
          <cell r="P195">
            <v>3648.0867948900932</v>
          </cell>
          <cell r="Q195">
            <v>3839.1906379375023</v>
          </cell>
          <cell r="R195">
            <v>4037.9006040912759</v>
          </cell>
          <cell r="S195">
            <v>4180.5154123356115</v>
          </cell>
          <cell r="T195">
            <v>4345.9485898990397</v>
          </cell>
          <cell r="U195">
            <v>4295.5580243193745</v>
          </cell>
          <cell r="V195">
            <v>4131.0756121442419</v>
          </cell>
          <cell r="W195">
            <v>3827.7814532779553</v>
          </cell>
          <cell r="X195">
            <v>3612.908475523157</v>
          </cell>
          <cell r="Y195">
            <v>3591.0408715923591</v>
          </cell>
          <cell r="Z195">
            <v>3473.1459634437088</v>
          </cell>
          <cell r="AA195">
            <v>3180.310223848674</v>
          </cell>
          <cell r="AB195">
            <v>2861.8038187696588</v>
          </cell>
        </row>
        <row r="196">
          <cell r="A196">
            <v>7</v>
          </cell>
          <cell r="B196">
            <v>15</v>
          </cell>
          <cell r="C196">
            <v>22</v>
          </cell>
          <cell r="D196">
            <v>1</v>
          </cell>
          <cell r="E196">
            <v>2560.4111906799635</v>
          </cell>
          <cell r="F196">
            <v>2391.1749515633528</v>
          </cell>
          <cell r="G196">
            <v>2292.2953511806136</v>
          </cell>
          <cell r="H196">
            <v>2229.5448355531062</v>
          </cell>
          <cell r="I196">
            <v>2235.2494278828794</v>
          </cell>
          <cell r="J196">
            <v>2323.6706089943673</v>
          </cell>
          <cell r="K196">
            <v>2463.433121073816</v>
          </cell>
          <cell r="L196">
            <v>2671.6507411105454</v>
          </cell>
          <cell r="M196">
            <v>2996.8125039076294</v>
          </cell>
          <cell r="N196">
            <v>3214.5377778273141</v>
          </cell>
          <cell r="O196">
            <v>3445.5737671831371</v>
          </cell>
          <cell r="P196">
            <v>3686.1174104219158</v>
          </cell>
          <cell r="Q196">
            <v>3941.8732998734235</v>
          </cell>
          <cell r="R196">
            <v>4151.9924506867437</v>
          </cell>
          <cell r="S196">
            <v>4393.4868593138181</v>
          </cell>
          <cell r="T196">
            <v>4570.3292215367937</v>
          </cell>
          <cell r="U196">
            <v>4588.3937639144096</v>
          </cell>
          <cell r="V196">
            <v>4411.551401691434</v>
          </cell>
          <cell r="W196">
            <v>4026.4914194317289</v>
          </cell>
          <cell r="X196">
            <v>3647.1360295017976</v>
          </cell>
          <cell r="Y196">
            <v>3565.3702061083786</v>
          </cell>
          <cell r="Z196">
            <v>3417.0508055342702</v>
          </cell>
          <cell r="AA196">
            <v>3166.0487430242401</v>
          </cell>
          <cell r="AB196">
            <v>2890.3267804185257</v>
          </cell>
        </row>
        <row r="197">
          <cell r="A197">
            <v>7</v>
          </cell>
          <cell r="B197">
            <v>16</v>
          </cell>
          <cell r="C197">
            <v>22</v>
          </cell>
          <cell r="D197">
            <v>1</v>
          </cell>
          <cell r="E197">
            <v>2581.3280292224663</v>
          </cell>
          <cell r="F197">
            <v>2407.3379631643775</v>
          </cell>
          <cell r="G197">
            <v>2278.9846357444758</v>
          </cell>
          <cell r="H197">
            <v>2212.4310585637859</v>
          </cell>
          <cell r="I197">
            <v>2189.6126892446923</v>
          </cell>
          <cell r="J197">
            <v>2187.7111584681011</v>
          </cell>
          <cell r="K197">
            <v>2204.8249354574214</v>
          </cell>
          <cell r="L197">
            <v>2336.0305590422099</v>
          </cell>
          <cell r="M197">
            <v>2535.6912905842792</v>
          </cell>
          <cell r="N197">
            <v>2798.1025377538558</v>
          </cell>
          <cell r="O197">
            <v>3043.4000079341122</v>
          </cell>
          <cell r="P197">
            <v>3241.1592086995902</v>
          </cell>
          <cell r="Q197">
            <v>3378.069424614152</v>
          </cell>
          <cell r="R197">
            <v>3551.1087252839452</v>
          </cell>
          <cell r="S197">
            <v>3719.3941990122607</v>
          </cell>
          <cell r="T197">
            <v>3932.3656459904678</v>
          </cell>
          <cell r="U197">
            <v>3950.4301883680837</v>
          </cell>
          <cell r="V197">
            <v>3863.9105380331871</v>
          </cell>
          <cell r="W197">
            <v>3659.4959795496397</v>
          </cell>
          <cell r="X197">
            <v>3443.6722364065463</v>
          </cell>
          <cell r="Y197">
            <v>3403.7400900981324</v>
          </cell>
          <cell r="Z197">
            <v>3274.4359972899351</v>
          </cell>
          <cell r="AA197">
            <v>3060.5137849234325</v>
          </cell>
          <cell r="AB197">
            <v>2740.1058490678261</v>
          </cell>
        </row>
        <row r="198">
          <cell r="A198">
            <v>7</v>
          </cell>
          <cell r="B198">
            <v>17</v>
          </cell>
          <cell r="C198">
            <v>22</v>
          </cell>
          <cell r="D198">
            <v>1</v>
          </cell>
          <cell r="E198">
            <v>2514.7744520417764</v>
          </cell>
          <cell r="F198">
            <v>2362.6519899144855</v>
          </cell>
          <cell r="G198">
            <v>2248.5601433190177</v>
          </cell>
          <cell r="H198">
            <v>2182.0065661383278</v>
          </cell>
          <cell r="I198">
            <v>2143.0251852182096</v>
          </cell>
          <cell r="J198">
            <v>2127.8129390054805</v>
          </cell>
          <cell r="K198">
            <v>2085.0284965321798</v>
          </cell>
          <cell r="L198">
            <v>2174.4004430319633</v>
          </cell>
          <cell r="M198">
            <v>2320.8183128294809</v>
          </cell>
          <cell r="N198">
            <v>2530.937463642801</v>
          </cell>
          <cell r="O198">
            <v>2791.4471800357865</v>
          </cell>
          <cell r="P198">
            <v>3077.6275619127528</v>
          </cell>
          <cell r="Q198">
            <v>3251.6176279708416</v>
          </cell>
          <cell r="R198">
            <v>3391.3801400502898</v>
          </cell>
          <cell r="S198">
            <v>3553.0102560605364</v>
          </cell>
          <cell r="T198">
            <v>3677.5605219272556</v>
          </cell>
          <cell r="U198">
            <v>3746.9663952728324</v>
          </cell>
          <cell r="V198">
            <v>3733.6556798366942</v>
          </cell>
          <cell r="W198">
            <v>3619.5638332412263</v>
          </cell>
          <cell r="X198">
            <v>3418.9523363108615</v>
          </cell>
          <cell r="Y198">
            <v>3401.8385593215412</v>
          </cell>
          <cell r="Z198">
            <v>3299.1558973856199</v>
          </cell>
          <cell r="AA198">
            <v>3071.922969582979</v>
          </cell>
          <cell r="AB198">
            <v>2718.2382451370281</v>
          </cell>
        </row>
        <row r="199">
          <cell r="A199">
            <v>7</v>
          </cell>
          <cell r="B199">
            <v>18</v>
          </cell>
          <cell r="C199">
            <v>22</v>
          </cell>
          <cell r="D199">
            <v>1</v>
          </cell>
          <cell r="E199">
            <v>2488.1530211695008</v>
          </cell>
          <cell r="F199">
            <v>2338.8828552070963</v>
          </cell>
          <cell r="G199">
            <v>2237.1509586594707</v>
          </cell>
          <cell r="H199">
            <v>2201.0218739042393</v>
          </cell>
          <cell r="I199">
            <v>2217.184885505264</v>
          </cell>
          <cell r="J199">
            <v>2292.2953511806136</v>
          </cell>
          <cell r="K199">
            <v>2393.0764823399441</v>
          </cell>
          <cell r="L199">
            <v>2600.3433369883774</v>
          </cell>
          <cell r="M199">
            <v>2932.1604575035308</v>
          </cell>
          <cell r="N199">
            <v>3167.9502738008314</v>
          </cell>
          <cell r="O199">
            <v>3386.6263131088122</v>
          </cell>
          <cell r="P199">
            <v>3627.1699563475909</v>
          </cell>
          <cell r="Q199">
            <v>3834.4368109960246</v>
          </cell>
          <cell r="R199">
            <v>4059.7682080220738</v>
          </cell>
          <cell r="S199">
            <v>4247.0689895163005</v>
          </cell>
          <cell r="T199">
            <v>4386.8315015957496</v>
          </cell>
          <cell r="U199">
            <v>4436.2713017871183</v>
          </cell>
          <cell r="V199">
            <v>4333.5886398511975</v>
          </cell>
          <cell r="W199">
            <v>3991.3131000647932</v>
          </cell>
          <cell r="X199">
            <v>3655.6929179964577</v>
          </cell>
          <cell r="Y199">
            <v>3611.9577101348614</v>
          </cell>
          <cell r="Z199">
            <v>3428.4599901938168</v>
          </cell>
          <cell r="AA199">
            <v>3141.3288429285558</v>
          </cell>
          <cell r="AB199">
            <v>2818.0686109080625</v>
          </cell>
        </row>
        <row r="200">
          <cell r="A200">
            <v>7</v>
          </cell>
          <cell r="B200">
            <v>19</v>
          </cell>
          <cell r="C200">
            <v>22</v>
          </cell>
          <cell r="D200">
            <v>1</v>
          </cell>
          <cell r="E200">
            <v>2519.5282789832545</v>
          </cell>
          <cell r="F200">
            <v>2371.2088784091457</v>
          </cell>
          <cell r="G200">
            <v>2261.8708587551555</v>
          </cell>
          <cell r="H200">
            <v>2217.184885505264</v>
          </cell>
          <cell r="I200">
            <v>2225.7417739999241</v>
          </cell>
          <cell r="J200">
            <v>2314.1629551114115</v>
          </cell>
          <cell r="K200">
            <v>2434.9101594249487</v>
          </cell>
          <cell r="L200">
            <v>2667.8476795573629</v>
          </cell>
          <cell r="M200">
            <v>2993.0094423544469</v>
          </cell>
          <cell r="N200">
            <v>3217.390073992201</v>
          </cell>
          <cell r="O200">
            <v>3455.0814210660928</v>
          </cell>
          <cell r="P200">
            <v>3707.0342489644186</v>
          </cell>
          <cell r="Q200">
            <v>3966.5931999691084</v>
          </cell>
          <cell r="R200">
            <v>4212.8414355376608</v>
          </cell>
          <cell r="S200">
            <v>4404.8960439733646</v>
          </cell>
          <cell r="T200">
            <v>4595.049121632479</v>
          </cell>
          <cell r="U200">
            <v>4630.2274409994143</v>
          </cell>
          <cell r="V200">
            <v>4398.2406862552962</v>
          </cell>
          <cell r="W200">
            <v>4024.5898886551381</v>
          </cell>
          <cell r="X200">
            <v>3676.60975653896</v>
          </cell>
          <cell r="Y200">
            <v>3637.6283756188418</v>
          </cell>
          <cell r="Z200">
            <v>3452.2291249012064</v>
          </cell>
          <cell r="AA200">
            <v>3153.688792976398</v>
          </cell>
          <cell r="AB200">
            <v>2811.4132531899936</v>
          </cell>
        </row>
        <row r="201">
          <cell r="A201">
            <v>7</v>
          </cell>
          <cell r="B201">
            <v>20</v>
          </cell>
          <cell r="C201">
            <v>22</v>
          </cell>
          <cell r="D201">
            <v>1</v>
          </cell>
          <cell r="E201">
            <v>2542.3466483023481</v>
          </cell>
          <cell r="F201">
            <v>2382.6180630686927</v>
          </cell>
          <cell r="G201">
            <v>2287.5415242391359</v>
          </cell>
          <cell r="H201">
            <v>2226.6925393882193</v>
          </cell>
          <cell r="I201">
            <v>2235.2494278828794</v>
          </cell>
          <cell r="J201">
            <v>2327.4736705475498</v>
          </cell>
          <cell r="K201">
            <v>2447.2701094727913</v>
          </cell>
          <cell r="L201">
            <v>2658.3400256744071</v>
          </cell>
          <cell r="M201">
            <v>2974.944899976831</v>
          </cell>
          <cell r="N201">
            <v>3190.7686431199249</v>
          </cell>
          <cell r="O201">
            <v>3404.6908554864276</v>
          </cell>
          <cell r="P201">
            <v>3630.0222525124773</v>
          </cell>
          <cell r="Q201">
            <v>3844.8952302672756</v>
          </cell>
          <cell r="R201">
            <v>4104.4541812719654</v>
          </cell>
          <cell r="S201">
            <v>4330.7363436863106</v>
          </cell>
          <cell r="T201">
            <v>4471.4496211540545</v>
          </cell>
          <cell r="U201">
            <v>4545.6093214411094</v>
          </cell>
          <cell r="V201">
            <v>4339.2932321809712</v>
          </cell>
          <cell r="W201">
            <v>4031.245246373207</v>
          </cell>
          <cell r="X201">
            <v>3707.9850143527137</v>
          </cell>
          <cell r="Y201">
            <v>3633.8253140656598</v>
          </cell>
          <cell r="Z201">
            <v>3459.835248007571</v>
          </cell>
          <cell r="AA201">
            <v>3165.097977635945</v>
          </cell>
          <cell r="AB201">
            <v>2838.0346840622697</v>
          </cell>
        </row>
        <row r="202">
          <cell r="A202">
            <v>7</v>
          </cell>
          <cell r="B202">
            <v>21</v>
          </cell>
          <cell r="C202">
            <v>22</v>
          </cell>
          <cell r="D202">
            <v>1</v>
          </cell>
          <cell r="E202">
            <v>2552.805067573599</v>
          </cell>
          <cell r="F202">
            <v>2382.6180630686927</v>
          </cell>
          <cell r="G202">
            <v>2278.9846357444758</v>
          </cell>
          <cell r="H202">
            <v>2225.7417739999241</v>
          </cell>
          <cell r="I202">
            <v>2231.4463663296974</v>
          </cell>
          <cell r="J202">
            <v>2317.0152512762984</v>
          </cell>
          <cell r="K202">
            <v>2442.5162825313132</v>
          </cell>
          <cell r="L202">
            <v>2666.8969141690673</v>
          </cell>
          <cell r="M202">
            <v>3000.6155654608115</v>
          </cell>
          <cell r="N202">
            <v>3230.7007894283388</v>
          </cell>
          <cell r="O202">
            <v>3477.8997903851864</v>
          </cell>
          <cell r="P202">
            <v>3758.375579932379</v>
          </cell>
          <cell r="Q202">
            <v>4011.2791732189999</v>
          </cell>
          <cell r="R202">
            <v>4277.4934819417585</v>
          </cell>
          <cell r="S202">
            <v>4501.8741135795126</v>
          </cell>
          <cell r="T202">
            <v>4696.7810181801042</v>
          </cell>
          <cell r="U202">
            <v>4730.0578067704491</v>
          </cell>
          <cell r="V202">
            <v>4511.3817674624688</v>
          </cell>
          <cell r="W202">
            <v>4110.1587736017391</v>
          </cell>
          <cell r="X202">
            <v>3771.6862953685168</v>
          </cell>
          <cell r="Y202">
            <v>3672.806694985778</v>
          </cell>
          <cell r="Z202">
            <v>3493.1120365979154</v>
          </cell>
          <cell r="AA202">
            <v>3205.980889332654</v>
          </cell>
          <cell r="AB202">
            <v>2897.9329035248902</v>
          </cell>
        </row>
        <row r="203">
          <cell r="A203">
            <v>7</v>
          </cell>
          <cell r="B203">
            <v>22</v>
          </cell>
          <cell r="C203">
            <v>22</v>
          </cell>
          <cell r="D203">
            <v>1</v>
          </cell>
          <cell r="E203">
            <v>2569.9188445629193</v>
          </cell>
          <cell r="F203">
            <v>2397.8303092814217</v>
          </cell>
          <cell r="G203">
            <v>2289.4430550157272</v>
          </cell>
          <cell r="H203">
            <v>2229.5448355531062</v>
          </cell>
          <cell r="I203">
            <v>2230.4956009414018</v>
          </cell>
          <cell r="J203">
            <v>2307.5075973933426</v>
          </cell>
          <cell r="K203">
            <v>2432.0578632600623</v>
          </cell>
          <cell r="L203">
            <v>2651.6846679563382</v>
          </cell>
          <cell r="M203">
            <v>2997.7632692959251</v>
          </cell>
          <cell r="N203">
            <v>3247.8145664176591</v>
          </cell>
          <cell r="O203">
            <v>3505.4719866457581</v>
          </cell>
          <cell r="P203">
            <v>3783.0954800280638</v>
          </cell>
          <cell r="Q203">
            <v>4033.1467771497983</v>
          </cell>
          <cell r="R203">
            <v>4280.3457781066454</v>
          </cell>
          <cell r="S203">
            <v>4514.2340636273557</v>
          </cell>
          <cell r="T203">
            <v>4679.6672411907839</v>
          </cell>
          <cell r="U203">
            <v>4807.06980322239</v>
          </cell>
          <cell r="V203">
            <v>4578.8861100314543</v>
          </cell>
          <cell r="W203">
            <v>4132.9771429208331</v>
          </cell>
          <cell r="X203">
            <v>3773.587826145108</v>
          </cell>
          <cell r="Y203">
            <v>3674.7082257623692</v>
          </cell>
          <cell r="Z203">
            <v>3476.9490249968908</v>
          </cell>
          <cell r="AA203">
            <v>3185.0640507901517</v>
          </cell>
          <cell r="AB203">
            <v>2908.3913227961416</v>
          </cell>
        </row>
        <row r="204">
          <cell r="A204">
            <v>7</v>
          </cell>
          <cell r="B204">
            <v>23</v>
          </cell>
          <cell r="C204">
            <v>22</v>
          </cell>
          <cell r="D204">
            <v>1</v>
          </cell>
          <cell r="E204">
            <v>2587.0326215522396</v>
          </cell>
          <cell r="F204">
            <v>2422.5502093771065</v>
          </cell>
          <cell r="G204">
            <v>2295.1476473455004</v>
          </cell>
          <cell r="H204">
            <v>2223.8402432233329</v>
          </cell>
          <cell r="I204">
            <v>2195.3172815744656</v>
          </cell>
          <cell r="J204">
            <v>2216.2341201169684</v>
          </cell>
          <cell r="K204">
            <v>2223.8402432233329</v>
          </cell>
          <cell r="L204">
            <v>2338.8828552070963</v>
          </cell>
          <cell r="M204">
            <v>2541.3958829140524</v>
          </cell>
          <cell r="N204">
            <v>2785.7425877060132</v>
          </cell>
          <cell r="O204">
            <v>3058.6122541468412</v>
          </cell>
          <cell r="P204">
            <v>3230.7007894283388</v>
          </cell>
          <cell r="Q204">
            <v>3400.8877939332456</v>
          </cell>
          <cell r="R204">
            <v>3539.6995406243987</v>
          </cell>
          <cell r="S204">
            <v>3658.5452141613446</v>
          </cell>
          <cell r="T204">
            <v>3669.9543988208911</v>
          </cell>
          <cell r="U204">
            <v>3653.7913872198665</v>
          </cell>
          <cell r="V204">
            <v>3567.2717368849699</v>
          </cell>
          <cell r="W204">
            <v>3385.6755477205165</v>
          </cell>
          <cell r="X204">
            <v>3257.3222203006148</v>
          </cell>
          <cell r="Y204">
            <v>3256.3714549123192</v>
          </cell>
          <cell r="Z204">
            <v>3146.0826698700334</v>
          </cell>
          <cell r="AA204">
            <v>2949.2742344928511</v>
          </cell>
          <cell r="AB204">
            <v>2647.8816064031562</v>
          </cell>
        </row>
        <row r="205">
          <cell r="A205">
            <v>7</v>
          </cell>
          <cell r="B205">
            <v>24</v>
          </cell>
          <cell r="C205">
            <v>22</v>
          </cell>
          <cell r="D205">
            <v>1</v>
          </cell>
          <cell r="E205">
            <v>2454.8762325791558</v>
          </cell>
          <cell r="F205">
            <v>2314.1629551114115</v>
          </cell>
          <cell r="G205">
            <v>2216.2341201169684</v>
          </cell>
          <cell r="H205">
            <v>2152.5328391011653</v>
          </cell>
          <cell r="I205">
            <v>2113.5514581810471</v>
          </cell>
          <cell r="J205">
            <v>2104.994569686387</v>
          </cell>
          <cell r="K205">
            <v>2074.5700772609289</v>
          </cell>
          <cell r="L205">
            <v>2153.483604489461</v>
          </cell>
          <cell r="M205">
            <v>2302.753770451865</v>
          </cell>
          <cell r="N205">
            <v>2502.4145019939342</v>
          </cell>
          <cell r="O205">
            <v>2725.8443682433926</v>
          </cell>
          <cell r="P205">
            <v>2999.6648000725158</v>
          </cell>
          <cell r="Q205">
            <v>3178.4086930720828</v>
          </cell>
          <cell r="R205">
            <v>3330.5311551993736</v>
          </cell>
          <cell r="S205">
            <v>3486.4566788798465</v>
          </cell>
          <cell r="T205">
            <v>3618.6130678529307</v>
          </cell>
          <cell r="U205">
            <v>3667.1021026560047</v>
          </cell>
          <cell r="V205">
            <v>3649.0375602783888</v>
          </cell>
          <cell r="W205">
            <v>3533.0441829063293</v>
          </cell>
          <cell r="X205">
            <v>3381.872486167334</v>
          </cell>
          <cell r="Y205">
            <v>3398.9862631566543</v>
          </cell>
          <cell r="Z205">
            <v>3285.8451819494817</v>
          </cell>
          <cell r="AA205">
            <v>3072.8737349712746</v>
          </cell>
          <cell r="AB205">
            <v>2733.4504913497572</v>
          </cell>
        </row>
        <row r="206">
          <cell r="A206">
            <v>7</v>
          </cell>
          <cell r="B206">
            <v>25</v>
          </cell>
          <cell r="C206">
            <v>22</v>
          </cell>
          <cell r="D206">
            <v>1</v>
          </cell>
          <cell r="E206">
            <v>2495.7591442758653</v>
          </cell>
          <cell r="F206">
            <v>2358.8489283613035</v>
          </cell>
          <cell r="G206">
            <v>2253.3139702604954</v>
          </cell>
          <cell r="H206">
            <v>2219.0864162818548</v>
          </cell>
          <cell r="I206">
            <v>2230.4956009414018</v>
          </cell>
          <cell r="J206">
            <v>2322.7198436060717</v>
          </cell>
          <cell r="K206">
            <v>2433.9593940366531</v>
          </cell>
          <cell r="L206">
            <v>2645.0293102382693</v>
          </cell>
          <cell r="M206">
            <v>2982.5510230831956</v>
          </cell>
          <cell r="N206">
            <v>3244.011504864477</v>
          </cell>
          <cell r="O206">
            <v>3501.6689250925756</v>
          </cell>
          <cell r="P206">
            <v>3797.3569608524972</v>
          </cell>
          <cell r="Q206">
            <v>4073.0789234582121</v>
          </cell>
          <cell r="R206">
            <v>4290.8041973778973</v>
          </cell>
          <cell r="S206">
            <v>4530.3970752283803</v>
          </cell>
          <cell r="T206">
            <v>4701.5348451215823</v>
          </cell>
          <cell r="U206">
            <v>4735.7623991002229</v>
          </cell>
          <cell r="V206">
            <v>4533.2493713932663</v>
          </cell>
          <cell r="W206">
            <v>4168.1554622877684</v>
          </cell>
          <cell r="X206">
            <v>3831.5845148311378</v>
          </cell>
          <cell r="Y206">
            <v>3806.864614735453</v>
          </cell>
          <cell r="Z206">
            <v>3568.2225022732655</v>
          </cell>
          <cell r="AA206">
            <v>3239.2576779229989</v>
          </cell>
          <cell r="AB206">
            <v>2929.3081613386439</v>
          </cell>
        </row>
        <row r="207">
          <cell r="A207">
            <v>7</v>
          </cell>
          <cell r="B207">
            <v>26</v>
          </cell>
          <cell r="C207">
            <v>22</v>
          </cell>
          <cell r="D207">
            <v>1</v>
          </cell>
          <cell r="E207">
            <v>2586.0818561639439</v>
          </cell>
          <cell r="F207">
            <v>2429.2055670951754</v>
          </cell>
          <cell r="G207">
            <v>2312.2614243348207</v>
          </cell>
          <cell r="H207">
            <v>2250.4616740956085</v>
          </cell>
          <cell r="I207">
            <v>2245.7078471541308</v>
          </cell>
          <cell r="J207">
            <v>2352.1935706432346</v>
          </cell>
          <cell r="K207">
            <v>2478.645367286545</v>
          </cell>
          <cell r="L207">
            <v>2709.681356642368</v>
          </cell>
          <cell r="M207">
            <v>3040.5477117692253</v>
          </cell>
          <cell r="N207">
            <v>3270.6329357367526</v>
          </cell>
          <cell r="O207">
            <v>3524.4872944116692</v>
          </cell>
          <cell r="P207">
            <v>3813.5199724535219</v>
          </cell>
          <cell r="Q207">
            <v>4091.1434658358276</v>
          </cell>
          <cell r="R207">
            <v>4358.3085399468819</v>
          </cell>
          <cell r="S207">
            <v>4683.4703027439664</v>
          </cell>
          <cell r="T207">
            <v>4900.2448112753555</v>
          </cell>
          <cell r="U207">
            <v>4932.2005724690353</v>
          </cell>
          <cell r="V207">
            <v>4748.122349148065</v>
          </cell>
          <cell r="W207">
            <v>4184.3184738887931</v>
          </cell>
          <cell r="X207">
            <v>3885.778141963985</v>
          </cell>
          <cell r="Y207">
            <v>3823.9783917247732</v>
          </cell>
          <cell r="Z207">
            <v>3584.3855138742902</v>
          </cell>
          <cell r="AA207">
            <v>3238.3069125347033</v>
          </cell>
          <cell r="AB207">
            <v>2927.4066305620527</v>
          </cell>
        </row>
        <row r="208">
          <cell r="A208">
            <v>7</v>
          </cell>
          <cell r="B208">
            <v>27</v>
          </cell>
          <cell r="C208">
            <v>22</v>
          </cell>
          <cell r="D208">
            <v>1</v>
          </cell>
          <cell r="E208">
            <v>2600.3433369883774</v>
          </cell>
          <cell r="F208">
            <v>2436.8116902015399</v>
          </cell>
          <cell r="G208">
            <v>2316.0644858880028</v>
          </cell>
          <cell r="H208">
            <v>2243.8063163775396</v>
          </cell>
          <cell r="I208">
            <v>2246.6586125424265</v>
          </cell>
          <cell r="J208">
            <v>2350.2920398666433</v>
          </cell>
          <cell r="K208">
            <v>2470.0884787918849</v>
          </cell>
          <cell r="L208">
            <v>2676.404568052023</v>
          </cell>
          <cell r="M208">
            <v>3004.418627013994</v>
          </cell>
          <cell r="N208">
            <v>3229.7500240400432</v>
          </cell>
          <cell r="O208">
            <v>3466.4906057256399</v>
          </cell>
          <cell r="P208">
            <v>3695.6250643048716</v>
          </cell>
          <cell r="Q208">
            <v>3986.5592731233151</v>
          </cell>
          <cell r="R208">
            <v>4214.7429663142511</v>
          </cell>
          <cell r="S208">
            <v>4457.1881403296211</v>
          </cell>
          <cell r="T208">
            <v>4646.3904526004389</v>
          </cell>
          <cell r="U208">
            <v>4671.1103526961242</v>
          </cell>
          <cell r="V208">
            <v>4477.1542134838282</v>
          </cell>
          <cell r="W208">
            <v>4162.4508699579956</v>
          </cell>
          <cell r="X208">
            <v>3804.0123185705661</v>
          </cell>
          <cell r="Y208">
            <v>3752.6709876026057</v>
          </cell>
          <cell r="Z208">
            <v>3527.339590576556</v>
          </cell>
          <cell r="AA208">
            <v>3217.390073992201</v>
          </cell>
          <cell r="AB208">
            <v>2907.440557407846</v>
          </cell>
        </row>
        <row r="209">
          <cell r="A209">
            <v>7</v>
          </cell>
          <cell r="B209">
            <v>28</v>
          </cell>
          <cell r="C209">
            <v>22</v>
          </cell>
          <cell r="D209">
            <v>1</v>
          </cell>
          <cell r="E209">
            <v>2585.1310907756483</v>
          </cell>
          <cell r="F209">
            <v>2416.8456170473332</v>
          </cell>
          <cell r="G209">
            <v>2297.0491781220917</v>
          </cell>
          <cell r="H209">
            <v>2235.2494278828794</v>
          </cell>
          <cell r="I209">
            <v>2236.2001932711751</v>
          </cell>
          <cell r="J209">
            <v>2331.2767321007318</v>
          </cell>
          <cell r="K209">
            <v>2449.1716402493821</v>
          </cell>
          <cell r="L209">
            <v>2665.9461487807716</v>
          </cell>
          <cell r="M209">
            <v>2995.8617385193338</v>
          </cell>
          <cell r="N209">
            <v>3228.799258651748</v>
          </cell>
          <cell r="O209">
            <v>3489.3089750447334</v>
          </cell>
          <cell r="P209">
            <v>3757.4248145440833</v>
          </cell>
          <cell r="Q209">
            <v>4019.83606171366</v>
          </cell>
          <cell r="R209">
            <v>4266.084297282212</v>
          </cell>
          <cell r="S209">
            <v>4526.5940136751979</v>
          </cell>
          <cell r="T209">
            <v>4787.1037300681828</v>
          </cell>
          <cell r="U209">
            <v>4856.5096034137596</v>
          </cell>
          <cell r="V209">
            <v>4624.5228486696415</v>
          </cell>
          <cell r="W209">
            <v>4186.2200046653843</v>
          </cell>
          <cell r="X209">
            <v>3859.156711091709</v>
          </cell>
          <cell r="Y209">
            <v>3790.7016031344283</v>
          </cell>
          <cell r="Z209">
            <v>3563.4686753317878</v>
          </cell>
          <cell r="AA209">
            <v>3245.9130356410678</v>
          </cell>
          <cell r="AB209">
            <v>2949.2742344928511</v>
          </cell>
        </row>
        <row r="210">
          <cell r="A210">
            <v>7</v>
          </cell>
          <cell r="B210">
            <v>29</v>
          </cell>
          <cell r="C210">
            <v>22</v>
          </cell>
          <cell r="D210">
            <v>1</v>
          </cell>
          <cell r="E210">
            <v>2581.3280292224663</v>
          </cell>
          <cell r="F210">
            <v>2413.0425554941507</v>
          </cell>
          <cell r="G210">
            <v>2301.8030050635693</v>
          </cell>
          <cell r="H210">
            <v>2233.3478971062887</v>
          </cell>
          <cell r="I210">
            <v>2236.2001932711751</v>
          </cell>
          <cell r="J210">
            <v>2322.7198436060717</v>
          </cell>
          <cell r="K210">
            <v>2456.7777633557471</v>
          </cell>
          <cell r="L210">
            <v>2642.1770140733825</v>
          </cell>
          <cell r="M210">
            <v>2965.4372460938757</v>
          </cell>
          <cell r="N210">
            <v>3206.9316547209496</v>
          </cell>
          <cell r="O210">
            <v>3454.1306556777972</v>
          </cell>
          <cell r="P210">
            <v>3710.8373105176006</v>
          </cell>
          <cell r="Q210">
            <v>3983.7069769584286</v>
          </cell>
          <cell r="R210">
            <v>4200.4814854898177</v>
          </cell>
          <cell r="S210">
            <v>4379.2253784893846</v>
          </cell>
          <cell r="T210">
            <v>4575.0830484782718</v>
          </cell>
          <cell r="U210">
            <v>4621.6705525047546</v>
          </cell>
          <cell r="V210">
            <v>4466.6957942125773</v>
          </cell>
          <cell r="W210">
            <v>4069.2758619050296</v>
          </cell>
          <cell r="X210">
            <v>3702.2804220229405</v>
          </cell>
          <cell r="Y210">
            <v>3645.2344987252063</v>
          </cell>
          <cell r="Z210">
            <v>3432.2630517469993</v>
          </cell>
          <cell r="AA210">
            <v>3156.5410891412848</v>
          </cell>
          <cell r="AB210">
            <v>2861.8038187696588</v>
          </cell>
        </row>
        <row r="211">
          <cell r="A211">
            <v>7</v>
          </cell>
          <cell r="B211">
            <v>30</v>
          </cell>
          <cell r="C211">
            <v>22</v>
          </cell>
          <cell r="D211">
            <v>1</v>
          </cell>
          <cell r="E211">
            <v>2561.3619560682591</v>
          </cell>
          <cell r="F211">
            <v>2383.5688284569883</v>
          </cell>
          <cell r="G211">
            <v>2265.673920308338</v>
          </cell>
          <cell r="H211">
            <v>2203.8741700691257</v>
          </cell>
          <cell r="I211">
            <v>2155.3851352660517</v>
          </cell>
          <cell r="J211">
            <v>2180.1050353617366</v>
          </cell>
          <cell r="K211">
            <v>2198.1695777393525</v>
          </cell>
          <cell r="L211">
            <v>2294.1968819572048</v>
          </cell>
          <cell r="M211">
            <v>2494.8083788875697</v>
          </cell>
          <cell r="N211">
            <v>2758.170391445442</v>
          </cell>
          <cell r="O211">
            <v>3048.1538348755898</v>
          </cell>
          <cell r="P211">
            <v>3243.0607394761814</v>
          </cell>
          <cell r="Q211">
            <v>3393.2816708268811</v>
          </cell>
          <cell r="R211">
            <v>3548.2564291190583</v>
          </cell>
          <cell r="S211">
            <v>3731.7541490601029</v>
          </cell>
          <cell r="T211">
            <v>3849.6490572087537</v>
          </cell>
          <cell r="U211">
            <v>3881.0243150225074</v>
          </cell>
          <cell r="V211">
            <v>3769.784764591926</v>
          </cell>
          <cell r="W211">
            <v>3557.7640830020141</v>
          </cell>
          <cell r="X211">
            <v>3349.5464629652847</v>
          </cell>
          <cell r="Y211">
            <v>3328.6296244227824</v>
          </cell>
          <cell r="Z211">
            <v>3197.4240008379943</v>
          </cell>
          <cell r="AA211">
            <v>2998.7140346842202</v>
          </cell>
          <cell r="AB211">
            <v>2688.7645180998652</v>
          </cell>
        </row>
        <row r="212">
          <cell r="A212">
            <v>7</v>
          </cell>
          <cell r="B212">
            <v>31</v>
          </cell>
          <cell r="C212">
            <v>22</v>
          </cell>
          <cell r="D212">
            <v>1</v>
          </cell>
          <cell r="E212">
            <v>2477.6946018982494</v>
          </cell>
          <cell r="F212">
            <v>2322.7198436060717</v>
          </cell>
          <cell r="G212">
            <v>2216.2341201169684</v>
          </cell>
          <cell r="H212">
            <v>2145.8774813830964</v>
          </cell>
          <cell r="I212">
            <v>2092.6346196385443</v>
          </cell>
          <cell r="J212">
            <v>2097.3884465800224</v>
          </cell>
          <cell r="K212">
            <v>2062.2101272130863</v>
          </cell>
          <cell r="L212">
            <v>2125.9114082288893</v>
          </cell>
          <cell r="M212">
            <v>2249.5109087073133</v>
          </cell>
          <cell r="N212">
            <v>2433.0086286483574</v>
          </cell>
          <cell r="O212">
            <v>2611.7525216479244</v>
          </cell>
          <cell r="P212">
            <v>2864.6561149345453</v>
          </cell>
          <cell r="Q212">
            <v>3030.0892924979744</v>
          </cell>
          <cell r="R212">
            <v>3171.7533353540139</v>
          </cell>
          <cell r="S212">
            <v>3307.7127858802801</v>
          </cell>
          <cell r="T212">
            <v>3433.2138171352949</v>
          </cell>
          <cell r="U212">
            <v>3534.9457136829205</v>
          </cell>
          <cell r="V212">
            <v>3525.4380597999648</v>
          </cell>
          <cell r="W212">
            <v>3411.346213204497</v>
          </cell>
          <cell r="X212">
            <v>3265.879108795275</v>
          </cell>
          <cell r="Y212">
            <v>3267.7806395718662</v>
          </cell>
          <cell r="Z212">
            <v>3166.9995084125358</v>
          </cell>
          <cell r="AA212">
            <v>2959.732653764102</v>
          </cell>
          <cell r="AB212">
            <v>2611.7525216479244</v>
          </cell>
        </row>
        <row r="213">
          <cell r="A213">
            <v>8</v>
          </cell>
          <cell r="B213">
            <v>1</v>
          </cell>
          <cell r="C213">
            <v>22</v>
          </cell>
          <cell r="D213">
            <v>1</v>
          </cell>
          <cell r="E213">
            <v>2287.2319507473644</v>
          </cell>
          <cell r="F213">
            <v>2153.1921730851122</v>
          </cell>
          <cell r="G213">
            <v>2084.746329172473</v>
          </cell>
          <cell r="H213">
            <v>2044.8195868901</v>
          </cell>
          <cell r="I213">
            <v>2077.1412354044019</v>
          </cell>
          <cell r="J213">
            <v>2142.7351691540148</v>
          </cell>
          <cell r="K213">
            <v>2240.6507514179293</v>
          </cell>
          <cell r="L213">
            <v>2424.1236385726434</v>
          </cell>
          <cell r="M213">
            <v>2726.4261158534669</v>
          </cell>
          <cell r="N213">
            <v>2979.2954836418289</v>
          </cell>
          <cell r="O213">
            <v>3216.0040271730395</v>
          </cell>
          <cell r="P213">
            <v>3468.8733949614016</v>
          </cell>
          <cell r="Q213">
            <v>3747.4099542170034</v>
          </cell>
          <cell r="R213">
            <v>4031.6503337986587</v>
          </cell>
          <cell r="S213">
            <v>4295.927342239127</v>
          </cell>
          <cell r="T213">
            <v>4450.881127763575</v>
          </cell>
          <cell r="U213">
            <v>4481.3015028358586</v>
          </cell>
          <cell r="V213">
            <v>4341.5579048475538</v>
          </cell>
          <cell r="W213">
            <v>3974.6121305381257</v>
          </cell>
          <cell r="X213">
            <v>3574.3940709933872</v>
          </cell>
          <cell r="Y213">
            <v>3536.368602153032</v>
          </cell>
          <cell r="Z213">
            <v>3297.7587851798035</v>
          </cell>
          <cell r="AA213">
            <v>2985.9499406888913</v>
          </cell>
          <cell r="AB213">
            <v>2645.6219945677121</v>
          </cell>
        </row>
        <row r="214">
          <cell r="A214">
            <v>8</v>
          </cell>
          <cell r="B214">
            <v>2</v>
          </cell>
          <cell r="C214">
            <v>22</v>
          </cell>
          <cell r="D214">
            <v>1</v>
          </cell>
          <cell r="E214">
            <v>2387.9994431743057</v>
          </cell>
          <cell r="F214">
            <v>2231.1443842078406</v>
          </cell>
          <cell r="G214">
            <v>2126.5743448968637</v>
          </cell>
          <cell r="H214">
            <v>2089.4995127775173</v>
          </cell>
          <cell r="I214">
            <v>2092.3514229405441</v>
          </cell>
          <cell r="J214">
            <v>2173.1555442262988</v>
          </cell>
          <cell r="K214">
            <v>2284.3800405843376</v>
          </cell>
          <cell r="L214">
            <v>2480.2112051121671</v>
          </cell>
          <cell r="M214">
            <v>2808.1808738602308</v>
          </cell>
          <cell r="N214">
            <v>3066.754061974646</v>
          </cell>
          <cell r="O214">
            <v>3318.6727930419988</v>
          </cell>
          <cell r="P214">
            <v>3614.3208132757604</v>
          </cell>
          <cell r="Q214">
            <v>3924.2283843246551</v>
          </cell>
          <cell r="R214">
            <v>4205.6168537432832</v>
          </cell>
          <cell r="S214">
            <v>4564.9575342846401</v>
          </cell>
          <cell r="T214">
            <v>4900.5322968007749</v>
          </cell>
          <cell r="U214">
            <v>4987.0402384125828</v>
          </cell>
          <cell r="V214">
            <v>4844.4447302612507</v>
          </cell>
          <cell r="W214">
            <v>4220.8270412794254</v>
          </cell>
          <cell r="X214">
            <v>3844.3748997599091</v>
          </cell>
          <cell r="Y214">
            <v>3823.4608918977137</v>
          </cell>
          <cell r="Z214">
            <v>3487.8861293815794</v>
          </cell>
          <cell r="AA214">
            <v>3130.4467222822404</v>
          </cell>
          <cell r="AB214">
            <v>2795.8225964871153</v>
          </cell>
        </row>
        <row r="215">
          <cell r="A215">
            <v>8</v>
          </cell>
          <cell r="B215">
            <v>3</v>
          </cell>
          <cell r="C215">
            <v>22</v>
          </cell>
          <cell r="D215">
            <v>1</v>
          </cell>
          <cell r="E215">
            <v>2464.0503808550161</v>
          </cell>
          <cell r="F215">
            <v>2290.0838609103912</v>
          </cell>
          <cell r="G215">
            <v>2173.1555442262988</v>
          </cell>
          <cell r="H215">
            <v>2126.5743448968637</v>
          </cell>
          <cell r="I215">
            <v>2130.3768917808993</v>
          </cell>
          <cell r="J215">
            <v>2222.5886537187607</v>
          </cell>
          <cell r="K215">
            <v>2323.356146145702</v>
          </cell>
          <cell r="L215">
            <v>2536.2987716516909</v>
          </cell>
          <cell r="M215">
            <v>2886.1330849829587</v>
          </cell>
          <cell r="N215">
            <v>3137.1011793293028</v>
          </cell>
          <cell r="O215">
            <v>3432.7491995630644</v>
          </cell>
          <cell r="P215">
            <v>3830.1153489447761</v>
          </cell>
          <cell r="Q215">
            <v>4079.1821698491026</v>
          </cell>
          <cell r="R215">
            <v>4403.3492917131307</v>
          </cell>
          <cell r="S215">
            <v>4849.1979138662955</v>
          </cell>
          <cell r="T215">
            <v>5015.5593400428488</v>
          </cell>
          <cell r="U215">
            <v>5036.4733479050446</v>
          </cell>
          <cell r="V215">
            <v>4853.0004607503306</v>
          </cell>
          <cell r="W215">
            <v>4237.9385022575852</v>
          </cell>
          <cell r="X215">
            <v>3847.2268099229359</v>
          </cell>
          <cell r="Y215">
            <v>3821.5596184556962</v>
          </cell>
          <cell r="Z215">
            <v>3479.3303988924995</v>
          </cell>
          <cell r="AA215">
            <v>3120.9403550721518</v>
          </cell>
          <cell r="AB215">
            <v>2792.0200496030798</v>
          </cell>
        </row>
        <row r="216">
          <cell r="A216">
            <v>8</v>
          </cell>
          <cell r="B216">
            <v>4</v>
          </cell>
          <cell r="C216">
            <v>22</v>
          </cell>
          <cell r="D216">
            <v>1</v>
          </cell>
          <cell r="E216">
            <v>2442.1857362718119</v>
          </cell>
          <cell r="F216">
            <v>2287.2319507473644</v>
          </cell>
          <cell r="G216">
            <v>2175.0568176683169</v>
          </cell>
          <cell r="H216">
            <v>2122.7717980128282</v>
          </cell>
          <cell r="I216">
            <v>2122.7717980128282</v>
          </cell>
          <cell r="J216">
            <v>2217.8354701137164</v>
          </cell>
          <cell r="K216">
            <v>2331.9118766347819</v>
          </cell>
          <cell r="L216">
            <v>2531.5455880466466</v>
          </cell>
          <cell r="M216">
            <v>2873.7748076098433</v>
          </cell>
          <cell r="N216">
            <v>3125.6935386771961</v>
          </cell>
          <cell r="O216">
            <v>3393.7730940017</v>
          </cell>
          <cell r="P216">
            <v>3715.0883057027017</v>
          </cell>
          <cell r="Q216">
            <v>4043.057974450765</v>
          </cell>
          <cell r="R216">
            <v>4368.1757330358023</v>
          </cell>
          <cell r="S216">
            <v>4814.0243551889671</v>
          </cell>
          <cell r="T216">
            <v>4967.0768672713966</v>
          </cell>
          <cell r="U216">
            <v>5043.127804952107</v>
          </cell>
          <cell r="V216">
            <v>4824.4813591200646</v>
          </cell>
          <cell r="W216">
            <v>4192.3079396491594</v>
          </cell>
          <cell r="X216">
            <v>3802.5468840355184</v>
          </cell>
          <cell r="Y216">
            <v>3717.9402158657281</v>
          </cell>
          <cell r="Z216">
            <v>3456.5151175882861</v>
          </cell>
          <cell r="AA216">
            <v>3108.5820776990363</v>
          </cell>
          <cell r="AB216">
            <v>2792.9706863240885</v>
          </cell>
        </row>
        <row r="217">
          <cell r="A217">
            <v>8</v>
          </cell>
          <cell r="B217">
            <v>5</v>
          </cell>
          <cell r="C217">
            <v>22</v>
          </cell>
          <cell r="D217">
            <v>1</v>
          </cell>
          <cell r="E217">
            <v>2447.8895565978651</v>
          </cell>
          <cell r="F217">
            <v>2282.4787671423201</v>
          </cell>
          <cell r="G217">
            <v>2183.6125481573968</v>
          </cell>
          <cell r="H217">
            <v>2103.7590635926508</v>
          </cell>
          <cell r="I217">
            <v>2118.9692511287926</v>
          </cell>
          <cell r="J217">
            <v>2212.1316497876628</v>
          </cell>
          <cell r="K217">
            <v>2336.6650602398263</v>
          </cell>
          <cell r="L217">
            <v>2526.7924044416022</v>
          </cell>
          <cell r="M217">
            <v>2839.5518856535236</v>
          </cell>
          <cell r="N217">
            <v>3091.4706167208765</v>
          </cell>
          <cell r="O217">
            <v>3347.1918946722649</v>
          </cell>
          <cell r="P217">
            <v>3653.2969188371244</v>
          </cell>
          <cell r="Q217">
            <v>3931.8334780927262</v>
          </cell>
          <cell r="R217">
            <v>4213.2219475113543</v>
          </cell>
          <cell r="S217">
            <v>4514.5737880711695</v>
          </cell>
          <cell r="T217">
            <v>4779.8014332326475</v>
          </cell>
          <cell r="U217">
            <v>4788.3571637217274</v>
          </cell>
          <cell r="V217">
            <v>4502.2155106980545</v>
          </cell>
          <cell r="W217">
            <v>4028.7984236356319</v>
          </cell>
          <cell r="X217">
            <v>3580.0978913194408</v>
          </cell>
          <cell r="Y217">
            <v>3550.6281529681655</v>
          </cell>
          <cell r="Z217">
            <v>3309.1664258319097</v>
          </cell>
          <cell r="AA217">
            <v>3021.1234993662197</v>
          </cell>
          <cell r="AB217">
            <v>2722.6235689694313</v>
          </cell>
        </row>
        <row r="218">
          <cell r="A218">
            <v>8</v>
          </cell>
          <cell r="B218">
            <v>6</v>
          </cell>
          <cell r="C218">
            <v>22</v>
          </cell>
          <cell r="D218">
            <v>1</v>
          </cell>
          <cell r="E218">
            <v>2421.2717284096166</v>
          </cell>
          <cell r="F218">
            <v>2240.6507514179293</v>
          </cell>
          <cell r="G218">
            <v>2146.5377160380503</v>
          </cell>
          <cell r="H218">
            <v>2084.746329172473</v>
          </cell>
          <cell r="I218">
            <v>2069.5361416363312</v>
          </cell>
          <cell r="J218">
            <v>2084.746329172473</v>
          </cell>
          <cell r="K218">
            <v>2091.4007862195353</v>
          </cell>
          <cell r="L218">
            <v>2156.044083248139</v>
          </cell>
          <cell r="M218">
            <v>2332.8625133557907</v>
          </cell>
          <cell r="N218">
            <v>2542.0025919777445</v>
          </cell>
          <cell r="O218">
            <v>2816.7366043493107</v>
          </cell>
          <cell r="P218">
            <v>3007.8145852720954</v>
          </cell>
          <cell r="Q218">
            <v>3158.0151871914982</v>
          </cell>
          <cell r="R218">
            <v>3284.4498710856792</v>
          </cell>
          <cell r="S218">
            <v>3472.6759418454371</v>
          </cell>
          <cell r="T218">
            <v>3623.8271804858491</v>
          </cell>
          <cell r="U218">
            <v>3696.0755712825239</v>
          </cell>
          <cell r="V218">
            <v>3610.5182663917249</v>
          </cell>
          <cell r="W218">
            <v>3416.5883753059134</v>
          </cell>
          <cell r="X218">
            <v>3214.1027537310219</v>
          </cell>
          <cell r="Y218">
            <v>3224.5597576621194</v>
          </cell>
          <cell r="Z218">
            <v>3079.112339347761</v>
          </cell>
          <cell r="AA218">
            <v>2842.4037958165504</v>
          </cell>
          <cell r="AB218">
            <v>2542.0025919777445</v>
          </cell>
        </row>
        <row r="219">
          <cell r="A219">
            <v>8</v>
          </cell>
          <cell r="B219">
            <v>7</v>
          </cell>
          <cell r="C219">
            <v>22</v>
          </cell>
          <cell r="D219">
            <v>1</v>
          </cell>
          <cell r="E219">
            <v>2339.5169704028531</v>
          </cell>
          <cell r="F219">
            <v>2194.0695520884942</v>
          </cell>
          <cell r="G219">
            <v>2103.7590635926508</v>
          </cell>
          <cell r="H219">
            <v>2060.0297744262421</v>
          </cell>
          <cell r="I219">
            <v>2025.8068524699224</v>
          </cell>
          <cell r="J219">
            <v>2030.560036074967</v>
          </cell>
          <cell r="K219">
            <v>2006.7941180497448</v>
          </cell>
          <cell r="L219">
            <v>2042.9183134480825</v>
          </cell>
          <cell r="M219">
            <v>2145.5870793170416</v>
          </cell>
          <cell r="N219">
            <v>2306.2446851675422</v>
          </cell>
          <cell r="O219">
            <v>2468.8035644600604</v>
          </cell>
          <cell r="P219">
            <v>2729.2780260164936</v>
          </cell>
          <cell r="Q219">
            <v>2938.4181046384474</v>
          </cell>
          <cell r="R219">
            <v>3098.1250737679384</v>
          </cell>
          <cell r="S219">
            <v>3234.0661248722085</v>
          </cell>
          <cell r="T219">
            <v>3363.3527189294159</v>
          </cell>
          <cell r="U219">
            <v>3438.4530198891175</v>
          </cell>
          <cell r="V219">
            <v>3420.3909221899489</v>
          </cell>
          <cell r="W219">
            <v>3276.8447773176081</v>
          </cell>
          <cell r="X219">
            <v>3183.6823786587379</v>
          </cell>
          <cell r="Y219">
            <v>3177.9785583326843</v>
          </cell>
          <cell r="Z219">
            <v>3063.9021518116192</v>
          </cell>
          <cell r="AA219">
            <v>2834.7987020484793</v>
          </cell>
          <cell r="AB219">
            <v>2483.0631152751939</v>
          </cell>
        </row>
        <row r="220">
          <cell r="A220">
            <v>8</v>
          </cell>
          <cell r="B220">
            <v>8</v>
          </cell>
          <cell r="C220">
            <v>22</v>
          </cell>
          <cell r="D220">
            <v>1</v>
          </cell>
          <cell r="E220">
            <v>2270.1204897692046</v>
          </cell>
          <cell r="F220">
            <v>2145.5870793170416</v>
          </cell>
          <cell r="G220">
            <v>2081.8944190094462</v>
          </cell>
          <cell r="H220">
            <v>2042.9183134480825</v>
          </cell>
          <cell r="I220">
            <v>2077.1412354044019</v>
          </cell>
          <cell r="J220">
            <v>2112.3147940817307</v>
          </cell>
          <cell r="K220">
            <v>2230.1937474868319</v>
          </cell>
          <cell r="L220">
            <v>2412.7159979205367</v>
          </cell>
          <cell r="M220">
            <v>2685.5487368500853</v>
          </cell>
          <cell r="N220">
            <v>2961.2333859426603</v>
          </cell>
          <cell r="O220">
            <v>3184.6330153797467</v>
          </cell>
          <cell r="P220">
            <v>3461.2683011933304</v>
          </cell>
          <cell r="Q220">
            <v>3768.3239620791987</v>
          </cell>
          <cell r="R220">
            <v>4060.1694354289248</v>
          </cell>
          <cell r="S220">
            <v>4333.0021743584739</v>
          </cell>
          <cell r="T220">
            <v>4587.7728155888535</v>
          </cell>
          <cell r="U220">
            <v>4646.7122922914041</v>
          </cell>
          <cell r="V220">
            <v>4420.4607526912905</v>
          </cell>
          <cell r="W220">
            <v>4024.9958767515964</v>
          </cell>
          <cell r="X220">
            <v>3672.3096532573018</v>
          </cell>
          <cell r="Y220">
            <v>3639.9880047430001</v>
          </cell>
          <cell r="Z220">
            <v>3367.1552658134515</v>
          </cell>
          <cell r="AA220">
            <v>3041.0868705074063</v>
          </cell>
          <cell r="AB220">
            <v>2697.9070142232008</v>
          </cell>
        </row>
        <row r="221">
          <cell r="A221">
            <v>8</v>
          </cell>
          <cell r="B221">
            <v>9</v>
          </cell>
          <cell r="C221">
            <v>22</v>
          </cell>
          <cell r="D221">
            <v>1</v>
          </cell>
          <cell r="E221">
            <v>2385.1475330112789</v>
          </cell>
          <cell r="F221">
            <v>2223.5392904397695</v>
          </cell>
          <cell r="G221">
            <v>2122.7717980128282</v>
          </cell>
          <cell r="H221">
            <v>2088.5488760565086</v>
          </cell>
          <cell r="I221">
            <v>2089.4995127775173</v>
          </cell>
          <cell r="J221">
            <v>2171.2542707842813</v>
          </cell>
          <cell r="K221">
            <v>2285.3306773053469</v>
          </cell>
          <cell r="L221">
            <v>2478.3099316701491</v>
          </cell>
          <cell r="M221">
            <v>2818.6378777913283</v>
          </cell>
          <cell r="N221">
            <v>3057.2476947645573</v>
          </cell>
          <cell r="O221">
            <v>3337.6855274621762</v>
          </cell>
          <cell r="P221">
            <v>3636.1854578589646</v>
          </cell>
          <cell r="Q221">
            <v>3959.4019430019839</v>
          </cell>
          <cell r="R221">
            <v>4241.7410491416213</v>
          </cell>
          <cell r="S221">
            <v>4528.833338886303</v>
          </cell>
          <cell r="T221">
            <v>4801.6660778158512</v>
          </cell>
          <cell r="U221">
            <v>4867.2600115654641</v>
          </cell>
          <cell r="V221">
            <v>4632.4527414762706</v>
          </cell>
          <cell r="W221">
            <v>4120.0595488524841</v>
          </cell>
          <cell r="X221">
            <v>3755.9656847060833</v>
          </cell>
          <cell r="Y221">
            <v>3737.9035870069147</v>
          </cell>
          <cell r="Z221">
            <v>3429.8972894000376</v>
          </cell>
          <cell r="AA221">
            <v>3066.754061974646</v>
          </cell>
          <cell r="AB221">
            <v>2736.8831197845648</v>
          </cell>
        </row>
        <row r="222">
          <cell r="A222">
            <v>8</v>
          </cell>
          <cell r="B222">
            <v>10</v>
          </cell>
          <cell r="C222">
            <v>22</v>
          </cell>
          <cell r="D222">
            <v>1</v>
          </cell>
          <cell r="E222">
            <v>2412.7159979205367</v>
          </cell>
          <cell r="F222">
            <v>2236.8482045338937</v>
          </cell>
          <cell r="G222">
            <v>2148.4389894800679</v>
          </cell>
          <cell r="H222">
            <v>2094.2526963825617</v>
          </cell>
          <cell r="I222">
            <v>2099.0058799876065</v>
          </cell>
          <cell r="J222">
            <v>2175.0568176683169</v>
          </cell>
          <cell r="K222">
            <v>2301.4915015624979</v>
          </cell>
          <cell r="L222">
            <v>2484.9643887172115</v>
          </cell>
          <cell r="M222">
            <v>2818.6378777913283</v>
          </cell>
          <cell r="N222">
            <v>3062.9515150906104</v>
          </cell>
          <cell r="O222">
            <v>3296.8081484587942</v>
          </cell>
          <cell r="P222">
            <v>3578.1966178774228</v>
          </cell>
          <cell r="Q222">
            <v>3882.4003686002643</v>
          </cell>
          <cell r="R222">
            <v>4146.6773770407326</v>
          </cell>
          <cell r="S222">
            <v>4424.2632995753256</v>
          </cell>
          <cell r="T222">
            <v>4671.428847037635</v>
          </cell>
          <cell r="U222">
            <v>4703.7504955519362</v>
          </cell>
          <cell r="V222">
            <v>4437.5722136694503</v>
          </cell>
          <cell r="W222">
            <v>4017.3907829835252</v>
          </cell>
          <cell r="X222">
            <v>3667.5564696522574</v>
          </cell>
          <cell r="Y222">
            <v>3664.7045594892311</v>
          </cell>
          <cell r="Z222">
            <v>3369.0565392554695</v>
          </cell>
          <cell r="AA222">
            <v>3040.1362337863975</v>
          </cell>
          <cell r="AB222">
            <v>2702.6601978282451</v>
          </cell>
        </row>
        <row r="223">
          <cell r="A223">
            <v>8</v>
          </cell>
          <cell r="B223">
            <v>11</v>
          </cell>
          <cell r="C223">
            <v>22</v>
          </cell>
          <cell r="D223">
            <v>1</v>
          </cell>
          <cell r="E223">
            <v>2396.5551736633856</v>
          </cell>
          <cell r="F223">
            <v>2226.3912006027963</v>
          </cell>
          <cell r="G223">
            <v>2126.5743448968637</v>
          </cell>
          <cell r="H223">
            <v>2089.4995127775173</v>
          </cell>
          <cell r="I223">
            <v>2089.4995127775173</v>
          </cell>
          <cell r="J223">
            <v>2173.1555442262988</v>
          </cell>
          <cell r="K223">
            <v>2290.0838609103912</v>
          </cell>
          <cell r="L223">
            <v>2472.606111344096</v>
          </cell>
          <cell r="M223">
            <v>2804.3783269761952</v>
          </cell>
          <cell r="N223">
            <v>3042.9881439494238</v>
          </cell>
          <cell r="O223">
            <v>3299.660058621821</v>
          </cell>
          <cell r="P223">
            <v>3605.7650827866805</v>
          </cell>
          <cell r="Q223">
            <v>3918.5245639986019</v>
          </cell>
          <cell r="R223">
            <v>4178.9990255550347</v>
          </cell>
          <cell r="S223">
            <v>4390.9910143400148</v>
          </cell>
          <cell r="T223">
            <v>4557.352440516569</v>
          </cell>
          <cell r="U223">
            <v>4579.2170850997736</v>
          </cell>
          <cell r="V223">
            <v>4317.7919868223316</v>
          </cell>
          <cell r="W223">
            <v>3890.0054623683354</v>
          </cell>
          <cell r="X223">
            <v>3547.7762428051387</v>
          </cell>
          <cell r="Y223">
            <v>3571.5421608303609</v>
          </cell>
          <cell r="Z223">
            <v>3334.8336172991494</v>
          </cell>
          <cell r="AA223">
            <v>3010.6664954351222</v>
          </cell>
          <cell r="AB223">
            <v>2665.5853657088987</v>
          </cell>
        </row>
        <row r="224">
          <cell r="A224">
            <v>8</v>
          </cell>
          <cell r="B224">
            <v>12</v>
          </cell>
          <cell r="C224">
            <v>22</v>
          </cell>
          <cell r="D224">
            <v>1</v>
          </cell>
          <cell r="E224">
            <v>2389.9007166163237</v>
          </cell>
          <cell r="F224">
            <v>2228.2924740448138</v>
          </cell>
          <cell r="G224">
            <v>2134.1794386649349</v>
          </cell>
          <cell r="H224">
            <v>2089.4995127775173</v>
          </cell>
          <cell r="I224">
            <v>2092.3514229405441</v>
          </cell>
          <cell r="J224">
            <v>2170.3036340632721</v>
          </cell>
          <cell r="K224">
            <v>2279.6268569792933</v>
          </cell>
          <cell r="L224">
            <v>2458.346560528963</v>
          </cell>
          <cell r="M224">
            <v>2770.1554050198756</v>
          </cell>
          <cell r="N224">
            <v>3023.0247728082377</v>
          </cell>
          <cell r="O224">
            <v>3275.8941405965993</v>
          </cell>
          <cell r="P224">
            <v>3555.3813365732099</v>
          </cell>
          <cell r="Q224">
            <v>3840.5723528758735</v>
          </cell>
          <cell r="R224">
            <v>4082.0340800121294</v>
          </cell>
          <cell r="S224">
            <v>4335.8540845215002</v>
          </cell>
          <cell r="T224">
            <v>4517.4256982341958</v>
          </cell>
          <cell r="U224">
            <v>4506.9686943030983</v>
          </cell>
          <cell r="V224">
            <v>4313.9894399382956</v>
          </cell>
          <cell r="W224">
            <v>3901.4131030204421</v>
          </cell>
          <cell r="X224">
            <v>3528.7635083849609</v>
          </cell>
          <cell r="Y224">
            <v>3517.3558677328547</v>
          </cell>
          <cell r="Z224">
            <v>3260.683953060457</v>
          </cell>
          <cell r="AA224">
            <v>2988.8018508519176</v>
          </cell>
          <cell r="AB224">
            <v>2696.9563775021916</v>
          </cell>
        </row>
        <row r="225">
          <cell r="A225">
            <v>8</v>
          </cell>
          <cell r="B225">
            <v>13</v>
          </cell>
          <cell r="C225">
            <v>22</v>
          </cell>
          <cell r="D225">
            <v>1</v>
          </cell>
          <cell r="E225">
            <v>2417.469181525581</v>
          </cell>
          <cell r="F225">
            <v>2253.0090287910448</v>
          </cell>
          <cell r="G225">
            <v>2148.4389894800679</v>
          </cell>
          <cell r="H225">
            <v>2091.4007862195353</v>
          </cell>
          <cell r="I225">
            <v>2078.0918721254111</v>
          </cell>
          <cell r="J225">
            <v>2095.2033331035709</v>
          </cell>
          <cell r="K225">
            <v>2099.0058799876065</v>
          </cell>
          <cell r="L225">
            <v>2178.859364552352</v>
          </cell>
          <cell r="M225">
            <v>2373.7398923591727</v>
          </cell>
          <cell r="N225">
            <v>2638.016900799641</v>
          </cell>
          <cell r="O225">
            <v>2907.0470928451541</v>
          </cell>
          <cell r="P225">
            <v>3125.6935386771961</v>
          </cell>
          <cell r="Q225">
            <v>3312.9689727159453</v>
          </cell>
          <cell r="R225">
            <v>3503.0963169177212</v>
          </cell>
          <cell r="S225">
            <v>3711.2857588186662</v>
          </cell>
          <cell r="T225">
            <v>3857.6838138540334</v>
          </cell>
          <cell r="U225">
            <v>3898.5611928574153</v>
          </cell>
          <cell r="V225">
            <v>3792.0898801044209</v>
          </cell>
          <cell r="W225">
            <v>3523.0596880589078</v>
          </cell>
          <cell r="X225">
            <v>3319.6234297630076</v>
          </cell>
          <cell r="Y225">
            <v>3322.4753399260344</v>
          </cell>
          <cell r="Z225">
            <v>3152.3113668654446</v>
          </cell>
          <cell r="AA225">
            <v>2907.9977295661629</v>
          </cell>
          <cell r="AB225">
            <v>2616.1522562164369</v>
          </cell>
        </row>
        <row r="226">
          <cell r="A226">
            <v>8</v>
          </cell>
          <cell r="B226">
            <v>14</v>
          </cell>
          <cell r="C226">
            <v>22</v>
          </cell>
          <cell r="D226">
            <v>1</v>
          </cell>
          <cell r="E226">
            <v>2379.4437126852258</v>
          </cell>
          <cell r="F226">
            <v>2231.1443842078406</v>
          </cell>
          <cell r="G226">
            <v>2123.722434733837</v>
          </cell>
          <cell r="H226">
            <v>2077.1412354044019</v>
          </cell>
          <cell r="I226">
            <v>2041.9676767270735</v>
          </cell>
          <cell r="J226">
            <v>2061.9310478682601</v>
          </cell>
          <cell r="K226">
            <v>1978.2750164194786</v>
          </cell>
          <cell r="L226">
            <v>2060.9804111472513</v>
          </cell>
          <cell r="M226">
            <v>2173.1555442262988</v>
          </cell>
          <cell r="N226">
            <v>2370.8879821961459</v>
          </cell>
          <cell r="O226">
            <v>2605.6952522853394</v>
          </cell>
          <cell r="P226">
            <v>2878.5279912148876</v>
          </cell>
          <cell r="Q226">
            <v>3073.4085190217079</v>
          </cell>
          <cell r="R226">
            <v>3253.0788592923859</v>
          </cell>
          <cell r="S226">
            <v>3483.1329457765351</v>
          </cell>
          <cell r="T226">
            <v>3633.3335476959378</v>
          </cell>
          <cell r="U226">
            <v>3701.779391608577</v>
          </cell>
          <cell r="V226">
            <v>3656.1488290001512</v>
          </cell>
          <cell r="W226">
            <v>3504.9975903597392</v>
          </cell>
          <cell r="X226">
            <v>3343.3893477882298</v>
          </cell>
          <cell r="Y226">
            <v>3352.8957149983185</v>
          </cell>
          <cell r="Z226">
            <v>3164.6696442385601</v>
          </cell>
          <cell r="AA226">
            <v>2907.0470928451541</v>
          </cell>
          <cell r="AB226">
            <v>2535.3481349306821</v>
          </cell>
        </row>
        <row r="227">
          <cell r="A227">
            <v>8</v>
          </cell>
          <cell r="B227">
            <v>15</v>
          </cell>
          <cell r="C227">
            <v>22</v>
          </cell>
          <cell r="D227">
            <v>1</v>
          </cell>
          <cell r="E227">
            <v>2320.5042359826753</v>
          </cell>
          <cell r="F227">
            <v>2173.1555442262988</v>
          </cell>
          <cell r="G227">
            <v>2099.0058799876065</v>
          </cell>
          <cell r="H227">
            <v>2071.4374150783487</v>
          </cell>
          <cell r="I227">
            <v>2079.9931455674287</v>
          </cell>
          <cell r="J227">
            <v>2153.1921730851122</v>
          </cell>
          <cell r="K227">
            <v>2251.1077553490272</v>
          </cell>
          <cell r="L227">
            <v>2441.2350995508032</v>
          </cell>
          <cell r="M227">
            <v>2743.5375768316267</v>
          </cell>
          <cell r="N227">
            <v>2998.3082180620067</v>
          </cell>
          <cell r="O227">
            <v>3251.1775858503684</v>
          </cell>
          <cell r="P227">
            <v>3529.7141451059701</v>
          </cell>
          <cell r="Q227">
            <v>3876.6965482742112</v>
          </cell>
          <cell r="R227">
            <v>4139.0722832726624</v>
          </cell>
          <cell r="S227">
            <v>4414.7569323652369</v>
          </cell>
          <cell r="T227">
            <v>4608.6868234510484</v>
          </cell>
          <cell r="U227">
            <v>4598.229819519951</v>
          </cell>
          <cell r="V227">
            <v>4365.3238228727751</v>
          </cell>
          <cell r="W227">
            <v>3985.0691344692236</v>
          </cell>
          <cell r="X227">
            <v>3601.962535902645</v>
          </cell>
          <cell r="Y227">
            <v>3588.6536218085207</v>
          </cell>
          <cell r="Z227">
            <v>3311.0676992739277</v>
          </cell>
          <cell r="AA227">
            <v>2972.641026594767</v>
          </cell>
          <cell r="AB227">
            <v>2592.3863381912151</v>
          </cell>
        </row>
        <row r="228">
          <cell r="A228">
            <v>8</v>
          </cell>
          <cell r="B228">
            <v>16</v>
          </cell>
          <cell r="C228">
            <v>22</v>
          </cell>
          <cell r="D228">
            <v>1</v>
          </cell>
          <cell r="E228">
            <v>2347.1220641709237</v>
          </cell>
          <cell r="F228">
            <v>2192.1682786464767</v>
          </cell>
          <cell r="G228">
            <v>2106.6109737556772</v>
          </cell>
          <cell r="H228">
            <v>2077.1412354044019</v>
          </cell>
          <cell r="I228">
            <v>2085.6969658934818</v>
          </cell>
          <cell r="J228">
            <v>2171.2542707842813</v>
          </cell>
          <cell r="K228">
            <v>2323.356146145702</v>
          </cell>
          <cell r="L228">
            <v>2518.2366739525223</v>
          </cell>
          <cell r="M228">
            <v>2836.6999754904969</v>
          </cell>
          <cell r="N228">
            <v>3062.0008783696017</v>
          </cell>
          <cell r="O228">
            <v>3292.0549648537499</v>
          </cell>
          <cell r="P228">
            <v>3562.0357936202718</v>
          </cell>
          <cell r="Q228">
            <v>3862.4369974590782</v>
          </cell>
          <cell r="R228">
            <v>4129.5659160625728</v>
          </cell>
          <cell r="S228">
            <v>4461.3381316946725</v>
          </cell>
          <cell r="T228">
            <v>4752.2329683233893</v>
          </cell>
          <cell r="U228">
            <v>4809.2711715839223</v>
          </cell>
          <cell r="V228">
            <v>4573.51326477372</v>
          </cell>
          <cell r="W228">
            <v>4056.3668885448897</v>
          </cell>
          <cell r="X228">
            <v>3690.3717509564708</v>
          </cell>
          <cell r="Y228">
            <v>3658.0501024421687</v>
          </cell>
          <cell r="Z228">
            <v>3321.5247032050252</v>
          </cell>
          <cell r="AA228">
            <v>2971.6903898737578</v>
          </cell>
          <cell r="AB228">
            <v>2590.4850647491971</v>
          </cell>
        </row>
        <row r="229">
          <cell r="A229">
            <v>8</v>
          </cell>
          <cell r="B229">
            <v>17</v>
          </cell>
          <cell r="C229">
            <v>22</v>
          </cell>
          <cell r="D229">
            <v>1</v>
          </cell>
          <cell r="E229">
            <v>2344.2701540078974</v>
          </cell>
          <cell r="F229">
            <v>2194.0695520884942</v>
          </cell>
          <cell r="G229">
            <v>2103.7590635926508</v>
          </cell>
          <cell r="H229">
            <v>2075.2399619623843</v>
          </cell>
          <cell r="I229">
            <v>2078.0918721254111</v>
          </cell>
          <cell r="J229">
            <v>2151.2908996430947</v>
          </cell>
          <cell r="K229">
            <v>2285.3306773053469</v>
          </cell>
          <cell r="L229">
            <v>2466.9022910180429</v>
          </cell>
          <cell r="M229">
            <v>2794.8719597661066</v>
          </cell>
          <cell r="N229">
            <v>3050.593237717495</v>
          </cell>
          <cell r="O229">
            <v>3294.9068750167767</v>
          </cell>
          <cell r="P229">
            <v>3582.9498014824671</v>
          </cell>
          <cell r="Q229">
            <v>3922.3271108826375</v>
          </cell>
          <cell r="R229">
            <v>4282.6184281450032</v>
          </cell>
          <cell r="S229">
            <v>4638.1565618023242</v>
          </cell>
          <cell r="T229">
            <v>4920.4956679419611</v>
          </cell>
          <cell r="U229">
            <v>4998.447879064689</v>
          </cell>
          <cell r="V229">
            <v>4840.6421833772156</v>
          </cell>
          <cell r="W229">
            <v>4225.5802248844702</v>
          </cell>
          <cell r="X229">
            <v>3832.9672591078029</v>
          </cell>
          <cell r="Y229">
            <v>3805.3987941985451</v>
          </cell>
          <cell r="Z229">
            <v>3427.0453792370108</v>
          </cell>
          <cell r="AA229">
            <v>3043.9387806704331</v>
          </cell>
          <cell r="AB229">
            <v>2693.153830618156</v>
          </cell>
        </row>
        <row r="230">
          <cell r="A230">
            <v>8</v>
          </cell>
          <cell r="B230">
            <v>18</v>
          </cell>
          <cell r="C230">
            <v>22</v>
          </cell>
          <cell r="D230">
            <v>1</v>
          </cell>
          <cell r="E230">
            <v>2388.9500798953145</v>
          </cell>
          <cell r="F230">
            <v>2222.5886537187607</v>
          </cell>
          <cell r="G230">
            <v>2118.9692511287926</v>
          </cell>
          <cell r="H230">
            <v>2081.8944190094462</v>
          </cell>
          <cell r="I230">
            <v>2087.5982393354998</v>
          </cell>
          <cell r="J230">
            <v>2161.7479035741922</v>
          </cell>
          <cell r="K230">
            <v>2305.294048446533</v>
          </cell>
          <cell r="L230">
            <v>2488.766935601247</v>
          </cell>
          <cell r="M230">
            <v>2845.2557059795768</v>
          </cell>
          <cell r="N230">
            <v>3106.6808042570183</v>
          </cell>
          <cell r="O230">
            <v>3399.4769143277535</v>
          </cell>
          <cell r="P230">
            <v>3790.1886066624029</v>
          </cell>
          <cell r="Q230">
            <v>4136.2203731096351</v>
          </cell>
          <cell r="R230">
            <v>4568.7600811686752</v>
          </cell>
          <cell r="S230">
            <v>4956.6198633402983</v>
          </cell>
          <cell r="T230">
            <v>5103.0179183756663</v>
          </cell>
          <cell r="U230">
            <v>5116.3268324697901</v>
          </cell>
          <cell r="V230">
            <v>5007.9542462747786</v>
          </cell>
          <cell r="W230">
            <v>4410.9543854812018</v>
          </cell>
          <cell r="X230">
            <v>4040.2060642877386</v>
          </cell>
          <cell r="Y230">
            <v>3969.8589469330814</v>
          </cell>
          <cell r="Z230">
            <v>3545.8749693631212</v>
          </cell>
          <cell r="AA230">
            <v>3131.3973590032492</v>
          </cell>
          <cell r="AB230">
            <v>2789.168139440053</v>
          </cell>
        </row>
        <row r="231">
          <cell r="A231">
            <v>8</v>
          </cell>
          <cell r="B231">
            <v>19</v>
          </cell>
          <cell r="C231">
            <v>22</v>
          </cell>
          <cell r="D231">
            <v>1</v>
          </cell>
          <cell r="E231">
            <v>2443.1363729928207</v>
          </cell>
          <cell r="F231">
            <v>2272.0217632112226</v>
          </cell>
          <cell r="G231">
            <v>2160.7972668531834</v>
          </cell>
          <cell r="H231">
            <v>2104.7097003136596</v>
          </cell>
          <cell r="I231">
            <v>2108.5122471976952</v>
          </cell>
          <cell r="J231">
            <v>2204.5265560195921</v>
          </cell>
          <cell r="K231">
            <v>2355.6777946600037</v>
          </cell>
          <cell r="L231">
            <v>2545.8051388617796</v>
          </cell>
          <cell r="M231">
            <v>2904.1951826821273</v>
          </cell>
          <cell r="N231">
            <v>3162.7683707965425</v>
          </cell>
          <cell r="O231">
            <v>3509.7507739647835</v>
          </cell>
          <cell r="P231">
            <v>3905.2156499044777</v>
          </cell>
          <cell r="Q231">
            <v>4268.3588773298698</v>
          </cell>
          <cell r="R231">
            <v>4757.9367886494429</v>
          </cell>
          <cell r="S231">
            <v>5061.1899026512756</v>
          </cell>
          <cell r="T231">
            <v>5161.9573950782169</v>
          </cell>
          <cell r="U231">
            <v>5199.0322271975629</v>
          </cell>
          <cell r="V231">
            <v>5068.7949964193467</v>
          </cell>
          <cell r="W231">
            <v>4407.1518385971658</v>
          </cell>
          <cell r="X231">
            <v>3962.2538531650102</v>
          </cell>
          <cell r="Y231">
            <v>3896.6599194153978</v>
          </cell>
          <cell r="Z231">
            <v>3484.0835824975438</v>
          </cell>
          <cell r="AA231">
            <v>3112.3846245830719</v>
          </cell>
          <cell r="AB231">
            <v>2807.2302371392216</v>
          </cell>
        </row>
        <row r="232">
          <cell r="A232">
            <v>8</v>
          </cell>
          <cell r="B232">
            <v>20</v>
          </cell>
          <cell r="C232">
            <v>22</v>
          </cell>
          <cell r="D232">
            <v>1</v>
          </cell>
          <cell r="E232">
            <v>2461.1984706919893</v>
          </cell>
          <cell r="F232">
            <v>2285.3306773053469</v>
          </cell>
          <cell r="G232">
            <v>2171.2542707842813</v>
          </cell>
          <cell r="H232">
            <v>2100.907153429624</v>
          </cell>
          <cell r="I232">
            <v>2082.8450557304554</v>
          </cell>
          <cell r="J232">
            <v>2093.3020596615529</v>
          </cell>
          <cell r="K232">
            <v>2106.6109737556772</v>
          </cell>
          <cell r="L232">
            <v>2194.0695520884942</v>
          </cell>
          <cell r="M232">
            <v>2411.7653611995279</v>
          </cell>
          <cell r="N232">
            <v>2728.3273892954849</v>
          </cell>
          <cell r="O232">
            <v>2984.9993039678825</v>
          </cell>
          <cell r="P232">
            <v>3236.9180350352349</v>
          </cell>
          <cell r="Q232">
            <v>3509.7507739647835</v>
          </cell>
          <cell r="R232">
            <v>3773.0771456842431</v>
          </cell>
          <cell r="S232">
            <v>4022.1439665885696</v>
          </cell>
          <cell r="T232">
            <v>4164.7394747399021</v>
          </cell>
          <cell r="U232">
            <v>4194.2092130911769</v>
          </cell>
          <cell r="V232">
            <v>4051.6137049398449</v>
          </cell>
          <cell r="W232">
            <v>3730.2984932388435</v>
          </cell>
          <cell r="X232">
            <v>3469.8240316824104</v>
          </cell>
          <cell r="Y232">
            <v>3447.9593870992062</v>
          </cell>
          <cell r="Z232">
            <v>3209.3495701259776</v>
          </cell>
          <cell r="AA232">
            <v>2958.3814757796335</v>
          </cell>
          <cell r="AB232">
            <v>2672.2398227559606</v>
          </cell>
        </row>
        <row r="233">
          <cell r="A233">
            <v>8</v>
          </cell>
          <cell r="B233">
            <v>21</v>
          </cell>
          <cell r="C233">
            <v>22</v>
          </cell>
          <cell r="D233">
            <v>1</v>
          </cell>
          <cell r="E233">
            <v>2393.7032635003588</v>
          </cell>
          <cell r="F233">
            <v>2228.2924740448138</v>
          </cell>
          <cell r="G233">
            <v>2118.9692511287926</v>
          </cell>
          <cell r="H233">
            <v>2063.8323213102776</v>
          </cell>
          <cell r="I233">
            <v>2033.4119462379936</v>
          </cell>
          <cell r="J233">
            <v>2030.560036074967</v>
          </cell>
          <cell r="K233">
            <v>2008.6953914917626</v>
          </cell>
          <cell r="L233">
            <v>2059.0791377052333</v>
          </cell>
          <cell r="M233">
            <v>2178.859364552352</v>
          </cell>
          <cell r="N233">
            <v>2387.9994431743057</v>
          </cell>
          <cell r="O233">
            <v>2666.5360024299075</v>
          </cell>
          <cell r="P233">
            <v>2957.4308390586248</v>
          </cell>
          <cell r="Q233">
            <v>3180.8304684957111</v>
          </cell>
          <cell r="R233">
            <v>3421.3415589109577</v>
          </cell>
          <cell r="S233">
            <v>3644.7411883480445</v>
          </cell>
          <cell r="T233">
            <v>3850.0787200859627</v>
          </cell>
          <cell r="U233">
            <v>3914.7220171145664</v>
          </cell>
          <cell r="V233">
            <v>3813.9545246876251</v>
          </cell>
          <cell r="W233">
            <v>3566.7889772253161</v>
          </cell>
          <cell r="X233">
            <v>3414.6871018638954</v>
          </cell>
          <cell r="Y233">
            <v>3439.4036566101263</v>
          </cell>
          <cell r="Z233">
            <v>3200.7938396368977</v>
          </cell>
          <cell r="AA233">
            <v>2933.6649210334026</v>
          </cell>
          <cell r="AB233">
            <v>2564.8178732819574</v>
          </cell>
        </row>
        <row r="234">
          <cell r="A234">
            <v>8</v>
          </cell>
          <cell r="B234">
            <v>22</v>
          </cell>
          <cell r="C234">
            <v>22</v>
          </cell>
          <cell r="D234">
            <v>1</v>
          </cell>
          <cell r="E234">
            <v>2329.0599664717552</v>
          </cell>
          <cell r="F234">
            <v>2189.3163684834499</v>
          </cell>
          <cell r="G234">
            <v>2103.7590635926508</v>
          </cell>
          <cell r="H234">
            <v>2079.9931455674287</v>
          </cell>
          <cell r="I234">
            <v>2089.4995127775173</v>
          </cell>
          <cell r="J234">
            <v>2167.4517239002457</v>
          </cell>
          <cell r="K234">
            <v>2306.2446851675422</v>
          </cell>
          <cell r="L234">
            <v>2491.6188457642738</v>
          </cell>
          <cell r="M234">
            <v>2839.5518856535236</v>
          </cell>
          <cell r="N234">
            <v>3080.0629760687698</v>
          </cell>
          <cell r="O234">
            <v>3328.1791602520875</v>
          </cell>
          <cell r="P234">
            <v>3612.4195398337424</v>
          </cell>
          <cell r="Q234">
            <v>3956.5500328389571</v>
          </cell>
          <cell r="R234">
            <v>4277.8652445399584</v>
          </cell>
          <cell r="S234">
            <v>4642.9097454073681</v>
          </cell>
          <cell r="T234">
            <v>4894.8284764747214</v>
          </cell>
          <cell r="U234">
            <v>4944.2615859671832</v>
          </cell>
          <cell r="V234">
            <v>4740.825327671283</v>
          </cell>
          <cell r="W234">
            <v>4141.9241934356887</v>
          </cell>
          <cell r="X234">
            <v>3806.3494309195539</v>
          </cell>
          <cell r="Y234">
            <v>3719.8414893077461</v>
          </cell>
          <cell r="Z234">
            <v>3370.0071759764783</v>
          </cell>
          <cell r="AA234">
            <v>2998.3082180620067</v>
          </cell>
          <cell r="AB234">
            <v>2645.6219945677121</v>
          </cell>
        </row>
        <row r="235">
          <cell r="A235">
            <v>8</v>
          </cell>
          <cell r="B235">
            <v>23</v>
          </cell>
          <cell r="C235">
            <v>22</v>
          </cell>
          <cell r="D235">
            <v>1</v>
          </cell>
          <cell r="E235">
            <v>2436.4819159457588</v>
          </cell>
          <cell r="F235">
            <v>2276.7749468162669</v>
          </cell>
          <cell r="G235">
            <v>2173.1555442262988</v>
          </cell>
          <cell r="H235">
            <v>2122.7717980128282</v>
          </cell>
          <cell r="I235">
            <v>2129.4262550598905</v>
          </cell>
          <cell r="J235">
            <v>2222.5886537187607</v>
          </cell>
          <cell r="K235">
            <v>2390.8513533373325</v>
          </cell>
          <cell r="L235">
            <v>2572.4229670500285</v>
          </cell>
          <cell r="M235">
            <v>2936.5168311964294</v>
          </cell>
          <cell r="N235">
            <v>3180.8304684957111</v>
          </cell>
          <cell r="O235">
            <v>3524.9609615009258</v>
          </cell>
          <cell r="P235">
            <v>3939.4385718607973</v>
          </cell>
          <cell r="Q235">
            <v>4387.1884674559797</v>
          </cell>
          <cell r="R235">
            <v>4881.5195623805976</v>
          </cell>
          <cell r="S235">
            <v>5140.0927504950123</v>
          </cell>
          <cell r="T235">
            <v>5273.1818914362557</v>
          </cell>
          <cell r="U235">
            <v>5308.3554501135841</v>
          </cell>
          <cell r="V235">
            <v>5176.2169458933495</v>
          </cell>
          <cell r="W235">
            <v>4707.5530424359722</v>
          </cell>
          <cell r="X235">
            <v>4289.2728851920647</v>
          </cell>
          <cell r="Y235">
            <v>4174.2458419499908</v>
          </cell>
          <cell r="Z235">
            <v>3714.1376689816925</v>
          </cell>
          <cell r="AA235">
            <v>3197.9419294738709</v>
          </cell>
          <cell r="AB235">
            <v>2857.6139833526922</v>
          </cell>
        </row>
        <row r="236">
          <cell r="A236">
            <v>8</v>
          </cell>
          <cell r="B236">
            <v>24</v>
          </cell>
          <cell r="C236">
            <v>22</v>
          </cell>
          <cell r="D236">
            <v>1</v>
          </cell>
          <cell r="E236">
            <v>2422.2223651306253</v>
          </cell>
          <cell r="F236">
            <v>2272.0217632112226</v>
          </cell>
          <cell r="G236">
            <v>2170.3036340632721</v>
          </cell>
          <cell r="H236">
            <v>2138.9326222699792</v>
          </cell>
          <cell r="I236">
            <v>2145.5870793170416</v>
          </cell>
          <cell r="J236">
            <v>2226.3912006027963</v>
          </cell>
          <cell r="K236">
            <v>2391.8019900583413</v>
          </cell>
          <cell r="L236">
            <v>2632.3130804735879</v>
          </cell>
          <cell r="M236">
            <v>3016.3703157611753</v>
          </cell>
          <cell r="N236">
            <v>3395.674367443718</v>
          </cell>
          <cell r="O236">
            <v>3988.8716813532592</v>
          </cell>
          <cell r="P236">
            <v>4626.748921150217</v>
          </cell>
          <cell r="Q236">
            <v>5132.4876567269412</v>
          </cell>
          <cell r="R236">
            <v>5371.0974737001707</v>
          </cell>
          <cell r="S236">
            <v>5403.4191222144718</v>
          </cell>
          <cell r="T236">
            <v>5496.581520873342</v>
          </cell>
          <cell r="U236">
            <v>5508.9397982464579</v>
          </cell>
          <cell r="V236">
            <v>5425.2837667976764</v>
          </cell>
          <cell r="W236">
            <v>5346.3809189539397</v>
          </cell>
          <cell r="X236">
            <v>5237.0576960379185</v>
          </cell>
          <cell r="Y236">
            <v>5090.6596410025504</v>
          </cell>
          <cell r="Z236">
            <v>4371.0276431988286</v>
          </cell>
          <cell r="AA236">
            <v>3631.4322742539202</v>
          </cell>
          <cell r="AB236">
            <v>3114.2858980250894</v>
          </cell>
        </row>
        <row r="237">
          <cell r="A237">
            <v>8</v>
          </cell>
          <cell r="B237">
            <v>25</v>
          </cell>
          <cell r="C237">
            <v>22</v>
          </cell>
          <cell r="D237">
            <v>1</v>
          </cell>
          <cell r="E237">
            <v>2823.3910613963726</v>
          </cell>
          <cell r="F237">
            <v>2550.5583224668244</v>
          </cell>
          <cell r="G237">
            <v>2420.3210916886078</v>
          </cell>
          <cell r="H237">
            <v>2358.5297048230304</v>
          </cell>
          <cell r="I237">
            <v>2373.7398923591727</v>
          </cell>
          <cell r="J237">
            <v>2504.9277598583981</v>
          </cell>
          <cell r="K237">
            <v>2863.3178036787458</v>
          </cell>
          <cell r="L237">
            <v>3154.2126403074626</v>
          </cell>
          <cell r="M237">
            <v>3707.4832119346306</v>
          </cell>
          <cell r="N237">
            <v>4583.0196319838087</v>
          </cell>
          <cell r="O237">
            <v>5260.8236140631407</v>
          </cell>
          <cell r="P237">
            <v>5442.3952277758362</v>
          </cell>
          <cell r="Q237">
            <v>5552.6690874128662</v>
          </cell>
          <cell r="R237">
            <v>5630.6212985355942</v>
          </cell>
          <cell r="S237">
            <v>5667.696130654941</v>
          </cell>
          <cell r="T237">
            <v>5747.726510286293</v>
          </cell>
          <cell r="U237">
            <v>5704.770962774287</v>
          </cell>
          <cell r="V237">
            <v>5592.5958296952394</v>
          </cell>
          <cell r="W237">
            <v>5526.0512592246178</v>
          </cell>
          <cell r="X237">
            <v>5458.5560520329873</v>
          </cell>
          <cell r="Y237">
            <v>5389.1595713993393</v>
          </cell>
          <cell r="Z237">
            <v>5123.9319262378613</v>
          </cell>
          <cell r="AA237">
            <v>4201.8143068592481</v>
          </cell>
          <cell r="AB237">
            <v>3458.4163910303041</v>
          </cell>
        </row>
        <row r="238">
          <cell r="A238">
            <v>8</v>
          </cell>
          <cell r="B238">
            <v>26</v>
          </cell>
          <cell r="C238">
            <v>22</v>
          </cell>
          <cell r="D238">
            <v>1</v>
          </cell>
          <cell r="E238">
            <v>2430.7780956197053</v>
          </cell>
          <cell r="F238">
            <v>2273.9230366532402</v>
          </cell>
          <cell r="G238">
            <v>2167.4517239002457</v>
          </cell>
          <cell r="H238">
            <v>2114.2160675237483</v>
          </cell>
          <cell r="I238">
            <v>2151.2908996430947</v>
          </cell>
          <cell r="J238">
            <v>2241.6013881389381</v>
          </cell>
          <cell r="K238">
            <v>2399.4070838264124</v>
          </cell>
          <cell r="L238">
            <v>2605.6952522853394</v>
          </cell>
          <cell r="M238">
            <v>2927.0104639863407</v>
          </cell>
          <cell r="N238">
            <v>3169.4228278436044</v>
          </cell>
          <cell r="O238">
            <v>3464.1202113563572</v>
          </cell>
          <cell r="P238">
            <v>3817.7570715716606</v>
          </cell>
          <cell r="Q238">
            <v>4071.5770760810315</v>
          </cell>
          <cell r="R238">
            <v>4379.5833736879085</v>
          </cell>
          <cell r="S238">
            <v>4794.06098404778</v>
          </cell>
          <cell r="T238">
            <v>4912.8905741738899</v>
          </cell>
          <cell r="U238">
            <v>4927.1501249890234</v>
          </cell>
          <cell r="V238">
            <v>4616.2919172191196</v>
          </cell>
          <cell r="W238">
            <v>4012.6375993784809</v>
          </cell>
          <cell r="X238">
            <v>3721.7427627497636</v>
          </cell>
          <cell r="Y238">
            <v>3592.4561686925563</v>
          </cell>
          <cell r="Z238">
            <v>3280.6473242016436</v>
          </cell>
          <cell r="AA238">
            <v>2962.1840226636691</v>
          </cell>
          <cell r="AB238">
            <v>2580.0280608180997</v>
          </cell>
        </row>
        <row r="239">
          <cell r="A239">
            <v>8</v>
          </cell>
          <cell r="B239">
            <v>27</v>
          </cell>
          <cell r="C239">
            <v>22</v>
          </cell>
          <cell r="D239">
            <v>1</v>
          </cell>
          <cell r="E239">
            <v>2339.5169704028531</v>
          </cell>
          <cell r="F239">
            <v>2194.0695520884942</v>
          </cell>
          <cell r="G239">
            <v>2103.7590635926508</v>
          </cell>
          <cell r="H239">
            <v>2060.9804111472513</v>
          </cell>
          <cell r="I239">
            <v>2040.0664032850557</v>
          </cell>
          <cell r="J239">
            <v>2077.1412354044019</v>
          </cell>
          <cell r="K239">
            <v>2099.9565167086153</v>
          </cell>
          <cell r="L239">
            <v>2171.2542707842813</v>
          </cell>
          <cell r="M239">
            <v>2358.5297048230304</v>
          </cell>
          <cell r="N239">
            <v>2578.1267873760817</v>
          </cell>
          <cell r="O239">
            <v>2853.8114364686567</v>
          </cell>
          <cell r="P239">
            <v>3049.6426009964862</v>
          </cell>
          <cell r="Q239">
            <v>3220.7572107780838</v>
          </cell>
          <cell r="R239">
            <v>3389.9705471176649</v>
          </cell>
          <cell r="S239">
            <v>3565.8383405043073</v>
          </cell>
          <cell r="T239">
            <v>3743.6074073329678</v>
          </cell>
          <cell r="U239">
            <v>3775.9290558472699</v>
          </cell>
          <cell r="V239">
            <v>3627.6297273698847</v>
          </cell>
          <cell r="W239">
            <v>3374.7603595815226</v>
          </cell>
          <cell r="X239">
            <v>3227.4116678251462</v>
          </cell>
          <cell r="Y239">
            <v>3209.3495701259776</v>
          </cell>
          <cell r="Z239">
            <v>3017.3209524821841</v>
          </cell>
          <cell r="AA239">
            <v>2753.9945807627246</v>
          </cell>
          <cell r="AB239">
            <v>2453.5933769239186</v>
          </cell>
        </row>
        <row r="240">
          <cell r="A240">
            <v>8</v>
          </cell>
          <cell r="B240">
            <v>28</v>
          </cell>
          <cell r="C240">
            <v>22</v>
          </cell>
          <cell r="D240">
            <v>1</v>
          </cell>
          <cell r="E240">
            <v>2275.8243100952577</v>
          </cell>
          <cell r="F240">
            <v>2143.6858058750236</v>
          </cell>
          <cell r="G240">
            <v>2077.1412354044019</v>
          </cell>
          <cell r="H240">
            <v>2010.5966649337804</v>
          </cell>
          <cell r="I240">
            <v>1981.1269265825051</v>
          </cell>
          <cell r="J240">
            <v>1988.7320203505762</v>
          </cell>
          <cell r="K240">
            <v>1979.2256531404873</v>
          </cell>
          <cell r="L240">
            <v>2011.5473016547894</v>
          </cell>
          <cell r="M240">
            <v>2114.2160675237483</v>
          </cell>
          <cell r="N240">
            <v>2287.2319507473644</v>
          </cell>
          <cell r="O240">
            <v>2471.6554746230872</v>
          </cell>
          <cell r="P240">
            <v>2735.932483063556</v>
          </cell>
          <cell r="Q240">
            <v>2939.3687413594562</v>
          </cell>
          <cell r="R240">
            <v>3102.8782573729832</v>
          </cell>
          <cell r="S240">
            <v>3264.4864999444926</v>
          </cell>
          <cell r="T240">
            <v>3417.5390120269221</v>
          </cell>
          <cell r="U240">
            <v>3499.2937700336856</v>
          </cell>
          <cell r="V240">
            <v>3447.9593870992062</v>
          </cell>
          <cell r="W240">
            <v>3293.0056015747591</v>
          </cell>
          <cell r="X240">
            <v>3203.645749799924</v>
          </cell>
          <cell r="Y240">
            <v>3219.8065740570751</v>
          </cell>
          <cell r="Z240">
            <v>3045.8400541124506</v>
          </cell>
          <cell r="AA240">
            <v>2762.5503112518045</v>
          </cell>
          <cell r="AB240">
            <v>2421.2717284096166</v>
          </cell>
        </row>
        <row r="241">
          <cell r="A241">
            <v>8</v>
          </cell>
          <cell r="B241">
            <v>29</v>
          </cell>
          <cell r="C241">
            <v>22</v>
          </cell>
          <cell r="D241">
            <v>1</v>
          </cell>
          <cell r="E241">
            <v>2230.1937474868319</v>
          </cell>
          <cell r="F241">
            <v>2105.6603370346684</v>
          </cell>
          <cell r="G241">
            <v>2044.8195868901</v>
          </cell>
          <cell r="H241">
            <v>2010.5966649337804</v>
          </cell>
          <cell r="I241">
            <v>2037.2144931220291</v>
          </cell>
          <cell r="J241">
            <v>2106.6109737556772</v>
          </cell>
          <cell r="K241">
            <v>2241.6013881389381</v>
          </cell>
          <cell r="L241">
            <v>2413.6666346415454</v>
          </cell>
          <cell r="M241">
            <v>2708.3640181542983</v>
          </cell>
          <cell r="N241">
            <v>2969.7891164317402</v>
          </cell>
          <cell r="O241">
            <v>3175.126648169658</v>
          </cell>
          <cell r="P241">
            <v>3475.5278520084639</v>
          </cell>
          <cell r="Q241">
            <v>3818.7077082926694</v>
          </cell>
          <cell r="R241">
            <v>4100.096177711298</v>
          </cell>
          <cell r="S241">
            <v>4431.8683933433967</v>
          </cell>
          <cell r="T241">
            <v>4697.0960385048747</v>
          </cell>
          <cell r="U241">
            <v>4874.8651053335352</v>
          </cell>
          <cell r="V241">
            <v>4622.9463742661819</v>
          </cell>
          <cell r="W241">
            <v>4093.4417206642356</v>
          </cell>
          <cell r="X241">
            <v>3893.808009252371</v>
          </cell>
          <cell r="Y241">
            <v>3838.671079433856</v>
          </cell>
          <cell r="Z241">
            <v>3411.835191700869</v>
          </cell>
          <cell r="AA241">
            <v>3008.7652219931042</v>
          </cell>
          <cell r="AB241">
            <v>2612.3497093324013</v>
          </cell>
        </row>
        <row r="242">
          <cell r="A242">
            <v>8</v>
          </cell>
          <cell r="B242">
            <v>30</v>
          </cell>
          <cell r="C242">
            <v>22</v>
          </cell>
          <cell r="D242">
            <v>1</v>
          </cell>
          <cell r="E242">
            <v>2373.7398923591727</v>
          </cell>
          <cell r="F242">
            <v>2222.5886537187607</v>
          </cell>
          <cell r="G242">
            <v>2126.5743448968637</v>
          </cell>
          <cell r="H242">
            <v>2089.4995127775173</v>
          </cell>
          <cell r="I242">
            <v>2095.2033331035709</v>
          </cell>
          <cell r="J242">
            <v>2188.3657317624411</v>
          </cell>
          <cell r="K242">
            <v>2386.0981697322882</v>
          </cell>
          <cell r="L242">
            <v>2571.4723303290198</v>
          </cell>
          <cell r="M242">
            <v>2907.0470928451541</v>
          </cell>
          <cell r="N242">
            <v>3153.2620035864534</v>
          </cell>
          <cell r="O242">
            <v>3466.0214847983752</v>
          </cell>
          <cell r="P242">
            <v>3826.3128020607405</v>
          </cell>
          <cell r="Q242">
            <v>4097.2442675482716</v>
          </cell>
          <cell r="R242">
            <v>4375.7808268038734</v>
          </cell>
          <cell r="S242">
            <v>4819.7281755150198</v>
          </cell>
          <cell r="T242">
            <v>4976.5832344814853</v>
          </cell>
          <cell r="U242">
            <v>5025.0657072529384</v>
          </cell>
          <cell r="V242">
            <v>4836.8396364931796</v>
          </cell>
          <cell r="W242">
            <v>4210.370037348328</v>
          </cell>
          <cell r="X242">
            <v>4019.2920564255433</v>
          </cell>
          <cell r="Y242">
            <v>3964.1551266070283</v>
          </cell>
          <cell r="Z242">
            <v>3506.8988638017568</v>
          </cell>
          <cell r="AA242">
            <v>3081.9642495107878</v>
          </cell>
          <cell r="AB242">
            <v>2704.5614712702627</v>
          </cell>
        </row>
        <row r="243">
          <cell r="A243">
            <v>8</v>
          </cell>
          <cell r="B243">
            <v>31</v>
          </cell>
          <cell r="C243">
            <v>22</v>
          </cell>
          <cell r="D243">
            <v>1</v>
          </cell>
          <cell r="E243">
            <v>2401.30835726843</v>
          </cell>
          <cell r="F243">
            <v>2198.8227356935386</v>
          </cell>
          <cell r="G243">
            <v>2109.4628839187039</v>
          </cell>
          <cell r="H243">
            <v>2078.0918721254111</v>
          </cell>
          <cell r="I243">
            <v>2082.8450557304554</v>
          </cell>
          <cell r="J243">
            <v>2167.4517239002457</v>
          </cell>
          <cell r="K243">
            <v>2337.6156969608351</v>
          </cell>
          <cell r="L243">
            <v>2512.5328536264692</v>
          </cell>
          <cell r="M243">
            <v>2837.6506122115061</v>
          </cell>
          <cell r="N243">
            <v>3090.5199799998677</v>
          </cell>
          <cell r="O243">
            <v>3359.5501720453804</v>
          </cell>
          <cell r="P243">
            <v>3676.1122001413373</v>
          </cell>
          <cell r="Q243">
            <v>4016.4401462625165</v>
          </cell>
          <cell r="R243">
            <v>4324.446443869394</v>
          </cell>
          <cell r="S243">
            <v>4722.7632299721145</v>
          </cell>
          <cell r="T243">
            <v>4888.174019427659</v>
          </cell>
          <cell r="U243">
            <v>4933.8045820360858</v>
          </cell>
          <cell r="V243">
            <v>4733.2202339032119</v>
          </cell>
          <cell r="W243">
            <v>4171.3939317869635</v>
          </cell>
          <cell r="X243">
            <v>3911.8701069515396</v>
          </cell>
          <cell r="Y243">
            <v>3741.7061338909502</v>
          </cell>
          <cell r="Z243">
            <v>3397.5756408857355</v>
          </cell>
          <cell r="AA243">
            <v>2991.6537610149444</v>
          </cell>
          <cell r="AB243">
            <v>2645.6219945677121</v>
          </cell>
        </row>
        <row r="244">
          <cell r="A244">
            <v>9</v>
          </cell>
          <cell r="B244">
            <v>1</v>
          </cell>
          <cell r="C244">
            <v>22</v>
          </cell>
          <cell r="D244">
            <v>1</v>
          </cell>
          <cell r="E244">
            <v>2626.8233575984932</v>
          </cell>
          <cell r="F244">
            <v>2452.8426574752489</v>
          </cell>
          <cell r="G244">
            <v>2309.2848120183639</v>
          </cell>
          <cell r="H244">
            <v>2238.9319606024073</v>
          </cell>
          <cell r="I244">
            <v>2237.0305321857595</v>
          </cell>
          <cell r="J244">
            <v>2345.4119519346659</v>
          </cell>
          <cell r="K244">
            <v>2579.287647182306</v>
          </cell>
          <cell r="L244">
            <v>2782.7404877635863</v>
          </cell>
          <cell r="M244">
            <v>3115.4904606768951</v>
          </cell>
          <cell r="N244">
            <v>3354.1197269661538</v>
          </cell>
          <cell r="O244">
            <v>3587.995422213794</v>
          </cell>
          <cell r="P244">
            <v>3866.5546852526495</v>
          </cell>
          <cell r="Q244">
            <v>4126.0996641250304</v>
          </cell>
          <cell r="R244">
            <v>4371.3839298725552</v>
          </cell>
          <cell r="S244">
            <v>4817.2688935763899</v>
          </cell>
          <cell r="T244">
            <v>4916.143171242059</v>
          </cell>
          <cell r="U244">
            <v>5004.5595926161668</v>
          </cell>
          <cell r="V244">
            <v>4843.8888914094541</v>
          </cell>
          <cell r="W244">
            <v>4301.0310784565991</v>
          </cell>
          <cell r="X244">
            <v>4075.7118110838724</v>
          </cell>
          <cell r="Y244">
            <v>3968.2811055432899</v>
          </cell>
          <cell r="Z244">
            <v>3636.4818468383046</v>
          </cell>
          <cell r="AA244">
            <v>3330.35187175806</v>
          </cell>
          <cell r="AB244">
            <v>2994.7497562197805</v>
          </cell>
        </row>
        <row r="245">
          <cell r="A245">
            <v>9</v>
          </cell>
          <cell r="B245">
            <v>2</v>
          </cell>
          <cell r="C245">
            <v>22</v>
          </cell>
          <cell r="D245">
            <v>1</v>
          </cell>
          <cell r="E245">
            <v>2707.6340653060111</v>
          </cell>
          <cell r="F245">
            <v>2622.0697865568745</v>
          </cell>
          <cell r="G245">
            <v>2482.3147979332848</v>
          </cell>
          <cell r="H245">
            <v>2404.3562328507378</v>
          </cell>
          <cell r="I245">
            <v>2391.9969481425292</v>
          </cell>
          <cell r="J245">
            <v>2500.3783678914356</v>
          </cell>
          <cell r="K245">
            <v>2705.7326368893637</v>
          </cell>
          <cell r="L245">
            <v>2966.2283299700684</v>
          </cell>
          <cell r="M245">
            <v>3290.4218750084633</v>
          </cell>
          <cell r="N245">
            <v>3590.8475648387648</v>
          </cell>
          <cell r="O245">
            <v>3938.8089650852539</v>
          </cell>
          <cell r="P245">
            <v>4294.3760789983326</v>
          </cell>
          <cell r="Q245">
            <v>4673.711048119505</v>
          </cell>
          <cell r="R245">
            <v>5032.1303046575549</v>
          </cell>
          <cell r="S245">
            <v>5150.9695806980226</v>
          </cell>
          <cell r="T245">
            <v>5247.7047733533427</v>
          </cell>
          <cell r="U245">
            <v>5238.4352878638065</v>
          </cell>
          <cell r="V245">
            <v>5088.222442948655</v>
          </cell>
          <cell r="W245">
            <v>4759.2753268686411</v>
          </cell>
          <cell r="X245">
            <v>4320.0453626230737</v>
          </cell>
          <cell r="Y245">
            <v>4170.7832319162462</v>
          </cell>
          <cell r="Z245">
            <v>3826.6246885030523</v>
          </cell>
          <cell r="AA245">
            <v>3452.9940046318229</v>
          </cell>
          <cell r="AB245">
            <v>3170.6318847596717</v>
          </cell>
        </row>
        <row r="246">
          <cell r="A246">
            <v>9</v>
          </cell>
          <cell r="B246">
            <v>3</v>
          </cell>
          <cell r="C246">
            <v>22</v>
          </cell>
          <cell r="D246">
            <v>1</v>
          </cell>
          <cell r="E246">
            <v>2834.0790550130682</v>
          </cell>
          <cell r="F246">
            <v>2645.8376417649679</v>
          </cell>
          <cell r="G246">
            <v>2499.4276536831121</v>
          </cell>
          <cell r="H246">
            <v>2389.1448055175583</v>
          </cell>
          <cell r="I246">
            <v>2346.3626661429898</v>
          </cell>
          <cell r="J246">
            <v>2358.7219508511985</v>
          </cell>
          <cell r="K246">
            <v>2410.0605181006804</v>
          </cell>
          <cell r="L246">
            <v>2509.8855099746729</v>
          </cell>
          <cell r="M246">
            <v>2750.4162046805795</v>
          </cell>
          <cell r="N246">
            <v>3118.3426033018663</v>
          </cell>
          <cell r="O246">
            <v>3352.2182985495065</v>
          </cell>
          <cell r="P246">
            <v>3548.0654254641968</v>
          </cell>
          <cell r="Q246">
            <v>3789.5468343784269</v>
          </cell>
          <cell r="R246">
            <v>4013.9153875428292</v>
          </cell>
          <cell r="S246">
            <v>4178.3889455828366</v>
          </cell>
          <cell r="T246">
            <v>4315.2917915814551</v>
          </cell>
          <cell r="U246">
            <v>4340.9610752061963</v>
          </cell>
          <cell r="V246">
            <v>4218.3189423324338</v>
          </cell>
          <cell r="W246">
            <v>3984.4432470847933</v>
          </cell>
          <cell r="X246">
            <v>3870.3575420859447</v>
          </cell>
          <cell r="Y246">
            <v>3771.4832644202756</v>
          </cell>
          <cell r="Z246">
            <v>3560.4247101724054</v>
          </cell>
          <cell r="AA246">
            <v>3299.9290170917006</v>
          </cell>
          <cell r="AB246">
            <v>3039.4333240109963</v>
          </cell>
        </row>
        <row r="247">
          <cell r="A247">
            <v>9</v>
          </cell>
          <cell r="B247">
            <v>4</v>
          </cell>
          <cell r="C247">
            <v>22</v>
          </cell>
          <cell r="D247">
            <v>1</v>
          </cell>
          <cell r="E247">
            <v>2736.1554915557231</v>
          </cell>
          <cell r="F247">
            <v>2582.1397898072773</v>
          </cell>
          <cell r="G247">
            <v>2448.0890864336302</v>
          </cell>
          <cell r="H247">
            <v>2341.6090951013712</v>
          </cell>
          <cell r="I247">
            <v>2288.3690994352419</v>
          </cell>
          <cell r="J247">
            <v>2286.467671018594</v>
          </cell>
          <cell r="K247">
            <v>2264.6012442271481</v>
          </cell>
          <cell r="L247">
            <v>2304.5312409767453</v>
          </cell>
          <cell r="M247">
            <v>2503.2305105164069</v>
          </cell>
          <cell r="N247">
            <v>2747.5640620556082</v>
          </cell>
          <cell r="O247">
            <v>3066.053321844061</v>
          </cell>
          <cell r="P247">
            <v>3291.3725892167868</v>
          </cell>
          <cell r="Q247">
            <v>3469.1561461733263</v>
          </cell>
          <cell r="R247">
            <v>3631.7282757966859</v>
          </cell>
          <cell r="S247">
            <v>3776.2368354618943</v>
          </cell>
          <cell r="T247">
            <v>3890.3225404607433</v>
          </cell>
          <cell r="U247">
            <v>3911.2382530438654</v>
          </cell>
          <cell r="V247">
            <v>3803.8075475032829</v>
          </cell>
          <cell r="W247">
            <v>3647.8904173381893</v>
          </cell>
          <cell r="X247">
            <v>3569.9318522556428</v>
          </cell>
          <cell r="Y247">
            <v>3520.4947134228082</v>
          </cell>
          <cell r="Z247">
            <v>3371.2325827159812</v>
          </cell>
          <cell r="AA247">
            <v>3164.9275995097296</v>
          </cell>
          <cell r="AB247">
            <v>2829.3254839714496</v>
          </cell>
        </row>
        <row r="248">
          <cell r="A248">
            <v>9</v>
          </cell>
          <cell r="B248">
            <v>5</v>
          </cell>
          <cell r="C248">
            <v>22</v>
          </cell>
          <cell r="D248">
            <v>1</v>
          </cell>
          <cell r="E248">
            <v>2617.3162155152559</v>
          </cell>
          <cell r="F248">
            <v>2453.7933716835723</v>
          </cell>
          <cell r="G248">
            <v>2325.4469535598673</v>
          </cell>
          <cell r="H248">
            <v>2251.291245310616</v>
          </cell>
          <cell r="I248">
            <v>2232.2769611441408</v>
          </cell>
          <cell r="J248">
            <v>2278.8619573520041</v>
          </cell>
          <cell r="K248">
            <v>2329.2498103931625</v>
          </cell>
          <cell r="L248">
            <v>2388.1940913092344</v>
          </cell>
          <cell r="M248">
            <v>2570.7312193073926</v>
          </cell>
          <cell r="N248">
            <v>2779.8883451386155</v>
          </cell>
          <cell r="O248">
            <v>3074.6097497189744</v>
          </cell>
          <cell r="P248">
            <v>3284.7175897585207</v>
          </cell>
          <cell r="Q248">
            <v>3452.043290423499</v>
          </cell>
          <cell r="R248">
            <v>3626.9747047550673</v>
          </cell>
          <cell r="S248">
            <v>3795.251119628369</v>
          </cell>
          <cell r="T248">
            <v>3936.9075366686066</v>
          </cell>
          <cell r="U248">
            <v>3967.330391334966</v>
          </cell>
          <cell r="V248">
            <v>3884.6182552108007</v>
          </cell>
          <cell r="W248">
            <v>3699.2289845876712</v>
          </cell>
          <cell r="X248">
            <v>3669.7568441296353</v>
          </cell>
          <cell r="Y248">
            <v>3623.171847921772</v>
          </cell>
          <cell r="Z248">
            <v>3425.4232925904344</v>
          </cell>
          <cell r="AA248">
            <v>3151.617600593197</v>
          </cell>
          <cell r="AB248">
            <v>2762.7754893887877</v>
          </cell>
        </row>
        <row r="249">
          <cell r="A249">
            <v>9</v>
          </cell>
          <cell r="B249">
            <v>6</v>
          </cell>
          <cell r="C249">
            <v>22</v>
          </cell>
          <cell r="D249">
            <v>1</v>
          </cell>
          <cell r="E249">
            <v>2511.7869383913207</v>
          </cell>
          <cell r="F249">
            <v>2353.0176656012559</v>
          </cell>
          <cell r="G249">
            <v>2246.5376742689973</v>
          </cell>
          <cell r="H249">
            <v>2181.8891081029828</v>
          </cell>
          <cell r="I249">
            <v>2205.6569633110762</v>
          </cell>
          <cell r="J249">
            <v>2332.1019530181338</v>
          </cell>
          <cell r="K249">
            <v>2581.1890755989534</v>
          </cell>
          <cell r="L249">
            <v>2742.8104910139896</v>
          </cell>
          <cell r="M249">
            <v>3035.6304671777011</v>
          </cell>
          <cell r="N249">
            <v>3259.9990203421034</v>
          </cell>
          <cell r="O249">
            <v>3471.0575745899737</v>
          </cell>
          <cell r="P249">
            <v>3671.6582725462831</v>
          </cell>
          <cell r="Q249">
            <v>3848.4911152944987</v>
          </cell>
          <cell r="R249">
            <v>4063.3525263756637</v>
          </cell>
          <cell r="S249">
            <v>4325.7496478730163</v>
          </cell>
          <cell r="T249">
            <v>4503.533204829555</v>
          </cell>
          <cell r="U249">
            <v>4517.7939179544119</v>
          </cell>
          <cell r="V249">
            <v>4322.8975052480446</v>
          </cell>
          <cell r="W249">
            <v>3960.6753918766999</v>
          </cell>
          <cell r="X249">
            <v>3812.3639753781963</v>
          </cell>
          <cell r="Y249">
            <v>3751.518266045477</v>
          </cell>
          <cell r="Z249">
            <v>3504.3325718813048</v>
          </cell>
          <cell r="AA249">
            <v>3197.2518825927368</v>
          </cell>
          <cell r="AB249">
            <v>2786.5433445968815</v>
          </cell>
        </row>
        <row r="250">
          <cell r="A250">
            <v>9</v>
          </cell>
          <cell r="B250">
            <v>7</v>
          </cell>
          <cell r="C250">
            <v>22</v>
          </cell>
          <cell r="D250">
            <v>1</v>
          </cell>
          <cell r="E250">
            <v>2549.8155067242701</v>
          </cell>
          <cell r="F250">
            <v>2389.1448055175583</v>
          </cell>
          <cell r="G250">
            <v>2276.9605289353567</v>
          </cell>
          <cell r="H250">
            <v>2211.3612485610188</v>
          </cell>
          <cell r="I250">
            <v>2228.4741043108461</v>
          </cell>
          <cell r="J250">
            <v>2370.1305213510832</v>
          </cell>
          <cell r="K250">
            <v>2630.626214431788</v>
          </cell>
          <cell r="L250">
            <v>2801.7547719300615</v>
          </cell>
          <cell r="M250">
            <v>3117.3918890935424</v>
          </cell>
          <cell r="N250">
            <v>3319.8940154664992</v>
          </cell>
          <cell r="O250">
            <v>3491.9732871730962</v>
          </cell>
          <cell r="P250">
            <v>3667.8554157129879</v>
          </cell>
          <cell r="Q250">
            <v>3829.4768311280236</v>
          </cell>
          <cell r="R250">
            <v>4000.6053886262971</v>
          </cell>
          <cell r="S250">
            <v>4152.7196619580955</v>
          </cell>
          <cell r="T250">
            <v>4244.938940165498</v>
          </cell>
          <cell r="U250">
            <v>4272.5096522068861</v>
          </cell>
          <cell r="V250">
            <v>4128.0010925416782</v>
          </cell>
          <cell r="W250">
            <v>3813.3146895865202</v>
          </cell>
          <cell r="X250">
            <v>3734.4054102956497</v>
          </cell>
          <cell r="Y250">
            <v>3703.0318414209664</v>
          </cell>
          <cell r="Z250">
            <v>3466.304003548355</v>
          </cell>
          <cell r="AA250">
            <v>3151.617600593197</v>
          </cell>
          <cell r="AB250">
            <v>2757.0712041388456</v>
          </cell>
        </row>
        <row r="251">
          <cell r="A251">
            <v>9</v>
          </cell>
          <cell r="B251">
            <v>8</v>
          </cell>
          <cell r="C251">
            <v>22</v>
          </cell>
          <cell r="D251">
            <v>1</v>
          </cell>
          <cell r="E251">
            <v>2535.5547935994141</v>
          </cell>
          <cell r="F251">
            <v>2364.4262361011411</v>
          </cell>
          <cell r="G251">
            <v>2254.1433879355873</v>
          </cell>
          <cell r="H251">
            <v>2178.0862512696876</v>
          </cell>
          <cell r="I251">
            <v>2194.2483928111915</v>
          </cell>
          <cell r="J251">
            <v>2332.1019530181338</v>
          </cell>
          <cell r="K251">
            <v>2585.9426466405721</v>
          </cell>
          <cell r="L251">
            <v>2752.3176330972269</v>
          </cell>
          <cell r="M251">
            <v>3061.2997508024423</v>
          </cell>
          <cell r="N251">
            <v>3275.2104476752834</v>
          </cell>
          <cell r="O251">
            <v>3447.2897193818803</v>
          </cell>
          <cell r="P251">
            <v>3645.9889889215419</v>
          </cell>
          <cell r="Q251">
            <v>3774.3354070452469</v>
          </cell>
          <cell r="R251">
            <v>4004.4082454595919</v>
          </cell>
          <cell r="S251">
            <v>4175.5368029578649</v>
          </cell>
          <cell r="T251">
            <v>4333.3553615396058</v>
          </cell>
          <cell r="U251">
            <v>4374.2360724975269</v>
          </cell>
          <cell r="V251">
            <v>4219.2696565407568</v>
          </cell>
          <cell r="W251">
            <v>3889.3718262524194</v>
          </cell>
          <cell r="X251">
            <v>3789.5468343784269</v>
          </cell>
          <cell r="Y251">
            <v>3732.5039818790024</v>
          </cell>
          <cell r="Z251">
            <v>3482.4661450898589</v>
          </cell>
          <cell r="AA251">
            <v>3174.4347415929669</v>
          </cell>
          <cell r="AB251">
            <v>2797.0012008884428</v>
          </cell>
        </row>
        <row r="252">
          <cell r="A252">
            <v>9</v>
          </cell>
          <cell r="B252">
            <v>9</v>
          </cell>
          <cell r="C252">
            <v>22</v>
          </cell>
          <cell r="D252">
            <v>1</v>
          </cell>
          <cell r="E252">
            <v>2571.6819335157161</v>
          </cell>
          <cell r="F252">
            <v>2406.2576612673856</v>
          </cell>
          <cell r="G252">
            <v>2276.9605289353567</v>
          </cell>
          <cell r="H252">
            <v>2220.8683906442561</v>
          </cell>
          <cell r="I252">
            <v>2218.0162480192848</v>
          </cell>
          <cell r="J252">
            <v>2355.8698082262272</v>
          </cell>
          <cell r="K252">
            <v>2598.3019313487807</v>
          </cell>
          <cell r="L252">
            <v>2756.1204899305217</v>
          </cell>
          <cell r="M252">
            <v>3059.3983223857949</v>
          </cell>
          <cell r="N252">
            <v>3307.5347307582906</v>
          </cell>
          <cell r="O252">
            <v>3504.3325718813048</v>
          </cell>
          <cell r="P252">
            <v>3725.8489824207359</v>
          </cell>
          <cell r="Q252">
            <v>3942.6118219185487</v>
          </cell>
          <cell r="R252">
            <v>4164.1282324579806</v>
          </cell>
          <cell r="S252">
            <v>4379.9403577474695</v>
          </cell>
          <cell r="T252">
            <v>4532.0546310792679</v>
          </cell>
          <cell r="U252">
            <v>4521.5967747877066</v>
          </cell>
          <cell r="V252">
            <v>4317.193219998102</v>
          </cell>
          <cell r="W252">
            <v>3945.46396454352</v>
          </cell>
          <cell r="X252">
            <v>3812.3639753781963</v>
          </cell>
          <cell r="Y252">
            <v>3713.4896977125277</v>
          </cell>
          <cell r="Z252">
            <v>3453.9447188401464</v>
          </cell>
          <cell r="AA252">
            <v>3175.3854558012908</v>
          </cell>
          <cell r="AB252">
            <v>2811.2619140132988</v>
          </cell>
        </row>
        <row r="253">
          <cell r="A253">
            <v>9</v>
          </cell>
          <cell r="B253">
            <v>10</v>
          </cell>
          <cell r="C253">
            <v>22</v>
          </cell>
          <cell r="D253">
            <v>1</v>
          </cell>
          <cell r="E253">
            <v>2583.0905040156013</v>
          </cell>
          <cell r="F253">
            <v>2411.0112323090043</v>
          </cell>
          <cell r="G253">
            <v>2289.3198136435653</v>
          </cell>
          <cell r="H253">
            <v>2188.5441075612489</v>
          </cell>
          <cell r="I253">
            <v>2160.9733955198603</v>
          </cell>
          <cell r="J253">
            <v>2199.9526780611341</v>
          </cell>
          <cell r="K253">
            <v>2292.1719562685366</v>
          </cell>
          <cell r="L253">
            <v>2382.4898060592918</v>
          </cell>
          <cell r="M253">
            <v>2617.3162155152559</v>
          </cell>
          <cell r="N253">
            <v>2854.9947675961907</v>
          </cell>
          <cell r="O253">
            <v>3152.568314801521</v>
          </cell>
          <cell r="P253">
            <v>3351.2675843411826</v>
          </cell>
          <cell r="Q253">
            <v>3527.1497128810743</v>
          </cell>
          <cell r="R253">
            <v>3691.6232709210813</v>
          </cell>
          <cell r="S253">
            <v>3832.3289737529949</v>
          </cell>
          <cell r="T253">
            <v>3966.3796771266425</v>
          </cell>
          <cell r="U253">
            <v>3984.4432470847933</v>
          </cell>
          <cell r="V253">
            <v>3854.1954005444409</v>
          </cell>
          <cell r="W253">
            <v>3649.7918457548367</v>
          </cell>
          <cell r="X253">
            <v>3587.995422213794</v>
          </cell>
          <cell r="Y253">
            <v>3488.170430339801</v>
          </cell>
          <cell r="Z253">
            <v>3311.3375875915854</v>
          </cell>
          <cell r="AA253">
            <v>3078.4126065522692</v>
          </cell>
          <cell r="AB253">
            <v>2749.4654904722556</v>
          </cell>
        </row>
        <row r="254">
          <cell r="A254">
            <v>9</v>
          </cell>
          <cell r="B254">
            <v>11</v>
          </cell>
          <cell r="C254">
            <v>22</v>
          </cell>
          <cell r="D254">
            <v>1</v>
          </cell>
          <cell r="E254">
            <v>2535.5547935994141</v>
          </cell>
          <cell r="F254">
            <v>2376.7855208093497</v>
          </cell>
          <cell r="G254">
            <v>2247.4883884773208</v>
          </cell>
          <cell r="H254">
            <v>2142.9098255617096</v>
          </cell>
          <cell r="I254">
            <v>2101.078400395465</v>
          </cell>
          <cell r="J254">
            <v>2109.6348282703784</v>
          </cell>
          <cell r="K254">
            <v>2103.9305430204363</v>
          </cell>
          <cell r="L254">
            <v>2141.9591113533857</v>
          </cell>
          <cell r="M254">
            <v>2338.7569524763999</v>
          </cell>
          <cell r="N254">
            <v>2575.4847903490113</v>
          </cell>
          <cell r="O254">
            <v>2814.1140566382701</v>
          </cell>
          <cell r="P254">
            <v>3124.0468885518085</v>
          </cell>
          <cell r="Q254">
            <v>3346.5140132995639</v>
          </cell>
          <cell r="R254">
            <v>3536.6568549643116</v>
          </cell>
          <cell r="S254">
            <v>3708.7361266709086</v>
          </cell>
          <cell r="T254">
            <v>3836.1318305862901</v>
          </cell>
          <cell r="U254">
            <v>3881.7661125858294</v>
          </cell>
          <cell r="V254">
            <v>3779.0889780868656</v>
          </cell>
          <cell r="W254">
            <v>3644.0875605048946</v>
          </cell>
          <cell r="X254">
            <v>3631.7282757966859</v>
          </cell>
          <cell r="Y254">
            <v>3545.2132828392255</v>
          </cell>
          <cell r="Z254">
            <v>3365.5282974660386</v>
          </cell>
          <cell r="AA254">
            <v>3105.0326043853338</v>
          </cell>
          <cell r="AB254">
            <v>2738.0569199723709</v>
          </cell>
        </row>
        <row r="255">
          <cell r="A255">
            <v>9</v>
          </cell>
          <cell r="B255">
            <v>12</v>
          </cell>
          <cell r="C255">
            <v>22</v>
          </cell>
          <cell r="D255">
            <v>1</v>
          </cell>
          <cell r="E255">
            <v>2517.4912236412629</v>
          </cell>
          <cell r="F255">
            <v>2360.6233792678458</v>
          </cell>
          <cell r="G255">
            <v>2256.9955305605581</v>
          </cell>
          <cell r="H255">
            <v>2201.8541064777814</v>
          </cell>
          <cell r="I255">
            <v>2225.6219616858748</v>
          </cell>
          <cell r="J255">
            <v>2348.2640945596372</v>
          </cell>
          <cell r="K255">
            <v>2584.9919324322486</v>
          </cell>
          <cell r="L255">
            <v>2720.9440642225436</v>
          </cell>
          <cell r="M255">
            <v>2992.8483278031331</v>
          </cell>
          <cell r="N255">
            <v>3240.0340219673049</v>
          </cell>
          <cell r="O255">
            <v>3434.9304346736717</v>
          </cell>
          <cell r="P255">
            <v>3625.0732763384199</v>
          </cell>
          <cell r="Q255">
            <v>3834.2304021696423</v>
          </cell>
          <cell r="R255">
            <v>4079.5146679171676</v>
          </cell>
          <cell r="S255">
            <v>4262.0517959153258</v>
          </cell>
          <cell r="T255">
            <v>4365.6796446226135</v>
          </cell>
          <cell r="U255">
            <v>4385.6446429974112</v>
          </cell>
          <cell r="V255">
            <v>4199.3046581659582</v>
          </cell>
          <cell r="W255">
            <v>3896.9775399190094</v>
          </cell>
          <cell r="X255">
            <v>3878.9139699608581</v>
          </cell>
          <cell r="Y255">
            <v>3757.2225512954196</v>
          </cell>
          <cell r="Z255">
            <v>3498.6282866313622</v>
          </cell>
          <cell r="AA255">
            <v>3188.6954547178229</v>
          </cell>
          <cell r="AB255">
            <v>2794.1490582634715</v>
          </cell>
        </row>
        <row r="256">
          <cell r="A256">
            <v>9</v>
          </cell>
          <cell r="B256">
            <v>13</v>
          </cell>
          <cell r="C256">
            <v>22</v>
          </cell>
          <cell r="D256">
            <v>1</v>
          </cell>
          <cell r="E256">
            <v>2546.0126498909754</v>
          </cell>
          <cell r="F256">
            <v>2391.0462339342057</v>
          </cell>
          <cell r="G256">
            <v>2276.9605289353567</v>
          </cell>
          <cell r="H256">
            <v>2211.3612485610188</v>
          </cell>
          <cell r="I256">
            <v>2236.0798179774361</v>
          </cell>
          <cell r="J256">
            <v>2372.9826639760545</v>
          </cell>
          <cell r="K256">
            <v>2638.2319280983779</v>
          </cell>
          <cell r="L256">
            <v>2815.0647708465935</v>
          </cell>
          <cell r="M256">
            <v>3094.5747480937725</v>
          </cell>
          <cell r="N256">
            <v>3301.830445508348</v>
          </cell>
          <cell r="O256">
            <v>3486.2690019231536</v>
          </cell>
          <cell r="P256">
            <v>3665.0032730880166</v>
          </cell>
          <cell r="Q256">
            <v>3801.9061190866355</v>
          </cell>
          <cell r="R256">
            <v>3992.0489607513832</v>
          </cell>
          <cell r="S256">
            <v>4144.163234083182</v>
          </cell>
          <cell r="T256">
            <v>4224.9739417906994</v>
          </cell>
          <cell r="U256">
            <v>4191.6989444993687</v>
          </cell>
          <cell r="V256">
            <v>4022.4718154177431</v>
          </cell>
          <cell r="W256">
            <v>3710.6375550875564</v>
          </cell>
          <cell r="X256">
            <v>3685.9189856711391</v>
          </cell>
          <cell r="Y256">
            <v>3595.6011358803839</v>
          </cell>
          <cell r="Z256">
            <v>3379.7890105908946</v>
          </cell>
          <cell r="AA256">
            <v>3053.6940371358523</v>
          </cell>
          <cell r="AB256">
            <v>2702.8804942643924</v>
          </cell>
        </row>
        <row r="257">
          <cell r="A257">
            <v>9</v>
          </cell>
          <cell r="B257">
            <v>14</v>
          </cell>
          <cell r="C257">
            <v>22</v>
          </cell>
          <cell r="D257">
            <v>1</v>
          </cell>
          <cell r="E257">
            <v>2475.6597984750183</v>
          </cell>
          <cell r="F257">
            <v>2317.8412398932778</v>
          </cell>
          <cell r="G257">
            <v>2199.9526780611341</v>
          </cell>
          <cell r="H257">
            <v>2145.7619681866809</v>
          </cell>
          <cell r="I257">
            <v>2166.6776807698029</v>
          </cell>
          <cell r="J257">
            <v>2300.7283841434505</v>
          </cell>
          <cell r="K257">
            <v>2584.0412182239247</v>
          </cell>
          <cell r="L257">
            <v>2744.711919430637</v>
          </cell>
          <cell r="M257">
            <v>2997.6018988447518</v>
          </cell>
          <cell r="N257">
            <v>3199.1533110093842</v>
          </cell>
          <cell r="O257">
            <v>3353.1690127578299</v>
          </cell>
          <cell r="P257">
            <v>3490.0718587564484</v>
          </cell>
          <cell r="Q257">
            <v>3626.9747047550673</v>
          </cell>
          <cell r="R257">
            <v>3773.384692836923</v>
          </cell>
          <cell r="S257">
            <v>3954.9711066267573</v>
          </cell>
          <cell r="T257">
            <v>4061.4510979590164</v>
          </cell>
          <cell r="U257">
            <v>4080.465382125491</v>
          </cell>
          <cell r="V257">
            <v>3953.0696782101099</v>
          </cell>
          <cell r="W257">
            <v>3673.5597009629305</v>
          </cell>
          <cell r="X257">
            <v>3657.3975594214266</v>
          </cell>
          <cell r="Y257">
            <v>3574.6854232972614</v>
          </cell>
          <cell r="Z257">
            <v>3358.8732980077725</v>
          </cell>
          <cell r="AA257">
            <v>3019.4683256361977</v>
          </cell>
          <cell r="AB257">
            <v>2681.0140674729464</v>
          </cell>
        </row>
        <row r="258">
          <cell r="A258">
            <v>9</v>
          </cell>
          <cell r="B258">
            <v>15</v>
          </cell>
          <cell r="C258">
            <v>22</v>
          </cell>
          <cell r="D258">
            <v>1</v>
          </cell>
          <cell r="E258">
            <v>2550.766220932594</v>
          </cell>
          <cell r="F258">
            <v>2386.292662892587</v>
          </cell>
          <cell r="G258">
            <v>2266.5026726437954</v>
          </cell>
          <cell r="H258">
            <v>2192.3469643945441</v>
          </cell>
          <cell r="I258">
            <v>2213.2626769776662</v>
          </cell>
          <cell r="J258">
            <v>2356.8205224345511</v>
          </cell>
          <cell r="K258">
            <v>2620.1683581402272</v>
          </cell>
          <cell r="L258">
            <v>2789.3954872218528</v>
          </cell>
          <cell r="M258">
            <v>3087.9197486355065</v>
          </cell>
          <cell r="N258">
            <v>3305.6333023416432</v>
          </cell>
          <cell r="O258">
            <v>3508.1354287145996</v>
          </cell>
          <cell r="P258">
            <v>3711.5882692958799</v>
          </cell>
          <cell r="Q258">
            <v>3874.1603989192395</v>
          </cell>
          <cell r="R258">
            <v>4093.7753810420236</v>
          </cell>
          <cell r="S258">
            <v>4266.8053669569445</v>
          </cell>
          <cell r="T258">
            <v>4415.1167834554471</v>
          </cell>
          <cell r="U258">
            <v>4442.6874954968362</v>
          </cell>
          <cell r="V258">
            <v>4280.1153658734765</v>
          </cell>
          <cell r="W258">
            <v>3968.2811055432899</v>
          </cell>
          <cell r="X258">
            <v>3957.8232492517286</v>
          </cell>
          <cell r="Y258">
            <v>3801.9061190866355</v>
          </cell>
          <cell r="Z258">
            <v>3531.9032839226929</v>
          </cell>
          <cell r="AA258">
            <v>3206.7590246759742</v>
          </cell>
          <cell r="AB258">
            <v>2822.6704845131835</v>
          </cell>
        </row>
        <row r="259">
          <cell r="A259">
            <v>9</v>
          </cell>
          <cell r="B259">
            <v>16</v>
          </cell>
          <cell r="C259">
            <v>22</v>
          </cell>
          <cell r="D259">
            <v>1</v>
          </cell>
          <cell r="E259">
            <v>2573.5833619323635</v>
          </cell>
          <cell r="F259">
            <v>2411.0112323090043</v>
          </cell>
          <cell r="G259">
            <v>2293.1226704768605</v>
          </cell>
          <cell r="H259">
            <v>2212.3119627693427</v>
          </cell>
          <cell r="I259">
            <v>2229.42481851917</v>
          </cell>
          <cell r="J259">
            <v>2352.0669513929324</v>
          </cell>
          <cell r="K259">
            <v>2604.9569308070472</v>
          </cell>
          <cell r="L259">
            <v>2782.7404877635863</v>
          </cell>
          <cell r="M259">
            <v>3113.5890322602477</v>
          </cell>
          <cell r="N259">
            <v>3348.4154417162113</v>
          </cell>
          <cell r="O259">
            <v>3565.1782812140241</v>
          </cell>
          <cell r="P259">
            <v>3785.7439775451317</v>
          </cell>
          <cell r="Q259">
            <v>4030.077529084333</v>
          </cell>
          <cell r="R259">
            <v>4245.8896543738219</v>
          </cell>
          <cell r="S259">
            <v>4407.5110697888576</v>
          </cell>
          <cell r="T259">
            <v>4573.886056245512</v>
          </cell>
          <cell r="U259">
            <v>4609.0624819534905</v>
          </cell>
          <cell r="V259">
            <v>4356.1725025393753</v>
          </cell>
          <cell r="W259">
            <v>4011.0632449178579</v>
          </cell>
          <cell r="X259">
            <v>3954.9711066267573</v>
          </cell>
          <cell r="Y259">
            <v>3767.6804075869804</v>
          </cell>
          <cell r="Z259">
            <v>3496.7268582147149</v>
          </cell>
          <cell r="AA259">
            <v>3228.6254514674201</v>
          </cell>
          <cell r="AB259">
            <v>2887.319050679198</v>
          </cell>
        </row>
        <row r="260">
          <cell r="A260">
            <v>9</v>
          </cell>
          <cell r="B260">
            <v>17</v>
          </cell>
          <cell r="C260">
            <v>22</v>
          </cell>
          <cell r="D260">
            <v>1</v>
          </cell>
          <cell r="E260">
            <v>2639.1826423067018</v>
          </cell>
          <cell r="F260">
            <v>2467.1033706001049</v>
          </cell>
          <cell r="G260">
            <v>2323.5455251432199</v>
          </cell>
          <cell r="H260">
            <v>2229.42481851917</v>
          </cell>
          <cell r="I260">
            <v>2198.0512496444862</v>
          </cell>
          <cell r="J260">
            <v>2236.0798179774361</v>
          </cell>
          <cell r="K260">
            <v>2314.0383830599826</v>
          </cell>
          <cell r="L260">
            <v>2415.764803350623</v>
          </cell>
          <cell r="M260">
            <v>2643.9362133483205</v>
          </cell>
          <cell r="N260">
            <v>2910.1361916789679</v>
          </cell>
          <cell r="O260">
            <v>3194.3997399677655</v>
          </cell>
          <cell r="P260">
            <v>3371.2325827159812</v>
          </cell>
          <cell r="Q260">
            <v>3524.2975702561034</v>
          </cell>
          <cell r="R260">
            <v>3680.2147004211965</v>
          </cell>
          <cell r="S260">
            <v>3802.856833294959</v>
          </cell>
          <cell r="T260">
            <v>3930.2525372103401</v>
          </cell>
          <cell r="U260">
            <v>3928.3511087936927</v>
          </cell>
          <cell r="V260">
            <v>3825.6739742947289</v>
          </cell>
          <cell r="W260">
            <v>3667.8554157129879</v>
          </cell>
          <cell r="X260">
            <v>3668.8061299213118</v>
          </cell>
          <cell r="Y260">
            <v>3560.4247101724054</v>
          </cell>
          <cell r="Z260">
            <v>3357.9225837994486</v>
          </cell>
          <cell r="AA260">
            <v>3118.3426033018663</v>
          </cell>
          <cell r="AB260">
            <v>2797.9519150967662</v>
          </cell>
        </row>
        <row r="261">
          <cell r="A261">
            <v>9</v>
          </cell>
          <cell r="B261">
            <v>18</v>
          </cell>
          <cell r="C261">
            <v>22</v>
          </cell>
          <cell r="D261">
            <v>1</v>
          </cell>
          <cell r="E261">
            <v>2545.0619356826514</v>
          </cell>
          <cell r="F261">
            <v>2382.4898060592918</v>
          </cell>
          <cell r="G261">
            <v>2256.0448163522346</v>
          </cell>
          <cell r="H261">
            <v>2160.0226813115369</v>
          </cell>
          <cell r="I261">
            <v>2118.1912561452923</v>
          </cell>
          <cell r="J261">
            <v>2141.9591113533857</v>
          </cell>
          <cell r="K261">
            <v>2177.1355370613642</v>
          </cell>
          <cell r="L261">
            <v>2241.7841032273786</v>
          </cell>
          <cell r="M261">
            <v>2432.8776591004503</v>
          </cell>
          <cell r="N261">
            <v>2625.8726433901693</v>
          </cell>
          <cell r="O261">
            <v>2835.9804834297161</v>
          </cell>
          <cell r="P261">
            <v>3113.5890322602477</v>
          </cell>
          <cell r="Q261">
            <v>3293.2740176334346</v>
          </cell>
          <cell r="R261">
            <v>3443.4868625485851</v>
          </cell>
          <cell r="S261">
            <v>3616.516848463506</v>
          </cell>
          <cell r="T261">
            <v>3741.0604097539158</v>
          </cell>
          <cell r="U261">
            <v>3784.7932633368082</v>
          </cell>
          <cell r="V261">
            <v>3745.8139807955345</v>
          </cell>
          <cell r="W261">
            <v>3619.3689910884773</v>
          </cell>
          <cell r="X261">
            <v>3615.5661342551821</v>
          </cell>
          <cell r="Y261">
            <v>3529.0511412977221</v>
          </cell>
          <cell r="Z261">
            <v>3330.35187175806</v>
          </cell>
          <cell r="AA261">
            <v>3052.7433229275284</v>
          </cell>
          <cell r="AB261">
            <v>2708.584779514335</v>
          </cell>
        </row>
        <row r="262">
          <cell r="A262">
            <v>9</v>
          </cell>
          <cell r="B262">
            <v>19</v>
          </cell>
          <cell r="C262">
            <v>22</v>
          </cell>
          <cell r="D262">
            <v>1</v>
          </cell>
          <cell r="E262">
            <v>2483.2655121416083</v>
          </cell>
          <cell r="F262">
            <v>2323.5455251432199</v>
          </cell>
          <cell r="G262">
            <v>2222.7698190609035</v>
          </cell>
          <cell r="H262">
            <v>2164.7762523531555</v>
          </cell>
          <cell r="I262">
            <v>2187.5933933529254</v>
          </cell>
          <cell r="J262">
            <v>2328.2990961848386</v>
          </cell>
          <cell r="K262">
            <v>2556.4705061825362</v>
          </cell>
          <cell r="L262">
            <v>2708.584779514335</v>
          </cell>
          <cell r="M262">
            <v>2964.3269015534206</v>
          </cell>
          <cell r="N262">
            <v>3207.7097388842976</v>
          </cell>
          <cell r="O262">
            <v>3390.2468668824558</v>
          </cell>
          <cell r="P262">
            <v>3581.3404227555275</v>
          </cell>
          <cell r="Q262">
            <v>3765.7789791703331</v>
          </cell>
          <cell r="R262">
            <v>3978.7389618348511</v>
          </cell>
          <cell r="S262">
            <v>4103.2825231252609</v>
          </cell>
          <cell r="T262">
            <v>4187.896087666074</v>
          </cell>
          <cell r="U262">
            <v>4190.7482302910448</v>
          </cell>
          <cell r="V262">
            <v>4052.8946700841025</v>
          </cell>
          <cell r="W262">
            <v>3760.0746939203909</v>
          </cell>
          <cell r="X262">
            <v>3739.1589813372684</v>
          </cell>
          <cell r="Y262">
            <v>3620.3197052968007</v>
          </cell>
          <cell r="Z262">
            <v>3392.1482952991032</v>
          </cell>
          <cell r="AA262">
            <v>3081.2647491772404</v>
          </cell>
          <cell r="AB262">
            <v>2709.5354937226584</v>
          </cell>
        </row>
        <row r="263">
          <cell r="A263">
            <v>9</v>
          </cell>
          <cell r="B263">
            <v>20</v>
          </cell>
          <cell r="C263">
            <v>22</v>
          </cell>
          <cell r="D263">
            <v>1</v>
          </cell>
          <cell r="E263">
            <v>2484.2162263499322</v>
          </cell>
          <cell r="F263">
            <v>2353.9683798095798</v>
          </cell>
          <cell r="G263">
            <v>2190.4455359778963</v>
          </cell>
          <cell r="H263">
            <v>2162.8748239365082</v>
          </cell>
          <cell r="I263">
            <v>2184.7412507279541</v>
          </cell>
          <cell r="J263">
            <v>2315.93981147663</v>
          </cell>
          <cell r="K263">
            <v>2594.499074515486</v>
          </cell>
          <cell r="L263">
            <v>2751.366918888903</v>
          </cell>
          <cell r="M263">
            <v>3033.7290387610537</v>
          </cell>
          <cell r="N263">
            <v>3243.8368788006001</v>
          </cell>
          <cell r="O263">
            <v>3414.0147220905492</v>
          </cell>
          <cell r="P263">
            <v>3585.1432795888227</v>
          </cell>
          <cell r="Q263">
            <v>3713.4896977125277</v>
          </cell>
          <cell r="R263">
            <v>3869.4068278776208</v>
          </cell>
          <cell r="S263">
            <v>4028.1761006676852</v>
          </cell>
          <cell r="T263">
            <v>4117.5432362501169</v>
          </cell>
          <cell r="U263">
            <v>4089.0218100004049</v>
          </cell>
          <cell r="V263">
            <v>3919.7946809187792</v>
          </cell>
          <cell r="W263">
            <v>3666.904701504664</v>
          </cell>
          <cell r="X263">
            <v>3673.5597009629305</v>
          </cell>
          <cell r="Y263">
            <v>3549.9668538808442</v>
          </cell>
          <cell r="Z263">
            <v>3337.95758542465</v>
          </cell>
          <cell r="AA263">
            <v>3022.320468261169</v>
          </cell>
          <cell r="AB263">
            <v>2682.9154958895938</v>
          </cell>
        </row>
        <row r="264">
          <cell r="A264">
            <v>9</v>
          </cell>
          <cell r="B264">
            <v>21</v>
          </cell>
          <cell r="C264">
            <v>22</v>
          </cell>
          <cell r="D264">
            <v>1</v>
          </cell>
          <cell r="E264">
            <v>2527.9490799328241</v>
          </cell>
          <cell r="F264">
            <v>2371.0812355594071</v>
          </cell>
          <cell r="G264">
            <v>2254.1433879355873</v>
          </cell>
          <cell r="H264">
            <v>2183.7905365196302</v>
          </cell>
          <cell r="I264">
            <v>2204.7062491027527</v>
          </cell>
          <cell r="J264">
            <v>2353.0176656012559</v>
          </cell>
          <cell r="K264">
            <v>2626.8233575984932</v>
          </cell>
          <cell r="L264">
            <v>2792.2476298468237</v>
          </cell>
          <cell r="M264">
            <v>3082.2154633855639</v>
          </cell>
          <cell r="N264">
            <v>3296.1261602584054</v>
          </cell>
          <cell r="O264">
            <v>3474.8604314232689</v>
          </cell>
          <cell r="P264">
            <v>3645.038274713218</v>
          </cell>
          <cell r="Q264">
            <v>3766.729693378657</v>
          </cell>
          <cell r="R264">
            <v>3940.7103935019013</v>
          </cell>
          <cell r="S264">
            <v>4056.6975269173977</v>
          </cell>
          <cell r="T264">
            <v>4145.113948291505</v>
          </cell>
          <cell r="U264">
            <v>4125.1489499167064</v>
          </cell>
          <cell r="V264">
            <v>3959.724677668376</v>
          </cell>
          <cell r="W264">
            <v>3701.1304130043191</v>
          </cell>
          <cell r="X264">
            <v>3726.7996966290598</v>
          </cell>
          <cell r="Y264">
            <v>3594.65042167206</v>
          </cell>
          <cell r="Z264">
            <v>3379.7890105908946</v>
          </cell>
          <cell r="AA264">
            <v>3045.1376092609389</v>
          </cell>
          <cell r="AB264">
            <v>2705.7326368893637</v>
          </cell>
        </row>
        <row r="265">
          <cell r="A265">
            <v>9</v>
          </cell>
          <cell r="B265">
            <v>22</v>
          </cell>
          <cell r="C265">
            <v>22</v>
          </cell>
          <cell r="D265">
            <v>1</v>
          </cell>
          <cell r="E265">
            <v>2469.0047990167523</v>
          </cell>
          <cell r="F265">
            <v>2296.9255273101553</v>
          </cell>
          <cell r="G265">
            <v>2179.9876796863355</v>
          </cell>
          <cell r="H265">
            <v>2118.1912561452923</v>
          </cell>
          <cell r="I265">
            <v>2136.2548261034431</v>
          </cell>
          <cell r="J265">
            <v>2287.418385226918</v>
          </cell>
          <cell r="K265">
            <v>2560.2733630158314</v>
          </cell>
          <cell r="L265">
            <v>2719.0426358058958</v>
          </cell>
          <cell r="M265">
            <v>2944.3619031786225</v>
          </cell>
          <cell r="N265">
            <v>3162.0754568847583</v>
          </cell>
          <cell r="O265">
            <v>3314.1897302165567</v>
          </cell>
          <cell r="P265">
            <v>3451.0925762151751</v>
          </cell>
          <cell r="Q265">
            <v>3566.128995422348</v>
          </cell>
          <cell r="R265">
            <v>3701.1304130043191</v>
          </cell>
          <cell r="S265">
            <v>3804.7582617116063</v>
          </cell>
          <cell r="T265">
            <v>3896.0268257106854</v>
          </cell>
          <cell r="U265">
            <v>3875.1111131275634</v>
          </cell>
          <cell r="V265">
            <v>3740.1096955455923</v>
          </cell>
          <cell r="W265">
            <v>3528.1004270893982</v>
          </cell>
          <cell r="X265">
            <v>3568.0304238389954</v>
          </cell>
          <cell r="Y265">
            <v>3457.7475756734416</v>
          </cell>
          <cell r="Z265">
            <v>3249.5411640505422</v>
          </cell>
          <cell r="AA265">
            <v>2935.8054753037086</v>
          </cell>
          <cell r="AB265">
            <v>2633.4783570567593</v>
          </cell>
        </row>
        <row r="266">
          <cell r="A266">
            <v>9</v>
          </cell>
          <cell r="B266">
            <v>23</v>
          </cell>
          <cell r="C266">
            <v>22</v>
          </cell>
          <cell r="D266">
            <v>1</v>
          </cell>
          <cell r="E266">
            <v>2408.159089684033</v>
          </cell>
          <cell r="F266">
            <v>2258.8969589772059</v>
          </cell>
          <cell r="G266">
            <v>2048.7891189376592</v>
          </cell>
          <cell r="H266">
            <v>2168.5791091864503</v>
          </cell>
          <cell r="I266">
            <v>2104.8812572287598</v>
          </cell>
          <cell r="J266">
            <v>2249.3898168939681</v>
          </cell>
          <cell r="K266">
            <v>2524.1462230995294</v>
          </cell>
          <cell r="L266">
            <v>2681.9647816812699</v>
          </cell>
          <cell r="M266">
            <v>2882.5654796375793</v>
          </cell>
          <cell r="N266">
            <v>3128.8004595934276</v>
          </cell>
          <cell r="O266">
            <v>3287.569732383492</v>
          </cell>
          <cell r="P266">
            <v>3415.916150507197</v>
          </cell>
          <cell r="Q266">
            <v>3523.3468560477795</v>
          </cell>
          <cell r="R266">
            <v>3642.1861320882472</v>
          </cell>
          <cell r="S266">
            <v>3761.9761223370383</v>
          </cell>
          <cell r="T266">
            <v>3847.5404010861748</v>
          </cell>
          <cell r="U266">
            <v>3832.3289737529949</v>
          </cell>
          <cell r="V266">
            <v>3717.2925545458224</v>
          </cell>
          <cell r="W266">
            <v>3498.6282866313622</v>
          </cell>
          <cell r="X266">
            <v>3525.2482844644269</v>
          </cell>
          <cell r="Y266">
            <v>3407.3597226322831</v>
          </cell>
          <cell r="Z266">
            <v>3234.3297367173627</v>
          </cell>
          <cell r="AA266">
            <v>2933.9040468870612</v>
          </cell>
          <cell r="AB266">
            <v>2657.2462122648526</v>
          </cell>
        </row>
        <row r="267">
          <cell r="A267">
            <v>9</v>
          </cell>
          <cell r="B267">
            <v>24</v>
          </cell>
          <cell r="C267">
            <v>22</v>
          </cell>
          <cell r="D267">
            <v>1</v>
          </cell>
          <cell r="E267">
            <v>2440.4833727670402</v>
          </cell>
          <cell r="F267">
            <v>2275.0591005187093</v>
          </cell>
          <cell r="G267">
            <v>2155.2691102699182</v>
          </cell>
          <cell r="H267">
            <v>2076.3598309790477</v>
          </cell>
          <cell r="I267">
            <v>2062.0991178541917</v>
          </cell>
          <cell r="J267">
            <v>2114.3883993119971</v>
          </cell>
          <cell r="K267">
            <v>2215.1641053943135</v>
          </cell>
          <cell r="L267">
            <v>2298.8269557268027</v>
          </cell>
          <cell r="M267">
            <v>2506.0826531413782</v>
          </cell>
          <cell r="N267">
            <v>2709.5354937226584</v>
          </cell>
          <cell r="O267">
            <v>2891.1219075124927</v>
          </cell>
          <cell r="P267">
            <v>3075.5604639272979</v>
          </cell>
          <cell r="Q267">
            <v>3223.8718804258015</v>
          </cell>
          <cell r="R267">
            <v>3304.6825881333193</v>
          </cell>
          <cell r="S267">
            <v>3428.2754352154057</v>
          </cell>
          <cell r="T267">
            <v>3506.2340002979522</v>
          </cell>
          <cell r="U267">
            <v>3514.7904281728656</v>
          </cell>
          <cell r="V267">
            <v>3442.5361483402617</v>
          </cell>
          <cell r="W267">
            <v>3360.7747264244199</v>
          </cell>
          <cell r="X267">
            <v>3399.7540089656932</v>
          </cell>
          <cell r="Y267">
            <v>3299.9290170917006</v>
          </cell>
          <cell r="Z267">
            <v>3145.9133153432549</v>
          </cell>
          <cell r="AA267">
            <v>2842.6354828879821</v>
          </cell>
          <cell r="AB267">
            <v>2634.4290712650832</v>
          </cell>
        </row>
        <row r="268">
          <cell r="A268">
            <v>9</v>
          </cell>
          <cell r="B268">
            <v>25</v>
          </cell>
          <cell r="C268">
            <v>22</v>
          </cell>
          <cell r="D268">
            <v>1</v>
          </cell>
          <cell r="E268">
            <v>2426.2226596421838</v>
          </cell>
          <cell r="F268">
            <v>2267.4533868521194</v>
          </cell>
          <cell r="G268">
            <v>2141.9591113533857</v>
          </cell>
          <cell r="H268">
            <v>2061.1484036458678</v>
          </cell>
          <cell r="I268">
            <v>2017.4155500629759</v>
          </cell>
          <cell r="J268">
            <v>2035.4791200211268</v>
          </cell>
          <cell r="K268">
            <v>2065.9019746874865</v>
          </cell>
          <cell r="L268">
            <v>2086.817687270609</v>
          </cell>
          <cell r="M268">
            <v>2288.3690994352419</v>
          </cell>
          <cell r="N268">
            <v>2493.7233684331695</v>
          </cell>
          <cell r="O268">
            <v>2705.7326368893637</v>
          </cell>
          <cell r="P268">
            <v>2920.5940479705287</v>
          </cell>
          <cell r="Q268">
            <v>3148.7654579682257</v>
          </cell>
          <cell r="R268">
            <v>3305.6333023416432</v>
          </cell>
          <cell r="S268">
            <v>3442.5361483402617</v>
          </cell>
          <cell r="T268">
            <v>3545.2132828392255</v>
          </cell>
          <cell r="U268">
            <v>3594.65042167206</v>
          </cell>
          <cell r="V268">
            <v>3559.4739959640815</v>
          </cell>
          <cell r="W268">
            <v>3484.3675735065062</v>
          </cell>
          <cell r="X268">
            <v>3558.523281755758</v>
          </cell>
          <cell r="Y268">
            <v>3449.1911477985277</v>
          </cell>
          <cell r="Z268">
            <v>3273.309019258636</v>
          </cell>
          <cell r="AA268">
            <v>2984.2918999282192</v>
          </cell>
          <cell r="AB268">
            <v>2668.6547827647378</v>
          </cell>
        </row>
        <row r="269">
          <cell r="A269">
            <v>9</v>
          </cell>
          <cell r="B269">
            <v>26</v>
          </cell>
          <cell r="C269">
            <v>22</v>
          </cell>
          <cell r="D269">
            <v>1</v>
          </cell>
          <cell r="E269">
            <v>2465.2019421834575</v>
          </cell>
          <cell r="F269">
            <v>2318.7919541016013</v>
          </cell>
          <cell r="G269">
            <v>2156.2198244782417</v>
          </cell>
          <cell r="H269">
            <v>2131.5012550618244</v>
          </cell>
          <cell r="I269">
            <v>2172.3819660197455</v>
          </cell>
          <cell r="J269">
            <v>2324.4962393515439</v>
          </cell>
          <cell r="K269">
            <v>2591.6469318905147</v>
          </cell>
          <cell r="L269">
            <v>2752.3176330972269</v>
          </cell>
          <cell r="M269">
            <v>3071.7576070940031</v>
          </cell>
          <cell r="N269">
            <v>3299.9290170917006</v>
          </cell>
          <cell r="O269">
            <v>3507.1847145062757</v>
          </cell>
          <cell r="P269">
            <v>3723.9475540040885</v>
          </cell>
          <cell r="Q269">
            <v>3932.1539656269879</v>
          </cell>
          <cell r="R269">
            <v>4161.2760898330089</v>
          </cell>
          <cell r="S269">
            <v>4360.9260735809949</v>
          </cell>
          <cell r="T269">
            <v>4507.3360616628506</v>
          </cell>
          <cell r="U269">
            <v>4466.4553507049295</v>
          </cell>
          <cell r="V269">
            <v>4306.7353637065416</v>
          </cell>
          <cell r="W269">
            <v>3981.591104459822</v>
          </cell>
          <cell r="X269">
            <v>3915.991824085484</v>
          </cell>
          <cell r="Y269">
            <v>3735.3561245039737</v>
          </cell>
          <cell r="Z269">
            <v>3467.2547177566789</v>
          </cell>
          <cell r="AA269">
            <v>3143.0611727182836</v>
          </cell>
          <cell r="AB269">
            <v>2740.9090625973417</v>
          </cell>
        </row>
        <row r="270">
          <cell r="A270">
            <v>9</v>
          </cell>
          <cell r="B270">
            <v>27</v>
          </cell>
          <cell r="C270">
            <v>22</v>
          </cell>
          <cell r="D270">
            <v>1</v>
          </cell>
          <cell r="E270">
            <v>2516.5405094329394</v>
          </cell>
          <cell r="F270">
            <v>2354.9190940179033</v>
          </cell>
          <cell r="G270">
            <v>2235.1291037691121</v>
          </cell>
          <cell r="H270">
            <v>2156.2198244782417</v>
          </cell>
          <cell r="I270">
            <v>2177.1355370613642</v>
          </cell>
          <cell r="J270">
            <v>2322.5948109348965</v>
          </cell>
          <cell r="K270">
            <v>2584.0412182239247</v>
          </cell>
          <cell r="L270">
            <v>2743.761205222313</v>
          </cell>
          <cell r="M270">
            <v>3041.3347524276437</v>
          </cell>
          <cell r="N270">
            <v>3273.309019258636</v>
          </cell>
          <cell r="O270">
            <v>3483.4168592981823</v>
          </cell>
          <cell r="P270">
            <v>3683.0668430461678</v>
          </cell>
          <cell r="Q270">
            <v>3874.1603989192395</v>
          </cell>
          <cell r="R270">
            <v>4112.7896652084983</v>
          </cell>
          <cell r="S270">
            <v>4320.9960768313977</v>
          </cell>
          <cell r="T270">
            <v>4447.4410665384548</v>
          </cell>
          <cell r="U270">
            <v>4433.1803534135988</v>
          </cell>
          <cell r="V270">
            <v>4204.0582292075769</v>
          </cell>
          <cell r="W270">
            <v>3899.8296825439807</v>
          </cell>
          <cell r="X270">
            <v>3877.0125415442108</v>
          </cell>
          <cell r="Y270">
            <v>3718.2432687541464</v>
          </cell>
          <cell r="Z270">
            <v>3463.4518609233837</v>
          </cell>
          <cell r="AA270">
            <v>3142.1104585099597</v>
          </cell>
          <cell r="AB270">
            <v>2755.1697757221982</v>
          </cell>
        </row>
        <row r="271">
          <cell r="A271">
            <v>9</v>
          </cell>
          <cell r="B271">
            <v>28</v>
          </cell>
          <cell r="C271">
            <v>22</v>
          </cell>
          <cell r="D271">
            <v>1</v>
          </cell>
          <cell r="E271">
            <v>2558.371934599184</v>
          </cell>
          <cell r="F271">
            <v>2387.2433771009105</v>
          </cell>
          <cell r="G271">
            <v>2266.5026726437954</v>
          </cell>
          <cell r="H271">
            <v>2202.8048206861049</v>
          </cell>
          <cell r="I271">
            <v>2213.2626769776662</v>
          </cell>
          <cell r="J271">
            <v>2354.9190940179033</v>
          </cell>
          <cell r="K271">
            <v>2616.3655013069319</v>
          </cell>
          <cell r="L271">
            <v>2770.3812030553777</v>
          </cell>
          <cell r="M271">
            <v>3054.6447513441763</v>
          </cell>
          <cell r="N271">
            <v>3260.9497345504274</v>
          </cell>
          <cell r="O271">
            <v>3437.782577298643</v>
          </cell>
          <cell r="P271">
            <v>3629.8268473800385</v>
          </cell>
          <cell r="Q271">
            <v>3780.0396922951891</v>
          </cell>
          <cell r="R271">
            <v>4018.6689585844479</v>
          </cell>
          <cell r="S271">
            <v>4243.0375117488502</v>
          </cell>
          <cell r="T271">
            <v>4413.2153550388002</v>
          </cell>
          <cell r="U271">
            <v>4403.7082129555629</v>
          </cell>
          <cell r="V271">
            <v>4177.4382313745127</v>
          </cell>
          <cell r="W271">
            <v>3946.4146787518439</v>
          </cell>
          <cell r="X271">
            <v>3914.0903956688367</v>
          </cell>
          <cell r="Y271">
            <v>3721.0954113791172</v>
          </cell>
          <cell r="Z271">
            <v>3447.2897193818803</v>
          </cell>
          <cell r="AA271">
            <v>3151.617600593197</v>
          </cell>
          <cell r="AB271">
            <v>2760.8740609721403</v>
          </cell>
        </row>
        <row r="272">
          <cell r="A272">
            <v>9</v>
          </cell>
          <cell r="B272">
            <v>29</v>
          </cell>
          <cell r="C272">
            <v>22</v>
          </cell>
          <cell r="D272">
            <v>1</v>
          </cell>
          <cell r="E272">
            <v>2523.1955088912055</v>
          </cell>
          <cell r="F272">
            <v>2363.4755218928171</v>
          </cell>
          <cell r="G272">
            <v>2256.9955305605581</v>
          </cell>
          <cell r="H272">
            <v>2179.0369654780116</v>
          </cell>
          <cell r="I272">
            <v>2197.1005354361628</v>
          </cell>
          <cell r="J272">
            <v>2330.2005246014864</v>
          </cell>
          <cell r="K272">
            <v>2593.5483603071621</v>
          </cell>
          <cell r="L272">
            <v>2739.9583483890183</v>
          </cell>
          <cell r="M272">
            <v>3021.3697540528451</v>
          </cell>
          <cell r="N272">
            <v>3252.3933066755135</v>
          </cell>
          <cell r="O272">
            <v>3452.043290423499</v>
          </cell>
          <cell r="P272">
            <v>3681.1654146295205</v>
          </cell>
          <cell r="Q272">
            <v>3882.7168267941533</v>
          </cell>
          <cell r="R272">
            <v>4138.4589488332394</v>
          </cell>
          <cell r="S272">
            <v>4335.2567899562537</v>
          </cell>
          <cell r="T272">
            <v>4479.7653496214616</v>
          </cell>
          <cell r="U272">
            <v>4502.582490621232</v>
          </cell>
          <cell r="V272">
            <v>4277.2632232485057</v>
          </cell>
          <cell r="W272">
            <v>3965.4289629183186</v>
          </cell>
          <cell r="X272">
            <v>3956.8725350434047</v>
          </cell>
          <cell r="Y272">
            <v>3717.2925545458224</v>
          </cell>
          <cell r="Z272">
            <v>3470.1068603816502</v>
          </cell>
          <cell r="AA272">
            <v>3157.3218858431396</v>
          </cell>
          <cell r="AB272">
            <v>2776.0854883053203</v>
          </cell>
        </row>
        <row r="273">
          <cell r="A273">
            <v>9</v>
          </cell>
          <cell r="B273">
            <v>30</v>
          </cell>
          <cell r="C273">
            <v>22</v>
          </cell>
          <cell r="D273">
            <v>1</v>
          </cell>
          <cell r="E273">
            <v>2534.6040793910902</v>
          </cell>
          <cell r="F273">
            <v>2367.2783787261119</v>
          </cell>
          <cell r="G273">
            <v>2248.4391026856447</v>
          </cell>
          <cell r="H273">
            <v>2168.5791091864503</v>
          </cell>
          <cell r="I273">
            <v>2180.9383938946589</v>
          </cell>
          <cell r="J273">
            <v>2320.6933825182487</v>
          </cell>
          <cell r="K273">
            <v>2580.23836139063</v>
          </cell>
          <cell r="L273">
            <v>2739.9583483890183</v>
          </cell>
          <cell r="M273">
            <v>3028.0247535111116</v>
          </cell>
          <cell r="N273">
            <v>3254.2947350921609</v>
          </cell>
          <cell r="O273">
            <v>3444.437576756909</v>
          </cell>
          <cell r="P273">
            <v>3658.3482736297506</v>
          </cell>
          <cell r="Q273">
            <v>3837.0825447946136</v>
          </cell>
          <cell r="R273">
            <v>4057.6482411257211</v>
          </cell>
          <cell r="S273">
            <v>4201.2060865826061</v>
          </cell>
          <cell r="T273">
            <v>4303.8832210815699</v>
          </cell>
          <cell r="U273">
            <v>4293.4253647900086</v>
          </cell>
          <cell r="V273">
            <v>4065.2539547923111</v>
          </cell>
          <cell r="W273">
            <v>3746.7646950038584</v>
          </cell>
          <cell r="X273">
            <v>3728.7011250457072</v>
          </cell>
          <cell r="Y273">
            <v>3542.3611402142542</v>
          </cell>
          <cell r="Z273">
            <v>3352.2182985495065</v>
          </cell>
          <cell r="AA273">
            <v>3090.7718912604778</v>
          </cell>
          <cell r="AB273">
            <v>2760.8740609721403</v>
          </cell>
        </row>
        <row r="274">
          <cell r="A274">
            <v>10</v>
          </cell>
          <cell r="B274">
            <v>1</v>
          </cell>
          <cell r="C274">
            <v>22</v>
          </cell>
          <cell r="D274">
            <v>1</v>
          </cell>
          <cell r="E274">
            <v>2453.2451625011317</v>
          </cell>
          <cell r="F274">
            <v>2312.5163702336249</v>
          </cell>
          <cell r="G274">
            <v>2216.4784782132319</v>
          </cell>
          <cell r="H274">
            <v>2151.8193033876209</v>
          </cell>
          <cell r="I274">
            <v>2144.212341643431</v>
          </cell>
          <cell r="J274">
            <v>2163.2297460039049</v>
          </cell>
          <cell r="K274">
            <v>2226.9380506114926</v>
          </cell>
          <cell r="L274">
            <v>2284.9411339109379</v>
          </cell>
          <cell r="M274">
            <v>2467.5082157714874</v>
          </cell>
          <cell r="N274">
            <v>2681.4540148268184</v>
          </cell>
          <cell r="O274">
            <v>2984.7816143763771</v>
          </cell>
          <cell r="P274">
            <v>3232.0078710625376</v>
          </cell>
          <cell r="Q274">
            <v>3469.7254255684616</v>
          </cell>
          <cell r="R274">
            <v>3669.4081713534374</v>
          </cell>
          <cell r="S274">
            <v>3847.2209021238682</v>
          </cell>
          <cell r="T274">
            <v>3940.40618349019</v>
          </cell>
          <cell r="U274">
            <v>3903.322244987266</v>
          </cell>
          <cell r="V274">
            <v>3738.8216972691671</v>
          </cell>
          <cell r="W274">
            <v>3563.8615771528071</v>
          </cell>
          <cell r="X274">
            <v>3611.4050880539917</v>
          </cell>
          <cell r="Y274">
            <v>3386.0488463823763</v>
          </cell>
          <cell r="Z274">
            <v>3150.2330323125002</v>
          </cell>
          <cell r="AA274">
            <v>2777.4919068472118</v>
          </cell>
          <cell r="AB274">
            <v>2543.5778332133827</v>
          </cell>
        </row>
        <row r="275">
          <cell r="A275">
            <v>10</v>
          </cell>
          <cell r="B275">
            <v>2</v>
          </cell>
          <cell r="C275">
            <v>22</v>
          </cell>
          <cell r="D275">
            <v>1</v>
          </cell>
          <cell r="E275">
            <v>2361.961621570857</v>
          </cell>
          <cell r="F275">
            <v>2226.9380506114926</v>
          </cell>
          <cell r="G275">
            <v>2151.8193033876209</v>
          </cell>
          <cell r="H275">
            <v>2109.0301435765546</v>
          </cell>
          <cell r="I275">
            <v>2095.7179605242227</v>
          </cell>
          <cell r="J275">
            <v>2100.4723116143414</v>
          </cell>
          <cell r="K275">
            <v>2113.7844946666728</v>
          </cell>
          <cell r="L275">
            <v>2120.440586192839</v>
          </cell>
          <cell r="M275">
            <v>2217.4293484312557</v>
          </cell>
          <cell r="N275">
            <v>2380.0281557133076</v>
          </cell>
          <cell r="O275">
            <v>2538.8234821232645</v>
          </cell>
          <cell r="P275">
            <v>2697.6188085332215</v>
          </cell>
          <cell r="Q275">
            <v>2963.8624695798558</v>
          </cell>
          <cell r="R275">
            <v>3197.7765432136848</v>
          </cell>
          <cell r="S275">
            <v>3394.6066783445895</v>
          </cell>
          <cell r="T275">
            <v>3560.0580962807126</v>
          </cell>
          <cell r="U275">
            <v>3539.1389514841912</v>
          </cell>
          <cell r="V275">
            <v>3457.3641127341534</v>
          </cell>
          <cell r="W275">
            <v>3305.2248778503622</v>
          </cell>
          <cell r="X275">
            <v>3451.658891426011</v>
          </cell>
          <cell r="Y275">
            <v>3283.3548628358171</v>
          </cell>
          <cell r="Z275">
            <v>3039.9320870217516</v>
          </cell>
          <cell r="AA275">
            <v>2676.6996637367001</v>
          </cell>
          <cell r="AB275">
            <v>2445.6382007569423</v>
          </cell>
        </row>
        <row r="276">
          <cell r="A276">
            <v>10</v>
          </cell>
          <cell r="B276">
            <v>3</v>
          </cell>
          <cell r="C276">
            <v>22</v>
          </cell>
          <cell r="D276">
            <v>1</v>
          </cell>
          <cell r="E276">
            <v>2287.7937445650091</v>
          </cell>
          <cell r="F276">
            <v>2171.7875779661185</v>
          </cell>
          <cell r="G276">
            <v>2128.9984181550521</v>
          </cell>
          <cell r="H276">
            <v>2109.0301435765546</v>
          </cell>
          <cell r="I276">
            <v>2123.2931968469097</v>
          </cell>
          <cell r="J276">
            <v>2211.7241271231137</v>
          </cell>
          <cell r="K276">
            <v>2403.7999111638997</v>
          </cell>
          <cell r="L276">
            <v>2519.8060777627907</v>
          </cell>
          <cell r="M276">
            <v>2726.1449150739322</v>
          </cell>
          <cell r="N276">
            <v>3059.9003616002492</v>
          </cell>
          <cell r="O276">
            <v>3335.6527248271204</v>
          </cell>
          <cell r="P276">
            <v>3621.8646604522523</v>
          </cell>
          <cell r="Q276">
            <v>3865.2874362663183</v>
          </cell>
          <cell r="R276">
            <v>4075.4297544495548</v>
          </cell>
          <cell r="S276">
            <v>4202.8463636647302</v>
          </cell>
          <cell r="T276">
            <v>4309.2551080949888</v>
          </cell>
          <cell r="U276">
            <v>4253.2424852199856</v>
          </cell>
          <cell r="V276">
            <v>4140.0889292751663</v>
          </cell>
          <cell r="W276">
            <v>3878.5996193186502</v>
          </cell>
          <cell r="X276">
            <v>3919.4870386936691</v>
          </cell>
          <cell r="Y276">
            <v>3699.8360183301957</v>
          </cell>
          <cell r="Z276">
            <v>3307.1266182864097</v>
          </cell>
          <cell r="AA276">
            <v>2874.4806690856285</v>
          </cell>
          <cell r="AB276">
            <v>2546.430443867454</v>
          </cell>
        </row>
        <row r="277">
          <cell r="A277">
            <v>10</v>
          </cell>
          <cell r="B277">
            <v>4</v>
          </cell>
          <cell r="C277">
            <v>22</v>
          </cell>
          <cell r="D277">
            <v>1</v>
          </cell>
          <cell r="E277">
            <v>2347.6985683005018</v>
          </cell>
          <cell r="F277">
            <v>2219.3310888673032</v>
          </cell>
          <cell r="G277">
            <v>2147.0649522975023</v>
          </cell>
          <cell r="H277">
            <v>2123.2931968469097</v>
          </cell>
          <cell r="I277">
            <v>2136.6053798992416</v>
          </cell>
          <cell r="J277">
            <v>2227.8889208295163</v>
          </cell>
          <cell r="K277">
            <v>2460.8521242453216</v>
          </cell>
          <cell r="L277">
            <v>2609.1878782570179</v>
          </cell>
          <cell r="M277">
            <v>2840.2493412367758</v>
          </cell>
          <cell r="N277">
            <v>3138.8225896962158</v>
          </cell>
          <cell r="O277">
            <v>3351.8175185335231</v>
          </cell>
          <cell r="P277">
            <v>3590.4859432574704</v>
          </cell>
          <cell r="Q277">
            <v>3749.2812696674278</v>
          </cell>
          <cell r="R277">
            <v>3897.617023679124</v>
          </cell>
          <cell r="S277">
            <v>4015.5249307140621</v>
          </cell>
          <cell r="T277">
            <v>4041.1984266007016</v>
          </cell>
          <cell r="U277">
            <v>3999.3601370076594</v>
          </cell>
          <cell r="V277">
            <v>3851.0243829959627</v>
          </cell>
          <cell r="W277">
            <v>3661.8012096092475</v>
          </cell>
          <cell r="X277">
            <v>3727.4112546528827</v>
          </cell>
          <cell r="Y277">
            <v>3519.1706769056937</v>
          </cell>
          <cell r="Z277">
            <v>3205.3835049578743</v>
          </cell>
          <cell r="AA277">
            <v>2766.0814642309274</v>
          </cell>
          <cell r="AB277">
            <v>2492.2308414401032</v>
          </cell>
        </row>
        <row r="278">
          <cell r="A278">
            <v>10</v>
          </cell>
          <cell r="B278">
            <v>5</v>
          </cell>
          <cell r="C278">
            <v>22</v>
          </cell>
          <cell r="D278">
            <v>1</v>
          </cell>
          <cell r="E278">
            <v>2301.105927617341</v>
          </cell>
          <cell r="F278">
            <v>2172.7384481841418</v>
          </cell>
          <cell r="G278">
            <v>2123.2931968469097</v>
          </cell>
          <cell r="H278">
            <v>2100.4723116143414</v>
          </cell>
          <cell r="I278">
            <v>2109.9810137945783</v>
          </cell>
          <cell r="J278">
            <v>2189.8541121085686</v>
          </cell>
          <cell r="K278">
            <v>2423.7681857423972</v>
          </cell>
          <cell r="L278">
            <v>2583.5143823703779</v>
          </cell>
          <cell r="M278">
            <v>2748.0149300884773</v>
          </cell>
          <cell r="N278">
            <v>3007.6024996089459</v>
          </cell>
          <cell r="O278">
            <v>3203.4817645218268</v>
          </cell>
          <cell r="P278">
            <v>3374.6384037660919</v>
          </cell>
          <cell r="Q278">
            <v>3526.7776386498831</v>
          </cell>
          <cell r="R278">
            <v>3690.3273161499583</v>
          </cell>
          <cell r="S278">
            <v>3801.5791316587306</v>
          </cell>
          <cell r="T278">
            <v>3858.6313447401526</v>
          </cell>
          <cell r="U278">
            <v>3791.1195592604699</v>
          </cell>
          <cell r="V278">
            <v>3643.7346754667974</v>
          </cell>
          <cell r="W278">
            <v>3485.8902192748642</v>
          </cell>
          <cell r="X278">
            <v>3567.665058024902</v>
          </cell>
          <cell r="Y278">
            <v>3376.5401442021393</v>
          </cell>
          <cell r="Z278">
            <v>3077.0160255246756</v>
          </cell>
          <cell r="AA278">
            <v>2668.1418317744869</v>
          </cell>
          <cell r="AB278">
            <v>2428.5225368325159</v>
          </cell>
        </row>
        <row r="279">
          <cell r="A279">
            <v>10</v>
          </cell>
          <cell r="B279">
            <v>6</v>
          </cell>
          <cell r="C279">
            <v>22</v>
          </cell>
          <cell r="D279">
            <v>1</v>
          </cell>
          <cell r="E279">
            <v>2243.1028443178952</v>
          </cell>
          <cell r="F279">
            <v>2147.0649522975023</v>
          </cell>
          <cell r="G279">
            <v>2100.4723116143414</v>
          </cell>
          <cell r="H279">
            <v>2076.7005561637488</v>
          </cell>
          <cell r="I279">
            <v>2091.9144796521282</v>
          </cell>
          <cell r="J279">
            <v>2167.0332268759998</v>
          </cell>
          <cell r="K279">
            <v>2390.4877281115682</v>
          </cell>
          <cell r="L279">
            <v>2532.1673905970983</v>
          </cell>
          <cell r="M279">
            <v>2683.3557552628658</v>
          </cell>
          <cell r="N279">
            <v>2931.53288216705</v>
          </cell>
          <cell r="O279">
            <v>3142.6260705683103</v>
          </cell>
          <cell r="P279">
            <v>3299.5196565422202</v>
          </cell>
          <cell r="Q279">
            <v>3438.3467083736796</v>
          </cell>
          <cell r="R279">
            <v>3613.3068284900392</v>
          </cell>
          <cell r="S279">
            <v>3716.0008120365983</v>
          </cell>
          <cell r="T279">
            <v>3781.610857080233</v>
          </cell>
          <cell r="U279">
            <v>3744.5269185773091</v>
          </cell>
          <cell r="V279">
            <v>3606.6507369638734</v>
          </cell>
          <cell r="W279">
            <v>3429.7888764114664</v>
          </cell>
          <cell r="X279">
            <v>3522.9741577777882</v>
          </cell>
          <cell r="Y279">
            <v>3319.4879311207178</v>
          </cell>
          <cell r="Z279">
            <v>3057.9986211642017</v>
          </cell>
          <cell r="AA279">
            <v>2658.63312959425</v>
          </cell>
          <cell r="AB279">
            <v>2414.2594835621603</v>
          </cell>
        </row>
        <row r="280">
          <cell r="A280">
            <v>10</v>
          </cell>
          <cell r="B280">
            <v>7</v>
          </cell>
          <cell r="C280">
            <v>22</v>
          </cell>
          <cell r="D280">
            <v>1</v>
          </cell>
          <cell r="E280">
            <v>2239.2993634458007</v>
          </cell>
          <cell r="F280">
            <v>2146.1140820794785</v>
          </cell>
          <cell r="G280">
            <v>2100.4723116143414</v>
          </cell>
          <cell r="H280">
            <v>2076.7005561637488</v>
          </cell>
          <cell r="I280">
            <v>2091.9144796521282</v>
          </cell>
          <cell r="J280">
            <v>2152.7701736056442</v>
          </cell>
          <cell r="K280">
            <v>2363.8633620069045</v>
          </cell>
          <cell r="L280">
            <v>2488.4273605680087</v>
          </cell>
          <cell r="M280">
            <v>2646.2718167599419</v>
          </cell>
          <cell r="N280">
            <v>2895.3998138821498</v>
          </cell>
          <cell r="O280">
            <v>3153.085642966571</v>
          </cell>
          <cell r="P280">
            <v>3323.2914119928123</v>
          </cell>
          <cell r="Q280">
            <v>3477.332387312651</v>
          </cell>
          <cell r="R280">
            <v>3711.2464609464796</v>
          </cell>
          <cell r="S280">
            <v>3861.4839553942234</v>
          </cell>
          <cell r="T280">
            <v>3936.6027026180955</v>
          </cell>
          <cell r="U280">
            <v>3909.0274662954084</v>
          </cell>
          <cell r="V280">
            <v>3724.5586439988115</v>
          </cell>
          <cell r="W280">
            <v>3503.9567534173143</v>
          </cell>
          <cell r="X280">
            <v>3511.5637151615038</v>
          </cell>
          <cell r="Y280">
            <v>3290.0109543619833</v>
          </cell>
          <cell r="Z280">
            <v>3056.0968807281542</v>
          </cell>
          <cell r="AA280">
            <v>2686.2083659169371</v>
          </cell>
          <cell r="AB280">
            <v>2466.5573455534636</v>
          </cell>
        </row>
        <row r="281">
          <cell r="A281">
            <v>10</v>
          </cell>
          <cell r="B281">
            <v>8</v>
          </cell>
          <cell r="C281">
            <v>22</v>
          </cell>
          <cell r="D281">
            <v>1</v>
          </cell>
          <cell r="E281">
            <v>2293.4989658731511</v>
          </cell>
          <cell r="F281">
            <v>2170.8367077480948</v>
          </cell>
          <cell r="G281">
            <v>2120.440586192839</v>
          </cell>
          <cell r="H281">
            <v>2088.1109987800332</v>
          </cell>
          <cell r="I281">
            <v>2077.6514263817726</v>
          </cell>
          <cell r="J281">
            <v>2100.4723116143414</v>
          </cell>
          <cell r="K281">
            <v>2147.0649522975023</v>
          </cell>
          <cell r="L281">
            <v>2181.2962801463555</v>
          </cell>
          <cell r="M281">
            <v>2338.1898661202649</v>
          </cell>
          <cell r="N281">
            <v>2518.8552075447669</v>
          </cell>
          <cell r="O281">
            <v>2669.0927019925107</v>
          </cell>
          <cell r="P281">
            <v>2854.5123945071309</v>
          </cell>
          <cell r="Q281">
            <v>3036.1286061496567</v>
          </cell>
          <cell r="R281">
            <v>3189.2187112514716</v>
          </cell>
          <cell r="S281">
            <v>3317.5861906846703</v>
          </cell>
          <cell r="T281">
            <v>3416.4766933591345</v>
          </cell>
          <cell r="U281">
            <v>3407.9188613969213</v>
          </cell>
          <cell r="V281">
            <v>3277.6496415276752</v>
          </cell>
          <cell r="W281">
            <v>3218.6956880102061</v>
          </cell>
          <cell r="X281">
            <v>3259.583107385225</v>
          </cell>
          <cell r="Y281">
            <v>3089.3773383589837</v>
          </cell>
          <cell r="Z281">
            <v>2839.298471018752</v>
          </cell>
          <cell r="AA281">
            <v>2608.2370080389942</v>
          </cell>
          <cell r="AB281">
            <v>2425.6699261784447</v>
          </cell>
        </row>
        <row r="282">
          <cell r="A282">
            <v>10</v>
          </cell>
          <cell r="B282">
            <v>9</v>
          </cell>
          <cell r="C282">
            <v>22</v>
          </cell>
          <cell r="D282">
            <v>1</v>
          </cell>
          <cell r="E282">
            <v>2264.0219891144166</v>
          </cell>
          <cell r="F282">
            <v>2157.5245246957629</v>
          </cell>
          <cell r="G282">
            <v>2103.3249222684121</v>
          </cell>
          <cell r="H282">
            <v>2065.2901135474644</v>
          </cell>
          <cell r="I282">
            <v>2029.1570452625642</v>
          </cell>
          <cell r="J282">
            <v>2042.4692283148959</v>
          </cell>
          <cell r="K282">
            <v>2076.7005561637488</v>
          </cell>
          <cell r="L282">
            <v>2077.6514263817726</v>
          </cell>
          <cell r="M282">
            <v>2150.8684331695972</v>
          </cell>
          <cell r="N282">
            <v>2282.0885232568667</v>
          </cell>
          <cell r="O282">
            <v>2417.1120942162315</v>
          </cell>
          <cell r="P282">
            <v>2540.725222559312</v>
          </cell>
          <cell r="Q282">
            <v>2644.3700763238944</v>
          </cell>
          <cell r="R282">
            <v>2773.6884259751168</v>
          </cell>
          <cell r="S282">
            <v>2961.009858925785</v>
          </cell>
          <cell r="T282">
            <v>3070.3599339985099</v>
          </cell>
          <cell r="U282">
            <v>3094.1316894491019</v>
          </cell>
          <cell r="V282">
            <v>3038.0303465857041</v>
          </cell>
          <cell r="W282">
            <v>3072.2616744345569</v>
          </cell>
          <cell r="X282">
            <v>3174.0047877630923</v>
          </cell>
          <cell r="Y282">
            <v>3046.5881785479173</v>
          </cell>
          <cell r="Z282">
            <v>2801.2636622978039</v>
          </cell>
          <cell r="AA282">
            <v>2558.7917567017621</v>
          </cell>
          <cell r="AB282">
            <v>2361.0107513528337</v>
          </cell>
        </row>
        <row r="283">
          <cell r="A283">
            <v>10</v>
          </cell>
          <cell r="B283">
            <v>10</v>
          </cell>
          <cell r="C283">
            <v>22</v>
          </cell>
          <cell r="D283">
            <v>1</v>
          </cell>
          <cell r="E283">
            <v>2212.674997341137</v>
          </cell>
          <cell r="F283">
            <v>2123.2931968469097</v>
          </cell>
          <cell r="G283">
            <v>2088.1109987800332</v>
          </cell>
          <cell r="H283">
            <v>2061.4866326753699</v>
          </cell>
          <cell r="I283">
            <v>2084.3075179079383</v>
          </cell>
          <cell r="J283">
            <v>2147.0649522975023</v>
          </cell>
          <cell r="K283">
            <v>2312.5163702336249</v>
          </cell>
          <cell r="L283">
            <v>2423.7681857423972</v>
          </cell>
          <cell r="M283">
            <v>2590.1704738965441</v>
          </cell>
          <cell r="N283">
            <v>2767.0323344489511</v>
          </cell>
          <cell r="O283">
            <v>3023.7672933153485</v>
          </cell>
          <cell r="P283">
            <v>3212.03959648404</v>
          </cell>
          <cell r="Q283">
            <v>3371.7857931120207</v>
          </cell>
          <cell r="R283">
            <v>3588.5842028214233</v>
          </cell>
          <cell r="S283">
            <v>3740.7234377052141</v>
          </cell>
          <cell r="T283">
            <v>3809.1860934029205</v>
          </cell>
          <cell r="U283">
            <v>3775.905635772091</v>
          </cell>
          <cell r="V283">
            <v>3599.9946454377077</v>
          </cell>
          <cell r="W283">
            <v>3445.953670117869</v>
          </cell>
          <cell r="X283">
            <v>3493.4971810190536</v>
          </cell>
          <cell r="Y283">
            <v>3290.9618245800066</v>
          </cell>
          <cell r="Z283">
            <v>3032.3251252775617</v>
          </cell>
          <cell r="AA283">
            <v>2644.3700763238944</v>
          </cell>
          <cell r="AB283">
            <v>2411.4068729080896</v>
          </cell>
        </row>
        <row r="284">
          <cell r="A284">
            <v>10</v>
          </cell>
          <cell r="B284">
            <v>11</v>
          </cell>
          <cell r="C284">
            <v>22</v>
          </cell>
          <cell r="D284">
            <v>1</v>
          </cell>
          <cell r="E284">
            <v>2239.2993634458007</v>
          </cell>
          <cell r="F284">
            <v>2142.3106012073836</v>
          </cell>
          <cell r="G284">
            <v>2098.5705711782939</v>
          </cell>
          <cell r="H284">
            <v>2072.8970752916539</v>
          </cell>
          <cell r="I284">
            <v>2088.1109987800332</v>
          </cell>
          <cell r="J284">
            <v>2151.8193033876209</v>
          </cell>
          <cell r="K284">
            <v>2368.6177130970232</v>
          </cell>
          <cell r="L284">
            <v>2498.8869329662693</v>
          </cell>
          <cell r="M284">
            <v>2649.1244274140131</v>
          </cell>
          <cell r="N284">
            <v>2864.9719669053916</v>
          </cell>
          <cell r="O284">
            <v>3091.2790787950307</v>
          </cell>
          <cell r="P284">
            <v>3256.7304967311538</v>
          </cell>
          <cell r="Q284">
            <v>3378.4418846381868</v>
          </cell>
          <cell r="R284">
            <v>3544.8441727923332</v>
          </cell>
          <cell r="S284">
            <v>3693.1799268040295</v>
          </cell>
          <cell r="T284">
            <v>3777.8073762081385</v>
          </cell>
          <cell r="U284">
            <v>3718.8534226906695</v>
          </cell>
          <cell r="V284">
            <v>3548.6476536644282</v>
          </cell>
          <cell r="W284">
            <v>3391.7540676905182</v>
          </cell>
          <cell r="X284">
            <v>3422.1819146672765</v>
          </cell>
          <cell r="Y284">
            <v>3251.9761456410351</v>
          </cell>
          <cell r="Z284">
            <v>2979.0763930682351</v>
          </cell>
          <cell r="AA284">
            <v>2628.2052826174918</v>
          </cell>
          <cell r="AB284">
            <v>2404.7507813819234</v>
          </cell>
        </row>
        <row r="285">
          <cell r="A285">
            <v>10</v>
          </cell>
          <cell r="B285">
            <v>12</v>
          </cell>
          <cell r="C285">
            <v>22</v>
          </cell>
          <cell r="D285">
            <v>1</v>
          </cell>
          <cell r="E285">
            <v>2239.2993634458007</v>
          </cell>
          <cell r="F285">
            <v>2146.1140820794785</v>
          </cell>
          <cell r="G285">
            <v>2100.4723116143414</v>
          </cell>
          <cell r="H285">
            <v>2076.7005561637488</v>
          </cell>
          <cell r="I285">
            <v>2091.9144796521282</v>
          </cell>
          <cell r="J285">
            <v>2158.4753949137867</v>
          </cell>
          <cell r="K285">
            <v>2353.4037896086438</v>
          </cell>
          <cell r="L285">
            <v>2486.5256201319612</v>
          </cell>
          <cell r="M285">
            <v>2628.2052826174918</v>
          </cell>
          <cell r="N285">
            <v>2827.8880284024676</v>
          </cell>
          <cell r="O285">
            <v>3080.8195063967705</v>
          </cell>
          <cell r="P285">
            <v>3235.8113519346325</v>
          </cell>
          <cell r="Q285">
            <v>3358.4736100596892</v>
          </cell>
          <cell r="R285">
            <v>3534.3846003940725</v>
          </cell>
          <cell r="S285">
            <v>3659.8994691732005</v>
          </cell>
          <cell r="T285">
            <v>3735.0182163970721</v>
          </cell>
          <cell r="U285">
            <v>3709.3447205104326</v>
          </cell>
          <cell r="V285">
            <v>3552.4511345365227</v>
          </cell>
          <cell r="W285">
            <v>3441.1993190277503</v>
          </cell>
          <cell r="X285">
            <v>3473.5289064405561</v>
          </cell>
          <cell r="Y285">
            <v>3275.7479010916277</v>
          </cell>
          <cell r="Z285">
            <v>3014.2585911351116</v>
          </cell>
          <cell r="AA285">
            <v>2640.5665954517999</v>
          </cell>
          <cell r="AB285">
            <v>2424.719055960421</v>
          </cell>
        </row>
        <row r="286">
          <cell r="A286">
            <v>10</v>
          </cell>
          <cell r="B286">
            <v>13</v>
          </cell>
          <cell r="C286">
            <v>22</v>
          </cell>
          <cell r="D286">
            <v>1</v>
          </cell>
          <cell r="E286">
            <v>2245.0045847539427</v>
          </cell>
          <cell r="F286">
            <v>2152.7701736056442</v>
          </cell>
          <cell r="G286">
            <v>2109.0301435765546</v>
          </cell>
          <cell r="H286">
            <v>2091.9144796521282</v>
          </cell>
          <cell r="I286">
            <v>2100.4723116143414</v>
          </cell>
          <cell r="J286">
            <v>2167.0332268759998</v>
          </cell>
          <cell r="K286">
            <v>2384.7825068034258</v>
          </cell>
          <cell r="L286">
            <v>2507.4447649284825</v>
          </cell>
          <cell r="M286">
            <v>2651.0261678500606</v>
          </cell>
          <cell r="N286">
            <v>2867.8245775594628</v>
          </cell>
          <cell r="O286">
            <v>3118.8543151177182</v>
          </cell>
          <cell r="P286">
            <v>3309.9792289404809</v>
          </cell>
          <cell r="Q286">
            <v>3491.5954405830062</v>
          </cell>
          <cell r="R286">
            <v>3674.1625224435556</v>
          </cell>
          <cell r="S286">
            <v>3806.3334827488493</v>
          </cell>
          <cell r="T286">
            <v>3874.7961384465552</v>
          </cell>
          <cell r="U286">
            <v>3833.9087190715363</v>
          </cell>
          <cell r="V286">
            <v>3657.997728737153</v>
          </cell>
          <cell r="W286">
            <v>3523.9250279958119</v>
          </cell>
          <cell r="X286">
            <v>3543.8933025743095</v>
          </cell>
          <cell r="Y286">
            <v>3329.9475035189785</v>
          </cell>
          <cell r="Z286">
            <v>3054.1951402921068</v>
          </cell>
          <cell r="AA286">
            <v>2681.4540148268184</v>
          </cell>
          <cell r="AB286">
            <v>2452.294292283108</v>
          </cell>
        </row>
        <row r="287">
          <cell r="A287">
            <v>10</v>
          </cell>
          <cell r="B287">
            <v>14</v>
          </cell>
          <cell r="C287">
            <v>22</v>
          </cell>
          <cell r="D287">
            <v>1</v>
          </cell>
          <cell r="E287">
            <v>2266.8745997684878</v>
          </cell>
          <cell r="F287">
            <v>2167.0332268759998</v>
          </cell>
          <cell r="G287">
            <v>2118.5388457567915</v>
          </cell>
          <cell r="H287">
            <v>2095.7179605242227</v>
          </cell>
          <cell r="I287">
            <v>2101.4231818323651</v>
          </cell>
          <cell r="J287">
            <v>2171.7875779661185</v>
          </cell>
          <cell r="K287">
            <v>2385.7333770214495</v>
          </cell>
          <cell r="L287">
            <v>2524.5604288529089</v>
          </cell>
          <cell r="M287">
            <v>2671.9453126465814</v>
          </cell>
          <cell r="N287">
            <v>2922.9750502048369</v>
          </cell>
          <cell r="O287">
            <v>3155.9382536206422</v>
          </cell>
          <cell r="P287">
            <v>3332.8001141730492</v>
          </cell>
          <cell r="Q287">
            <v>3505.8584938533618</v>
          </cell>
          <cell r="R287">
            <v>3649.4398967749398</v>
          </cell>
          <cell r="S287">
            <v>3764.4951931558066</v>
          </cell>
          <cell r="T287">
            <v>3827.2526275453706</v>
          </cell>
          <cell r="U287">
            <v>3768.2986740279016</v>
          </cell>
          <cell r="V287">
            <v>3599.043775219684</v>
          </cell>
          <cell r="W287">
            <v>3460.2167233882246</v>
          </cell>
          <cell r="X287">
            <v>3444.0519296818215</v>
          </cell>
          <cell r="Y287">
            <v>3237.71309237068</v>
          </cell>
          <cell r="Z287">
            <v>2991.4377059025428</v>
          </cell>
          <cell r="AA287">
            <v>2656.7313891582025</v>
          </cell>
          <cell r="AB287">
            <v>2460.8521242453216</v>
          </cell>
        </row>
        <row r="288">
          <cell r="A288">
            <v>10</v>
          </cell>
          <cell r="B288">
            <v>15</v>
          </cell>
          <cell r="C288">
            <v>22</v>
          </cell>
          <cell r="D288">
            <v>1</v>
          </cell>
          <cell r="E288">
            <v>2284.9411339109379</v>
          </cell>
          <cell r="F288">
            <v>2174.6401886201893</v>
          </cell>
          <cell r="G288">
            <v>2123.2931968469097</v>
          </cell>
          <cell r="H288">
            <v>2091.9144796521282</v>
          </cell>
          <cell r="I288">
            <v>2089.061868998057</v>
          </cell>
          <cell r="J288">
            <v>2106.1775329224834</v>
          </cell>
          <cell r="K288">
            <v>2167.0332268759998</v>
          </cell>
          <cell r="L288">
            <v>2216.4784782132319</v>
          </cell>
          <cell r="M288">
            <v>2361.961621570857</v>
          </cell>
          <cell r="N288">
            <v>2514.1008564546482</v>
          </cell>
          <cell r="O288">
            <v>2654.8296487221551</v>
          </cell>
          <cell r="P288">
            <v>2771.7866855390694</v>
          </cell>
          <cell r="Q288">
            <v>2884.9402414838892</v>
          </cell>
          <cell r="R288">
            <v>2966.715080233927</v>
          </cell>
          <cell r="S288">
            <v>3051.3425296380356</v>
          </cell>
          <cell r="T288">
            <v>3098.8860405392206</v>
          </cell>
          <cell r="U288">
            <v>3094.1316894491019</v>
          </cell>
          <cell r="V288">
            <v>3005.7007591728984</v>
          </cell>
          <cell r="W288">
            <v>3050.3916594200123</v>
          </cell>
          <cell r="X288">
            <v>3100.7877809752681</v>
          </cell>
          <cell r="Y288">
            <v>2956.2555078356663</v>
          </cell>
          <cell r="Z288">
            <v>2749.9166705245248</v>
          </cell>
          <cell r="AA288">
            <v>2549.2830545215252</v>
          </cell>
          <cell r="AB288">
            <v>2398.0946898557577</v>
          </cell>
        </row>
        <row r="289">
          <cell r="A289">
            <v>10</v>
          </cell>
          <cell r="B289">
            <v>16</v>
          </cell>
          <cell r="C289">
            <v>22</v>
          </cell>
          <cell r="D289">
            <v>1</v>
          </cell>
          <cell r="E289">
            <v>2243.1028443178952</v>
          </cell>
          <cell r="F289">
            <v>2148.015822515526</v>
          </cell>
          <cell r="G289">
            <v>2100.4723116143414</v>
          </cell>
          <cell r="H289">
            <v>2064.3392433294407</v>
          </cell>
          <cell r="I289">
            <v>2037.7148772247774</v>
          </cell>
          <cell r="J289">
            <v>2054.8305411492038</v>
          </cell>
          <cell r="K289">
            <v>2095.7179605242227</v>
          </cell>
          <cell r="L289">
            <v>2100.4723116143414</v>
          </cell>
          <cell r="M289">
            <v>2171.7875779661185</v>
          </cell>
          <cell r="N289">
            <v>2311.5655000156016</v>
          </cell>
          <cell r="O289">
            <v>2456.097773155203</v>
          </cell>
          <cell r="P289">
            <v>2566.3987184459515</v>
          </cell>
          <cell r="Q289">
            <v>2664.338350902392</v>
          </cell>
          <cell r="R289">
            <v>2770.8358153210461</v>
          </cell>
          <cell r="S289">
            <v>2920.1224395507661</v>
          </cell>
          <cell r="T289">
            <v>2994.290316556614</v>
          </cell>
          <cell r="U289">
            <v>3019.0129422252303</v>
          </cell>
          <cell r="V289">
            <v>2983.8307441583534</v>
          </cell>
          <cell r="W289">
            <v>3071.3108042165331</v>
          </cell>
          <cell r="X289">
            <v>3157.8399940566896</v>
          </cell>
          <cell r="Y289">
            <v>3019.963812443254</v>
          </cell>
          <cell r="Z289">
            <v>2767.0323344489511</v>
          </cell>
          <cell r="AA289">
            <v>2542.626962995359</v>
          </cell>
          <cell r="AB289">
            <v>2368.6177130970232</v>
          </cell>
        </row>
        <row r="290">
          <cell r="A290">
            <v>10</v>
          </cell>
          <cell r="B290">
            <v>17</v>
          </cell>
          <cell r="C290">
            <v>22</v>
          </cell>
          <cell r="D290">
            <v>1</v>
          </cell>
          <cell r="E290">
            <v>2209.8223866870662</v>
          </cell>
          <cell r="F290">
            <v>2131.8510288091234</v>
          </cell>
          <cell r="G290">
            <v>2095.7179605242227</v>
          </cell>
          <cell r="H290">
            <v>2072.8970752916539</v>
          </cell>
          <cell r="I290">
            <v>2095.7179605242227</v>
          </cell>
          <cell r="J290">
            <v>2154.6719140416917</v>
          </cell>
          <cell r="K290">
            <v>2347.6985683005018</v>
          </cell>
          <cell r="L290">
            <v>2461.8029944633449</v>
          </cell>
          <cell r="M290">
            <v>2630.1070230535393</v>
          </cell>
          <cell r="N290">
            <v>2869.7263179955103</v>
          </cell>
          <cell r="O290">
            <v>3121.706925771789</v>
          </cell>
          <cell r="P290">
            <v>3286.2074734898883</v>
          </cell>
          <cell r="Q290">
            <v>3483.9884788388167</v>
          </cell>
          <cell r="R290">
            <v>3684.6220948418163</v>
          </cell>
          <cell r="S290">
            <v>3831.0561084174651</v>
          </cell>
          <cell r="T290">
            <v>3892.8626725890053</v>
          </cell>
          <cell r="U290">
            <v>3869.0909171384133</v>
          </cell>
          <cell r="V290">
            <v>3696.0325374581007</v>
          </cell>
          <cell r="W290">
            <v>3638.0294541586554</v>
          </cell>
          <cell r="X290">
            <v>3631.3733626324893</v>
          </cell>
          <cell r="Y290">
            <v>3411.7223422690158</v>
          </cell>
          <cell r="Z290">
            <v>3136.9208492601683</v>
          </cell>
          <cell r="AA290">
            <v>2717.587083111719</v>
          </cell>
          <cell r="AB290">
            <v>2477.0169179517243</v>
          </cell>
        </row>
        <row r="291">
          <cell r="A291">
            <v>10</v>
          </cell>
          <cell r="B291">
            <v>18</v>
          </cell>
          <cell r="C291">
            <v>22</v>
          </cell>
          <cell r="D291">
            <v>1</v>
          </cell>
          <cell r="E291">
            <v>2292.5480956551273</v>
          </cell>
          <cell r="F291">
            <v>2194.6084631986869</v>
          </cell>
          <cell r="G291">
            <v>2136.6053798992416</v>
          </cell>
          <cell r="H291">
            <v>2113.7844946666728</v>
          </cell>
          <cell r="I291">
            <v>2123.2931968469097</v>
          </cell>
          <cell r="J291">
            <v>2199.3628142888056</v>
          </cell>
          <cell r="K291">
            <v>2423.7681857423972</v>
          </cell>
          <cell r="L291">
            <v>2584.4652525884017</v>
          </cell>
          <cell r="M291">
            <v>2735.6536172541691</v>
          </cell>
          <cell r="N291">
            <v>3018.0620720072066</v>
          </cell>
          <cell r="O291">
            <v>3245.3200541148694</v>
          </cell>
          <cell r="P291">
            <v>3434.5432275015846</v>
          </cell>
          <cell r="Q291">
            <v>3617.1103093621341</v>
          </cell>
          <cell r="R291">
            <v>3796.8247805686124</v>
          </cell>
          <cell r="S291">
            <v>3915.6835578215741</v>
          </cell>
          <cell r="T291">
            <v>3983.1953433012563</v>
          </cell>
          <cell r="U291">
            <v>3931.8483515279768</v>
          </cell>
          <cell r="V291">
            <v>3743.5760483592853</v>
          </cell>
          <cell r="W291">
            <v>3646.5872861208686</v>
          </cell>
          <cell r="X291">
            <v>3633.2751030685367</v>
          </cell>
          <cell r="Y291">
            <v>3402.2136400887789</v>
          </cell>
          <cell r="Z291">
            <v>3124.5595364258602</v>
          </cell>
          <cell r="AA291">
            <v>2708.0783809314821</v>
          </cell>
          <cell r="AB291">
            <v>2478.9186583877718</v>
          </cell>
        </row>
        <row r="292">
          <cell r="A292">
            <v>10</v>
          </cell>
          <cell r="B292">
            <v>19</v>
          </cell>
          <cell r="C292">
            <v>22</v>
          </cell>
          <cell r="D292">
            <v>1</v>
          </cell>
          <cell r="E292">
            <v>2281.1376530388434</v>
          </cell>
          <cell r="F292">
            <v>2171.7875779661185</v>
          </cell>
          <cell r="G292">
            <v>2123.2931968469097</v>
          </cell>
          <cell r="H292">
            <v>2100.4723116143414</v>
          </cell>
          <cell r="I292">
            <v>2112.8336244486491</v>
          </cell>
          <cell r="J292">
            <v>2187.9523716725212</v>
          </cell>
          <cell r="K292">
            <v>2416.1612239982078</v>
          </cell>
          <cell r="L292">
            <v>2563.5461077918803</v>
          </cell>
          <cell r="M292">
            <v>2721.3905639838135</v>
          </cell>
          <cell r="N292">
            <v>3000.9464080827802</v>
          </cell>
          <cell r="O292">
            <v>3222.4991688823006</v>
          </cell>
          <cell r="P292">
            <v>3412.6732124870396</v>
          </cell>
          <cell r="Q292">
            <v>3593.3385539115416</v>
          </cell>
          <cell r="R292">
            <v>3785.414337952328</v>
          </cell>
          <cell r="S292">
            <v>3928.0448706558823</v>
          </cell>
          <cell r="T292">
            <v>3976.5392517750906</v>
          </cell>
          <cell r="U292">
            <v>3949.9148856704269</v>
          </cell>
          <cell r="V292">
            <v>3770.2004144639486</v>
          </cell>
          <cell r="W292">
            <v>3665.6046904813425</v>
          </cell>
          <cell r="X292">
            <v>3627.5698817603948</v>
          </cell>
          <cell r="Y292">
            <v>3397.4592889986607</v>
          </cell>
          <cell r="Z292">
            <v>3134.0682386060971</v>
          </cell>
          <cell r="AA292">
            <v>2712.8327320216003</v>
          </cell>
          <cell r="AB292">
            <v>2464.6556051174161</v>
          </cell>
        </row>
        <row r="293">
          <cell r="A293">
            <v>10</v>
          </cell>
          <cell r="B293">
            <v>20</v>
          </cell>
          <cell r="C293">
            <v>22</v>
          </cell>
          <cell r="D293">
            <v>1</v>
          </cell>
          <cell r="E293">
            <v>2287.7937445650091</v>
          </cell>
          <cell r="F293">
            <v>2177.4927992742605</v>
          </cell>
          <cell r="G293">
            <v>2128.9984181550521</v>
          </cell>
          <cell r="H293">
            <v>2101.4231818323651</v>
          </cell>
          <cell r="I293">
            <v>2113.7844946666728</v>
          </cell>
          <cell r="J293">
            <v>2197.4610738527581</v>
          </cell>
          <cell r="K293">
            <v>2426.6207963964684</v>
          </cell>
          <cell r="L293">
            <v>2584.4652525884017</v>
          </cell>
          <cell r="M293">
            <v>2742.3097087803349</v>
          </cell>
          <cell r="N293">
            <v>2997.1429272106852</v>
          </cell>
          <cell r="O293">
            <v>3200.629153867756</v>
          </cell>
          <cell r="P293">
            <v>3363.2279611498075</v>
          </cell>
          <cell r="Q293">
            <v>3512.5145853795275</v>
          </cell>
          <cell r="R293">
            <v>3640.8820648127262</v>
          </cell>
          <cell r="S293">
            <v>3722.656903562764</v>
          </cell>
          <cell r="T293">
            <v>3759.7408420656884</v>
          </cell>
          <cell r="U293">
            <v>3697.9342778941482</v>
          </cell>
          <cell r="V293">
            <v>3500.1532725452198</v>
          </cell>
          <cell r="W293">
            <v>3463.0693340422954</v>
          </cell>
          <cell r="X293">
            <v>3455.4623722981059</v>
          </cell>
          <cell r="Y293">
            <v>3267.1900691294145</v>
          </cell>
          <cell r="Z293">
            <v>3016.1603315711591</v>
          </cell>
          <cell r="AA293">
            <v>2644.3700763238944</v>
          </cell>
          <cell r="AB293">
            <v>2430.4242772685634</v>
          </cell>
        </row>
        <row r="294">
          <cell r="A294">
            <v>10</v>
          </cell>
          <cell r="B294">
            <v>21</v>
          </cell>
          <cell r="C294">
            <v>22</v>
          </cell>
          <cell r="D294">
            <v>1</v>
          </cell>
          <cell r="E294">
            <v>2246.9063251899902</v>
          </cell>
          <cell r="F294">
            <v>2152.7701736056442</v>
          </cell>
          <cell r="G294">
            <v>2109.0301435765546</v>
          </cell>
          <cell r="H294">
            <v>2089.061868998057</v>
          </cell>
          <cell r="I294">
            <v>2097.6197009602702</v>
          </cell>
          <cell r="J294">
            <v>2158.4753949137867</v>
          </cell>
          <cell r="K294">
            <v>2385.7333770214495</v>
          </cell>
          <cell r="L294">
            <v>2520.7569479808144</v>
          </cell>
          <cell r="M294">
            <v>2674.7979233006527</v>
          </cell>
          <cell r="N294">
            <v>2912.5154778065762</v>
          </cell>
          <cell r="O294">
            <v>3125.5104066438839</v>
          </cell>
          <cell r="P294">
            <v>3273.8461606555802</v>
          </cell>
          <cell r="Q294">
            <v>3356.5718696236418</v>
          </cell>
          <cell r="R294">
            <v>3471.6271660045086</v>
          </cell>
          <cell r="S294">
            <v>3572.4194091150202</v>
          </cell>
          <cell r="T294">
            <v>3579.0755006411864</v>
          </cell>
          <cell r="U294">
            <v>3515.3671960335987</v>
          </cell>
          <cell r="V294">
            <v>3337.5544652631679</v>
          </cell>
          <cell r="W294">
            <v>3303.3231374143147</v>
          </cell>
          <cell r="X294">
            <v>3263.3865882573195</v>
          </cell>
          <cell r="Y294">
            <v>3085.5738574868888</v>
          </cell>
          <cell r="Z294">
            <v>2848.8071731989889</v>
          </cell>
          <cell r="AA294">
            <v>2599.679176076781</v>
          </cell>
          <cell r="AB294">
            <v>2398.0946898557577</v>
          </cell>
        </row>
        <row r="295">
          <cell r="A295">
            <v>10</v>
          </cell>
          <cell r="B295">
            <v>22</v>
          </cell>
          <cell r="C295">
            <v>22</v>
          </cell>
          <cell r="D295">
            <v>1</v>
          </cell>
          <cell r="E295">
            <v>2241.2011038818482</v>
          </cell>
          <cell r="F295">
            <v>2151.8193033876209</v>
          </cell>
          <cell r="G295">
            <v>2100.4723116143414</v>
          </cell>
          <cell r="H295">
            <v>2070.9953348556069</v>
          </cell>
          <cell r="I295">
            <v>2057.683151803275</v>
          </cell>
          <cell r="J295">
            <v>2092.8653498701515</v>
          </cell>
          <cell r="K295">
            <v>2146.1140820794785</v>
          </cell>
          <cell r="L295">
            <v>2184.1488908004262</v>
          </cell>
          <cell r="M295">
            <v>2313.4672404516486</v>
          </cell>
          <cell r="N295">
            <v>2465.6064753354399</v>
          </cell>
          <cell r="O295">
            <v>2596.8265654227098</v>
          </cell>
          <cell r="P295">
            <v>2670.9944424285582</v>
          </cell>
          <cell r="Q295">
            <v>2738.5062279082404</v>
          </cell>
          <cell r="R295">
            <v>2784.1479983733775</v>
          </cell>
          <cell r="S295">
            <v>2847.8563029809652</v>
          </cell>
          <cell r="T295">
            <v>2911.5646075885525</v>
          </cell>
          <cell r="U295">
            <v>2900.1541649722685</v>
          </cell>
          <cell r="V295">
            <v>2814.5758453501358</v>
          </cell>
          <cell r="W295">
            <v>2942.9433247833344</v>
          </cell>
          <cell r="X295">
            <v>2951.5011567455476</v>
          </cell>
          <cell r="Y295">
            <v>2785.0988685914012</v>
          </cell>
          <cell r="Z295">
            <v>2636.763114579705</v>
          </cell>
          <cell r="AA295">
            <v>2488.4273605680087</v>
          </cell>
          <cell r="AB295">
            <v>2325.8285532859568</v>
          </cell>
        </row>
        <row r="296">
          <cell r="A296">
            <v>10</v>
          </cell>
          <cell r="B296">
            <v>23</v>
          </cell>
          <cell r="C296">
            <v>22</v>
          </cell>
          <cell r="D296">
            <v>1</v>
          </cell>
          <cell r="E296">
            <v>2184.1488908004262</v>
          </cell>
          <cell r="F296">
            <v>2115.6862351027203</v>
          </cell>
          <cell r="G296">
            <v>2067.1918539835119</v>
          </cell>
          <cell r="H296">
            <v>1993.9748471956875</v>
          </cell>
          <cell r="I296">
            <v>1960.6943895648581</v>
          </cell>
          <cell r="J296">
            <v>1990.1713663235926</v>
          </cell>
          <cell r="K296">
            <v>2061.4866326753699</v>
          </cell>
          <cell r="L296">
            <v>2072.8970752916539</v>
          </cell>
          <cell r="M296">
            <v>2137.5562501172653</v>
          </cell>
          <cell r="N296">
            <v>2233.5941421376583</v>
          </cell>
          <cell r="O296">
            <v>2348.6494385185256</v>
          </cell>
          <cell r="P296">
            <v>2426.6207963964684</v>
          </cell>
          <cell r="Q296">
            <v>2487.4764903499849</v>
          </cell>
          <cell r="R296">
            <v>2550.2339247395489</v>
          </cell>
          <cell r="S296">
            <v>2617.7457102192311</v>
          </cell>
          <cell r="T296">
            <v>2651.9770380680839</v>
          </cell>
          <cell r="U296">
            <v>2662.4366104663445</v>
          </cell>
          <cell r="V296">
            <v>2648.1735571959894</v>
          </cell>
          <cell r="W296">
            <v>2809.8214942600175</v>
          </cell>
          <cell r="X296">
            <v>2885.8911117019129</v>
          </cell>
          <cell r="Y296">
            <v>2769.8849451030223</v>
          </cell>
          <cell r="Z296">
            <v>2624.4018017453968</v>
          </cell>
          <cell r="AA296">
            <v>2454.1960327191555</v>
          </cell>
          <cell r="AB296">
            <v>2277.3341721667484</v>
          </cell>
        </row>
        <row r="297">
          <cell r="A297">
            <v>10</v>
          </cell>
          <cell r="B297">
            <v>24</v>
          </cell>
          <cell r="C297">
            <v>22</v>
          </cell>
          <cell r="D297">
            <v>1</v>
          </cell>
          <cell r="E297">
            <v>2151.8193033876209</v>
          </cell>
          <cell r="F297">
            <v>2100.4723116143414</v>
          </cell>
          <cell r="G297">
            <v>2056.7322815852513</v>
          </cell>
          <cell r="H297">
            <v>2022.5009537363983</v>
          </cell>
          <cell r="I297">
            <v>2066.2409837654882</v>
          </cell>
          <cell r="J297">
            <v>2144.212341643431</v>
          </cell>
          <cell r="K297">
            <v>2339.1407363382887</v>
          </cell>
          <cell r="L297">
            <v>2474.1643072976531</v>
          </cell>
          <cell r="M297">
            <v>2612.9913591291124</v>
          </cell>
          <cell r="N297">
            <v>2764.1797237948799</v>
          </cell>
          <cell r="O297">
            <v>2972.420301542069</v>
          </cell>
          <cell r="P297">
            <v>3116.9525746816707</v>
          </cell>
          <cell r="Q297">
            <v>3232.9587412805613</v>
          </cell>
          <cell r="R297">
            <v>3312.8318395945516</v>
          </cell>
          <cell r="S297">
            <v>3379.3927548562106</v>
          </cell>
          <cell r="T297">
            <v>3400.3118996527319</v>
          </cell>
          <cell r="U297">
            <v>3348.0140376614286</v>
          </cell>
          <cell r="V297">
            <v>3257.6813669491776</v>
          </cell>
          <cell r="W297">
            <v>3328.9966333009547</v>
          </cell>
          <cell r="X297">
            <v>3298.5687863241965</v>
          </cell>
          <cell r="Y297">
            <v>3172.1030473270448</v>
          </cell>
          <cell r="Z297">
            <v>2915.3680884606474</v>
          </cell>
          <cell r="AA297">
            <v>2598.7283058587573</v>
          </cell>
          <cell r="AB297">
            <v>2380.9790259313313</v>
          </cell>
        </row>
        <row r="298">
          <cell r="A298">
            <v>10</v>
          </cell>
          <cell r="B298">
            <v>25</v>
          </cell>
          <cell r="C298">
            <v>22</v>
          </cell>
          <cell r="D298">
            <v>1</v>
          </cell>
          <cell r="E298">
            <v>2217.4293484312557</v>
          </cell>
          <cell r="F298">
            <v>2136.6053798992416</v>
          </cell>
          <cell r="G298">
            <v>2098.5705711782939</v>
          </cell>
          <cell r="H298">
            <v>2077.6514263817726</v>
          </cell>
          <cell r="I298">
            <v>2095.7179605242227</v>
          </cell>
          <cell r="J298">
            <v>2161.3280055678579</v>
          </cell>
          <cell r="K298">
            <v>2390.4877281115682</v>
          </cell>
          <cell r="L298">
            <v>2526.4621692889564</v>
          </cell>
          <cell r="M298">
            <v>2670.9944424285582</v>
          </cell>
          <cell r="N298">
            <v>2907.761126716458</v>
          </cell>
          <cell r="O298">
            <v>3120.7560555537657</v>
          </cell>
          <cell r="P298">
            <v>3261.4848478212721</v>
          </cell>
          <cell r="Q298">
            <v>3353.7192589695705</v>
          </cell>
          <cell r="R298">
            <v>3454.5115020800822</v>
          </cell>
          <cell r="S298">
            <v>3547.6967834464044</v>
          </cell>
          <cell r="T298">
            <v>3585.7315921673521</v>
          </cell>
          <cell r="U298">
            <v>3557.2054856266413</v>
          </cell>
          <cell r="V298">
            <v>3405.0662507428501</v>
          </cell>
          <cell r="W298">
            <v>3447.8554105539165</v>
          </cell>
          <cell r="X298">
            <v>3425.9853955393714</v>
          </cell>
          <cell r="Y298">
            <v>3252.9270158590589</v>
          </cell>
          <cell r="Z298">
            <v>2999.0446676467327</v>
          </cell>
          <cell r="AA298">
            <v>2625.3526719634206</v>
          </cell>
          <cell r="AB298">
            <v>2404.7507813819234</v>
          </cell>
        </row>
        <row r="299">
          <cell r="A299">
            <v>10</v>
          </cell>
          <cell r="B299">
            <v>26</v>
          </cell>
          <cell r="C299">
            <v>22</v>
          </cell>
          <cell r="D299">
            <v>1</v>
          </cell>
          <cell r="E299">
            <v>2226.9380506114926</v>
          </cell>
          <cell r="F299">
            <v>2142.3106012073836</v>
          </cell>
          <cell r="G299">
            <v>2097.6197009602702</v>
          </cell>
          <cell r="H299">
            <v>2063.388373111417</v>
          </cell>
          <cell r="I299">
            <v>2088.1109987800332</v>
          </cell>
          <cell r="J299">
            <v>2150.8684331695972</v>
          </cell>
          <cell r="K299">
            <v>2375.2738046231889</v>
          </cell>
          <cell r="L299">
            <v>2504.5921542744113</v>
          </cell>
          <cell r="M299">
            <v>2638.6648550157524</v>
          </cell>
          <cell r="N299">
            <v>2851.6597838530597</v>
          </cell>
          <cell r="O299">
            <v>3076.0651553066518</v>
          </cell>
          <cell r="P299">
            <v>3224.4009093183481</v>
          </cell>
          <cell r="Q299">
            <v>3340.4070759172391</v>
          </cell>
          <cell r="R299">
            <v>3480.1849979667222</v>
          </cell>
          <cell r="S299">
            <v>3580.0263708592101</v>
          </cell>
          <cell r="T299">
            <v>3619.0120497981816</v>
          </cell>
          <cell r="U299">
            <v>3565.7633175888545</v>
          </cell>
          <cell r="V299">
            <v>3395.5575485626132</v>
          </cell>
          <cell r="W299">
            <v>3428.8380061934427</v>
          </cell>
          <cell r="X299">
            <v>3382.2453655102813</v>
          </cell>
          <cell r="Y299">
            <v>3212.9904667020637</v>
          </cell>
          <cell r="Z299">
            <v>2950.5502865275243</v>
          </cell>
          <cell r="AA299">
            <v>2606.3352676029467</v>
          </cell>
          <cell r="AB299">
            <v>2388.5859876755208</v>
          </cell>
        </row>
        <row r="300">
          <cell r="A300">
            <v>10</v>
          </cell>
          <cell r="B300">
            <v>27</v>
          </cell>
          <cell r="C300">
            <v>22</v>
          </cell>
          <cell r="D300">
            <v>1</v>
          </cell>
          <cell r="E300">
            <v>2217.4293484312557</v>
          </cell>
          <cell r="F300">
            <v>2128.0475479370284</v>
          </cell>
          <cell r="G300">
            <v>2091.9144796521282</v>
          </cell>
          <cell r="H300">
            <v>2057.683151803275</v>
          </cell>
          <cell r="I300">
            <v>2073.8479455096776</v>
          </cell>
          <cell r="J300">
            <v>2146.1140820794785</v>
          </cell>
          <cell r="K300">
            <v>2371.4703237510944</v>
          </cell>
          <cell r="L300">
            <v>2496.0343223121981</v>
          </cell>
          <cell r="M300">
            <v>2624.4018017453968</v>
          </cell>
          <cell r="N300">
            <v>2789.8532196815199</v>
          </cell>
          <cell r="O300">
            <v>3012.3568506990641</v>
          </cell>
          <cell r="P300">
            <v>3175.9065281991398</v>
          </cell>
          <cell r="Q300">
            <v>3281.4531223997697</v>
          </cell>
          <cell r="R300">
            <v>3431.6906168475134</v>
          </cell>
          <cell r="S300">
            <v>3538.1880812661675</v>
          </cell>
          <cell r="T300">
            <v>3570.5176686789728</v>
          </cell>
          <cell r="U300">
            <v>3501.1041427632431</v>
          </cell>
          <cell r="V300">
            <v>3326.1440226468835</v>
          </cell>
          <cell r="W300">
            <v>3366.0805718038787</v>
          </cell>
          <cell r="X300">
            <v>3301.4213969782672</v>
          </cell>
          <cell r="Y300">
            <v>3149.2821620944765</v>
          </cell>
          <cell r="Z300">
            <v>2844.0528221088703</v>
          </cell>
          <cell r="AA300">
            <v>2564.4969780099041</v>
          </cell>
          <cell r="AB300">
            <v>2361.961621570857</v>
          </cell>
        </row>
        <row r="301">
          <cell r="A301">
            <v>10</v>
          </cell>
          <cell r="B301">
            <v>28</v>
          </cell>
          <cell r="C301">
            <v>22</v>
          </cell>
          <cell r="D301">
            <v>1</v>
          </cell>
          <cell r="E301">
            <v>2189.8541121085686</v>
          </cell>
          <cell r="F301">
            <v>2123.2931968469097</v>
          </cell>
          <cell r="G301">
            <v>2073.8479455096776</v>
          </cell>
          <cell r="H301">
            <v>2029.1570452625642</v>
          </cell>
          <cell r="I301">
            <v>2057.683151803275</v>
          </cell>
          <cell r="J301">
            <v>2131.8510288091234</v>
          </cell>
          <cell r="K301">
            <v>2340.0916065563124</v>
          </cell>
          <cell r="L301">
            <v>2476.0660477337005</v>
          </cell>
          <cell r="M301">
            <v>2606.3352676029467</v>
          </cell>
          <cell r="N301">
            <v>2763.2288535768562</v>
          </cell>
          <cell r="O301">
            <v>2976.2237824141639</v>
          </cell>
          <cell r="P301">
            <v>3135.9699790421446</v>
          </cell>
          <cell r="Q301">
            <v>3242.4674434607982</v>
          </cell>
          <cell r="R301">
            <v>3368.9331824579499</v>
          </cell>
          <cell r="S301">
            <v>3482.0867384027692</v>
          </cell>
          <cell r="T301">
            <v>3532.4828599580251</v>
          </cell>
          <cell r="U301">
            <v>3487.7919597109117</v>
          </cell>
          <cell r="V301">
            <v>3314.7335800305991</v>
          </cell>
          <cell r="W301">
            <v>3309.0283587224571</v>
          </cell>
          <cell r="X301">
            <v>3248.1726647689406</v>
          </cell>
          <cell r="Y301">
            <v>3064.6547126903674</v>
          </cell>
          <cell r="Z301">
            <v>2799.3619218617569</v>
          </cell>
          <cell r="AA301">
            <v>2568.300458881999</v>
          </cell>
          <cell r="AB301">
            <v>2380.9790259313313</v>
          </cell>
        </row>
        <row r="302">
          <cell r="A302">
            <v>10</v>
          </cell>
          <cell r="B302">
            <v>29</v>
          </cell>
          <cell r="C302">
            <v>22</v>
          </cell>
          <cell r="D302">
            <v>1</v>
          </cell>
          <cell r="E302">
            <v>2216.4784782132319</v>
          </cell>
          <cell r="F302">
            <v>2124.2440670649335</v>
          </cell>
          <cell r="G302">
            <v>2077.6514263817726</v>
          </cell>
          <cell r="H302">
            <v>2014.8939919922086</v>
          </cell>
          <cell r="I302">
            <v>1993.9748471956875</v>
          </cell>
          <cell r="J302">
            <v>2055.7814113672275</v>
          </cell>
          <cell r="K302">
            <v>2123.2931968469097</v>
          </cell>
          <cell r="L302">
            <v>2162.2788757858812</v>
          </cell>
          <cell r="M302">
            <v>2272.5798210766297</v>
          </cell>
          <cell r="N302">
            <v>2421.8664453063498</v>
          </cell>
          <cell r="O302">
            <v>2553.0865353936197</v>
          </cell>
          <cell r="P302">
            <v>2639.6157252337762</v>
          </cell>
          <cell r="Q302">
            <v>2723.292304419861</v>
          </cell>
          <cell r="R302">
            <v>2787.9514792454725</v>
          </cell>
          <cell r="S302">
            <v>2872.578928649581</v>
          </cell>
          <cell r="T302">
            <v>2917.2698288966949</v>
          </cell>
          <cell r="U302">
            <v>2881.1367606117942</v>
          </cell>
          <cell r="V302">
            <v>2822.1828070943252</v>
          </cell>
          <cell r="W302">
            <v>3002.8481485188272</v>
          </cell>
          <cell r="X302">
            <v>2970.5185611060219</v>
          </cell>
          <cell r="Y302">
            <v>2791.754960117567</v>
          </cell>
          <cell r="Z302">
            <v>2635.8122443616812</v>
          </cell>
          <cell r="AA302">
            <v>2462.7538646813687</v>
          </cell>
          <cell r="AB302">
            <v>2304.9094084894355</v>
          </cell>
        </row>
        <row r="303">
          <cell r="A303">
            <v>10</v>
          </cell>
          <cell r="B303">
            <v>30</v>
          </cell>
          <cell r="C303">
            <v>22</v>
          </cell>
          <cell r="D303">
            <v>1</v>
          </cell>
          <cell r="E303">
            <v>2167.0332268759998</v>
          </cell>
          <cell r="F303">
            <v>2101.4231818323651</v>
          </cell>
          <cell r="G303">
            <v>2037.7148772247774</v>
          </cell>
          <cell r="H303">
            <v>1951.1856873846211</v>
          </cell>
          <cell r="I303">
            <v>1930.2665425880998</v>
          </cell>
          <cell r="J303">
            <v>1951.1856873846211</v>
          </cell>
          <cell r="K303">
            <v>2035.8131367887299</v>
          </cell>
          <cell r="L303">
            <v>2053.87967093118</v>
          </cell>
          <cell r="M303">
            <v>2115.6862351027203</v>
          </cell>
          <cell r="N303">
            <v>2207.9206462510188</v>
          </cell>
          <cell r="O303">
            <v>2305.8602787074592</v>
          </cell>
          <cell r="P303">
            <v>2384.7825068034258</v>
          </cell>
          <cell r="Q303">
            <v>2423.7681857423972</v>
          </cell>
          <cell r="R303">
            <v>2478.9186583877718</v>
          </cell>
          <cell r="S303">
            <v>2521.7078181988377</v>
          </cell>
          <cell r="T303">
            <v>2543.5778332133827</v>
          </cell>
          <cell r="U303">
            <v>2552.1356651755959</v>
          </cell>
          <cell r="V303">
            <v>2568.300458881999</v>
          </cell>
          <cell r="W303">
            <v>2751.8184109605718</v>
          </cell>
          <cell r="X303">
            <v>2794.6075707716382</v>
          </cell>
          <cell r="Y303">
            <v>2685.2574956989133</v>
          </cell>
          <cell r="Z303">
            <v>2566.3987184459515</v>
          </cell>
          <cell r="AA303">
            <v>2395.2420792016865</v>
          </cell>
          <cell r="AB303">
            <v>2219.3310888673032</v>
          </cell>
        </row>
        <row r="304">
          <cell r="A304">
            <v>10</v>
          </cell>
          <cell r="B304">
            <v>31</v>
          </cell>
          <cell r="C304">
            <v>22</v>
          </cell>
          <cell r="D304">
            <v>1</v>
          </cell>
          <cell r="E304">
            <v>2115.6862351027203</v>
          </cell>
          <cell r="F304">
            <v>2051.0270602771093</v>
          </cell>
          <cell r="G304">
            <v>1963.5470002189293</v>
          </cell>
          <cell r="H304">
            <v>1915.0526190997207</v>
          </cell>
          <cell r="I304">
            <v>1978.7609237073084</v>
          </cell>
          <cell r="J304">
            <v>2100.4723116143414</v>
          </cell>
          <cell r="K304">
            <v>2265.923729550464</v>
          </cell>
          <cell r="L304">
            <v>2402.8490409458759</v>
          </cell>
          <cell r="M304">
            <v>2513.1499862366245</v>
          </cell>
          <cell r="N304">
            <v>2633.9105039256337</v>
          </cell>
          <cell r="O304">
            <v>2752.7692811785955</v>
          </cell>
          <cell r="P304">
            <v>2893.4980734461024</v>
          </cell>
          <cell r="Q304">
            <v>2975.2729121961402</v>
          </cell>
          <cell r="R304">
            <v>3074.1634148706044</v>
          </cell>
          <cell r="S304">
            <v>3115.0508342456233</v>
          </cell>
          <cell r="T304">
            <v>3108.3947427194576</v>
          </cell>
          <cell r="U304">
            <v>3081.7703766147938</v>
          </cell>
          <cell r="V304">
            <v>2994.290316556614</v>
          </cell>
          <cell r="W304">
            <v>3121.706925771789</v>
          </cell>
          <cell r="X304">
            <v>3048.4899189839648</v>
          </cell>
          <cell r="Y304">
            <v>2892.5472032280786</v>
          </cell>
          <cell r="Z304">
            <v>2672.8961828646052</v>
          </cell>
          <cell r="AA304">
            <v>2458.9503838092742</v>
          </cell>
          <cell r="AB304">
            <v>2264.9728593324403</v>
          </cell>
        </row>
        <row r="305">
          <cell r="A305">
            <v>11</v>
          </cell>
          <cell r="B305">
            <v>1</v>
          </cell>
          <cell r="C305">
            <v>22</v>
          </cell>
          <cell r="D305">
            <v>1</v>
          </cell>
          <cell r="E305">
            <v>2104.6516194151095</v>
          </cell>
          <cell r="F305">
            <v>2062.8247579633185</v>
          </cell>
          <cell r="G305">
            <v>2035.2570538246382</v>
          </cell>
          <cell r="H305">
            <v>2035.2570538246382</v>
          </cell>
          <cell r="I305">
            <v>2035.2570538246382</v>
          </cell>
          <cell r="J305">
            <v>2084.6887991767544</v>
          </cell>
          <cell r="K305">
            <v>2235.8358666957261</v>
          </cell>
          <cell r="L305">
            <v>2366.0695034888017</v>
          </cell>
          <cell r="M305">
            <v>2476.3403200435228</v>
          </cell>
          <cell r="N305">
            <v>2603.7221253739767</v>
          </cell>
          <cell r="O305">
            <v>2793.8442228821168</v>
          </cell>
          <cell r="P305">
            <v>2961.1516686892796</v>
          </cell>
          <cell r="Q305">
            <v>3048.6078335430243</v>
          </cell>
          <cell r="R305">
            <v>3122.7554515711986</v>
          </cell>
          <cell r="S305">
            <v>3199.7549010619955</v>
          </cell>
          <cell r="T305">
            <v>3177.8908598485591</v>
          </cell>
          <cell r="U305">
            <v>3101.8420208453035</v>
          </cell>
          <cell r="V305">
            <v>3057.1633279308903</v>
          </cell>
          <cell r="W305">
            <v>3224.4707737380536</v>
          </cell>
          <cell r="X305">
            <v>3174.0884178983965</v>
          </cell>
          <cell r="Y305">
            <v>2967.8059421020648</v>
          </cell>
          <cell r="Z305">
            <v>2656.0057021887151</v>
          </cell>
          <cell r="AA305">
            <v>2418.3530803035401</v>
          </cell>
          <cell r="AB305">
            <v>2240.5889191334295</v>
          </cell>
        </row>
        <row r="306">
          <cell r="A306">
            <v>11</v>
          </cell>
          <cell r="B306">
            <v>2</v>
          </cell>
          <cell r="C306">
            <v>22</v>
          </cell>
          <cell r="D306">
            <v>1</v>
          </cell>
          <cell r="E306">
            <v>2118.9107767282198</v>
          </cell>
          <cell r="F306">
            <v>2077.0839152764288</v>
          </cell>
          <cell r="G306">
            <v>2036.2076643121788</v>
          </cell>
          <cell r="H306">
            <v>2035.2570538246382</v>
          </cell>
          <cell r="I306">
            <v>2035.2570538246382</v>
          </cell>
          <cell r="J306">
            <v>2094.1949040521617</v>
          </cell>
          <cell r="K306">
            <v>2268.1566232721098</v>
          </cell>
          <cell r="L306">
            <v>2394.5878181150229</v>
          </cell>
          <cell r="M306">
            <v>2506.7598556448252</v>
          </cell>
          <cell r="N306">
            <v>2657.9069231637964</v>
          </cell>
          <cell r="O306">
            <v>2870.8436723729133</v>
          </cell>
          <cell r="P306">
            <v>3051.4596650056465</v>
          </cell>
          <cell r="Q306">
            <v>3156.0268186351232</v>
          </cell>
          <cell r="R306">
            <v>3274.8531295777107</v>
          </cell>
          <cell r="S306">
            <v>3391.7782195452169</v>
          </cell>
          <cell r="T306">
            <v>3410.7904292960307</v>
          </cell>
          <cell r="U306">
            <v>3303.3714442039318</v>
          </cell>
          <cell r="V306">
            <v>3207.3597849623211</v>
          </cell>
          <cell r="W306">
            <v>3377.5190622321061</v>
          </cell>
          <cell r="X306">
            <v>3257.7421408019782</v>
          </cell>
          <cell r="Y306">
            <v>3041.9535601302391</v>
          </cell>
          <cell r="Z306">
            <v>2728.2520992418085</v>
          </cell>
          <cell r="AA306">
            <v>2441.1677320045169</v>
          </cell>
          <cell r="AB306">
            <v>2262.4529603468654</v>
          </cell>
        </row>
        <row r="307">
          <cell r="A307">
            <v>11</v>
          </cell>
          <cell r="B307">
            <v>3</v>
          </cell>
          <cell r="C307">
            <v>22</v>
          </cell>
          <cell r="D307">
            <v>1</v>
          </cell>
          <cell r="E307">
            <v>2129.3674920911676</v>
          </cell>
          <cell r="F307">
            <v>2080.8863572265918</v>
          </cell>
          <cell r="G307">
            <v>2036.2076643121788</v>
          </cell>
          <cell r="H307">
            <v>2035.2570538246382</v>
          </cell>
          <cell r="I307">
            <v>2035.2570538246382</v>
          </cell>
          <cell r="J307">
            <v>2096.096125027243</v>
          </cell>
          <cell r="K307">
            <v>2268.1566232721098</v>
          </cell>
          <cell r="L307">
            <v>2404.0939229904297</v>
          </cell>
          <cell r="M307">
            <v>2522.9202339330172</v>
          </cell>
          <cell r="N307">
            <v>2682.6227958398549</v>
          </cell>
          <cell r="O307">
            <v>2934.5345750381402</v>
          </cell>
          <cell r="P307">
            <v>3130.3603354715242</v>
          </cell>
          <cell r="Q307">
            <v>3233.9768786134605</v>
          </cell>
          <cell r="R307">
            <v>3420.2965341714375</v>
          </cell>
          <cell r="S307">
            <v>3467.8270585484729</v>
          </cell>
          <cell r="T307">
            <v>3463.0740061107695</v>
          </cell>
          <cell r="U307">
            <v>3434.5556914845483</v>
          </cell>
          <cell r="V307">
            <v>3298.6183917662283</v>
          </cell>
          <cell r="W307">
            <v>3444.0617963599552</v>
          </cell>
          <cell r="X307">
            <v>3372.7660097944026</v>
          </cell>
          <cell r="Y307">
            <v>3110.3975152331695</v>
          </cell>
          <cell r="Z307">
            <v>2727.3014887542677</v>
          </cell>
          <cell r="AA307">
            <v>2454.4762788300868</v>
          </cell>
          <cell r="AB307">
            <v>2262.4529603468654</v>
          </cell>
        </row>
        <row r="308">
          <cell r="A308">
            <v>11</v>
          </cell>
          <cell r="B308">
            <v>4</v>
          </cell>
          <cell r="C308">
            <v>22</v>
          </cell>
          <cell r="D308">
            <v>1</v>
          </cell>
          <cell r="E308">
            <v>2142.6760389167371</v>
          </cell>
          <cell r="F308">
            <v>2084.6887991767544</v>
          </cell>
          <cell r="G308">
            <v>2040.9607167498823</v>
          </cell>
          <cell r="H308">
            <v>2035.2570538246382</v>
          </cell>
          <cell r="I308">
            <v>2036.2076643121788</v>
          </cell>
          <cell r="J308">
            <v>2097.9973460023243</v>
          </cell>
          <cell r="K308">
            <v>2273.8602861973536</v>
          </cell>
          <cell r="L308">
            <v>2405.0445334779706</v>
          </cell>
          <cell r="M308">
            <v>2524.8214549080985</v>
          </cell>
          <cell r="N308">
            <v>2703.53622656575</v>
          </cell>
          <cell r="O308">
            <v>2973.5096050273087</v>
          </cell>
          <cell r="P308">
            <v>3168.3847549731522</v>
          </cell>
          <cell r="Q308">
            <v>3301.4702232288505</v>
          </cell>
          <cell r="R308">
            <v>3425.0495866091414</v>
          </cell>
          <cell r="S308">
            <v>3453.5679012353621</v>
          </cell>
          <cell r="T308">
            <v>3472.5801109861764</v>
          </cell>
          <cell r="U308">
            <v>3448.8148487976587</v>
          </cell>
          <cell r="V308">
            <v>3350.9019685809667</v>
          </cell>
          <cell r="W308">
            <v>3429.8026390468449</v>
          </cell>
          <cell r="X308">
            <v>3247.2854254390304</v>
          </cell>
          <cell r="Y308">
            <v>3012.4846350164776</v>
          </cell>
          <cell r="Z308">
            <v>2700.6843951031278</v>
          </cell>
          <cell r="AA308">
            <v>2459.2293312677903</v>
          </cell>
          <cell r="AB308">
            <v>2291.921885460627</v>
          </cell>
        </row>
        <row r="309">
          <cell r="A309">
            <v>11</v>
          </cell>
          <cell r="B309">
            <v>5</v>
          </cell>
          <cell r="C309">
            <v>22</v>
          </cell>
          <cell r="D309">
            <v>1</v>
          </cell>
          <cell r="E309">
            <v>2173.0955745180395</v>
          </cell>
          <cell r="F309">
            <v>2094.1949040521617</v>
          </cell>
          <cell r="G309">
            <v>2050.4668216252894</v>
          </cell>
          <cell r="H309">
            <v>2035.2570538246382</v>
          </cell>
          <cell r="I309">
            <v>2035.2570538246382</v>
          </cell>
          <cell r="J309">
            <v>2036.2076643121788</v>
          </cell>
          <cell r="K309">
            <v>2094.1949040521617</v>
          </cell>
          <cell r="L309">
            <v>2126.5156606285454</v>
          </cell>
          <cell r="M309">
            <v>2220.6260988950748</v>
          </cell>
          <cell r="N309">
            <v>2334.6993573999584</v>
          </cell>
          <cell r="O309">
            <v>2408.8469754281332</v>
          </cell>
          <cell r="P309">
            <v>2479.1921515061449</v>
          </cell>
          <cell r="Q309">
            <v>2559.9940429471044</v>
          </cell>
          <cell r="R309">
            <v>2585.6605261107034</v>
          </cell>
          <cell r="S309">
            <v>2631.289829512657</v>
          </cell>
          <cell r="T309">
            <v>2660.7587546264185</v>
          </cell>
          <cell r="U309">
            <v>2650.3020392634708</v>
          </cell>
          <cell r="V309">
            <v>2622.7343351247905</v>
          </cell>
          <cell r="W309">
            <v>2906.0162604119191</v>
          </cell>
          <cell r="X309">
            <v>2814.7576536080119</v>
          </cell>
          <cell r="Y309">
            <v>2644.5983763382269</v>
          </cell>
          <cell r="Z309">
            <v>2517.2165710077729</v>
          </cell>
          <cell r="AA309">
            <v>2359.415230076017</v>
          </cell>
          <cell r="AB309">
            <v>2233.9346457206443</v>
          </cell>
        </row>
        <row r="310">
          <cell r="A310">
            <v>11</v>
          </cell>
          <cell r="B310">
            <v>6</v>
          </cell>
          <cell r="C310">
            <v>22</v>
          </cell>
          <cell r="D310">
            <v>1</v>
          </cell>
          <cell r="E310">
            <v>2120.8119977033011</v>
          </cell>
          <cell r="F310">
            <v>2077.0839152764288</v>
          </cell>
          <cell r="G310">
            <v>2035.2570538246382</v>
          </cell>
          <cell r="H310">
            <v>2022.8991174866092</v>
          </cell>
          <cell r="I310">
            <v>2011.4917916361208</v>
          </cell>
          <cell r="J310">
            <v>2035.2570538246382</v>
          </cell>
          <cell r="K310">
            <v>2035.2570538246382</v>
          </cell>
          <cell r="L310">
            <v>2050.4668216252894</v>
          </cell>
          <cell r="M310">
            <v>2117.0095557531386</v>
          </cell>
          <cell r="N310">
            <v>2203.5151101193419</v>
          </cell>
          <cell r="O310">
            <v>2264.3541813219467</v>
          </cell>
          <cell r="P310">
            <v>2322.3414210619294</v>
          </cell>
          <cell r="Q310">
            <v>2354.6621776383131</v>
          </cell>
          <cell r="R310">
            <v>2383.1804922645342</v>
          </cell>
          <cell r="S310">
            <v>2401.2420915278076</v>
          </cell>
          <cell r="T310">
            <v>2421.2049117661622</v>
          </cell>
          <cell r="U310">
            <v>2453.5256683425459</v>
          </cell>
          <cell r="V310">
            <v>2640.7959343880639</v>
          </cell>
          <cell r="W310">
            <v>2744.4124775300002</v>
          </cell>
          <cell r="X310">
            <v>2664.5611965765816</v>
          </cell>
          <cell r="Y310">
            <v>2556.1916009969418</v>
          </cell>
          <cell r="Z310">
            <v>2425.0073537163253</v>
          </cell>
          <cell r="AA310">
            <v>2274.8108966848945</v>
          </cell>
          <cell r="AB310">
            <v>2154.0833647672257</v>
          </cell>
        </row>
        <row r="311">
          <cell r="A311">
            <v>11</v>
          </cell>
          <cell r="B311">
            <v>7</v>
          </cell>
          <cell r="C311">
            <v>22</v>
          </cell>
          <cell r="D311">
            <v>1</v>
          </cell>
          <cell r="E311">
            <v>2071.3802523511849</v>
          </cell>
          <cell r="F311">
            <v>2035.2570538246382</v>
          </cell>
          <cell r="G311">
            <v>2035.2570538246382</v>
          </cell>
          <cell r="H311">
            <v>2035.2570538246382</v>
          </cell>
          <cell r="I311">
            <v>2035.2570538246382</v>
          </cell>
          <cell r="J311">
            <v>2084.6887991767544</v>
          </cell>
          <cell r="K311">
            <v>2194.009005243935</v>
          </cell>
          <cell r="L311">
            <v>2323.2920315494703</v>
          </cell>
          <cell r="M311">
            <v>2462.0811627304124</v>
          </cell>
          <cell r="N311">
            <v>2588.5123575733255</v>
          </cell>
          <cell r="O311">
            <v>2778.6344550814656</v>
          </cell>
          <cell r="P311">
            <v>2951.6455638138727</v>
          </cell>
          <cell r="Q311">
            <v>3033.3980657423731</v>
          </cell>
          <cell r="R311">
            <v>3117.0517886459547</v>
          </cell>
          <cell r="S311">
            <v>3133.2121669341464</v>
          </cell>
          <cell r="T311">
            <v>3087.5828635321927</v>
          </cell>
          <cell r="U311">
            <v>3069.5212642689194</v>
          </cell>
          <cell r="V311">
            <v>3315.7293805419608</v>
          </cell>
          <cell r="W311">
            <v>3263.4458037272225</v>
          </cell>
          <cell r="X311">
            <v>3080.928590119408</v>
          </cell>
          <cell r="Y311">
            <v>2837.5723053089887</v>
          </cell>
          <cell r="Z311">
            <v>2561.8952639221857</v>
          </cell>
          <cell r="AA311">
            <v>2359.415230076017</v>
          </cell>
          <cell r="AB311">
            <v>2205.4163310944236</v>
          </cell>
        </row>
        <row r="312">
          <cell r="A312">
            <v>11</v>
          </cell>
          <cell r="B312">
            <v>8</v>
          </cell>
          <cell r="C312">
            <v>22</v>
          </cell>
          <cell r="D312">
            <v>1</v>
          </cell>
          <cell r="E312">
            <v>2103.7010089275686</v>
          </cell>
          <cell r="F312">
            <v>2057.1210950380741</v>
          </cell>
          <cell r="G312">
            <v>2035.2570538246382</v>
          </cell>
          <cell r="H312">
            <v>2035.2570538246382</v>
          </cell>
          <cell r="I312">
            <v>2035.2570538246382</v>
          </cell>
          <cell r="J312">
            <v>2096.096125027243</v>
          </cell>
          <cell r="K312">
            <v>2228.2309827954005</v>
          </cell>
          <cell r="L312">
            <v>2364.1682825137204</v>
          </cell>
          <cell r="M312">
            <v>2504.8586346697439</v>
          </cell>
          <cell r="N312">
            <v>2642.6971553631452</v>
          </cell>
          <cell r="O312">
            <v>2843.275968234233</v>
          </cell>
          <cell r="P312">
            <v>3015.3364664790997</v>
          </cell>
          <cell r="Q312">
            <v>3127.508504008902</v>
          </cell>
          <cell r="R312">
            <v>3204.5079534996989</v>
          </cell>
          <cell r="S312">
            <v>3241.5817625137861</v>
          </cell>
          <cell r="T312">
            <v>3211.1622269124837</v>
          </cell>
          <cell r="U312">
            <v>3164.5823130229896</v>
          </cell>
          <cell r="V312">
            <v>3439.3087439222518</v>
          </cell>
          <cell r="W312">
            <v>3396.5312719829203</v>
          </cell>
          <cell r="X312">
            <v>3162.6810920479084</v>
          </cell>
          <cell r="Y312">
            <v>2953.546784788954</v>
          </cell>
          <cell r="Z312">
            <v>2608.4751778116802</v>
          </cell>
          <cell r="AA312">
            <v>2394.5878181150229</v>
          </cell>
          <cell r="AB312">
            <v>2228.2309827954005</v>
          </cell>
        </row>
        <row r="313">
          <cell r="A313">
            <v>11</v>
          </cell>
          <cell r="B313">
            <v>9</v>
          </cell>
          <cell r="C313">
            <v>22</v>
          </cell>
          <cell r="D313">
            <v>1</v>
          </cell>
          <cell r="E313">
            <v>2118.9107767282198</v>
          </cell>
          <cell r="F313">
            <v>2078.9851362515105</v>
          </cell>
          <cell r="G313">
            <v>2036.2076643121788</v>
          </cell>
          <cell r="H313">
            <v>2035.2570538246382</v>
          </cell>
          <cell r="I313">
            <v>2038.1088852872604</v>
          </cell>
          <cell r="J313">
            <v>2103.7010089275686</v>
          </cell>
          <cell r="K313">
            <v>2244.3913610835921</v>
          </cell>
          <cell r="L313">
            <v>2386.0323237271564</v>
          </cell>
          <cell r="M313">
            <v>2540.9818331962906</v>
          </cell>
          <cell r="N313">
            <v>2723.4990468041046</v>
          </cell>
          <cell r="O313">
            <v>3002.0279196535298</v>
          </cell>
          <cell r="P313">
            <v>3137.9652193718498</v>
          </cell>
          <cell r="Q313">
            <v>3231.1250471508383</v>
          </cell>
          <cell r="R313">
            <v>3323.3342644422864</v>
          </cell>
          <cell r="S313">
            <v>3406.0373768583272</v>
          </cell>
          <cell r="T313">
            <v>3329.0379273675308</v>
          </cell>
          <cell r="U313">
            <v>3339.4946427304781</v>
          </cell>
          <cell r="V313">
            <v>3481.0144498815143</v>
          </cell>
          <cell r="W313">
            <v>3458.3209536730656</v>
          </cell>
          <cell r="X313">
            <v>3387.0251671075134</v>
          </cell>
          <cell r="Y313">
            <v>3148.4219347347976</v>
          </cell>
          <cell r="Z313">
            <v>2798.5972753198203</v>
          </cell>
          <cell r="AA313">
            <v>2474.4390990684415</v>
          </cell>
          <cell r="AB313">
            <v>2290.0206644855457</v>
          </cell>
        </row>
        <row r="314">
          <cell r="A314">
            <v>11</v>
          </cell>
          <cell r="B314">
            <v>10</v>
          </cell>
          <cell r="C314">
            <v>22</v>
          </cell>
          <cell r="D314">
            <v>1</v>
          </cell>
          <cell r="E314">
            <v>2158.8364172049291</v>
          </cell>
          <cell r="F314">
            <v>2096.096125027243</v>
          </cell>
          <cell r="G314">
            <v>2071.3802523511849</v>
          </cell>
          <cell r="H314">
            <v>2049.5162111377485</v>
          </cell>
          <cell r="I314">
            <v>2062.8247579633185</v>
          </cell>
          <cell r="J314">
            <v>2103.7010089275686</v>
          </cell>
          <cell r="K314">
            <v>2233.9346457206443</v>
          </cell>
          <cell r="L314">
            <v>2364.1682825137204</v>
          </cell>
          <cell r="M314">
            <v>2520.0684024703951</v>
          </cell>
          <cell r="N314">
            <v>2708.2892790034534</v>
          </cell>
          <cell r="O314">
            <v>2904.1150394368378</v>
          </cell>
          <cell r="P314">
            <v>3062.8669908561346</v>
          </cell>
          <cell r="Q314">
            <v>3153.174987172501</v>
          </cell>
          <cell r="R314">
            <v>3239.6805415387048</v>
          </cell>
          <cell r="S314">
            <v>3289.112286890821</v>
          </cell>
          <cell r="T314">
            <v>3277.7049610403328</v>
          </cell>
          <cell r="U314">
            <v>3281.5074029904954</v>
          </cell>
          <cell r="V314">
            <v>3477.3331634238798</v>
          </cell>
          <cell r="W314">
            <v>3415.5434817337341</v>
          </cell>
          <cell r="X314">
            <v>3171.2365864357744</v>
          </cell>
          <cell r="Y314">
            <v>2932.633354063059</v>
          </cell>
          <cell r="Z314">
            <v>2614.1788407369245</v>
          </cell>
          <cell r="AA314">
            <v>2398.3902600651854</v>
          </cell>
          <cell r="AB314">
            <v>2240.5889191334295</v>
          </cell>
        </row>
        <row r="315">
          <cell r="A315">
            <v>11</v>
          </cell>
          <cell r="B315">
            <v>11</v>
          </cell>
          <cell r="C315">
            <v>22</v>
          </cell>
          <cell r="D315">
            <v>1</v>
          </cell>
          <cell r="E315">
            <v>2118.9107767282198</v>
          </cell>
          <cell r="F315">
            <v>2077.0839152764288</v>
          </cell>
          <cell r="G315">
            <v>2035.2570538246382</v>
          </cell>
          <cell r="H315">
            <v>2035.2570538246382</v>
          </cell>
          <cell r="I315">
            <v>2035.2570538246382</v>
          </cell>
          <cell r="J315">
            <v>2085.6394096642953</v>
          </cell>
          <cell r="K315">
            <v>2188.3053423186907</v>
          </cell>
          <cell r="L315">
            <v>2308.0822637488191</v>
          </cell>
          <cell r="M315">
            <v>2448.7726159048425</v>
          </cell>
          <cell r="N315">
            <v>2577.1050317228369</v>
          </cell>
          <cell r="O315">
            <v>2736.8075936296746</v>
          </cell>
          <cell r="P315">
            <v>2892.7077135863492</v>
          </cell>
          <cell r="Q315">
            <v>2979.213267952553</v>
          </cell>
          <cell r="R315">
            <v>3035.2992867174544</v>
          </cell>
          <cell r="S315">
            <v>3104.6938523079252</v>
          </cell>
          <cell r="T315">
            <v>3089.484084507274</v>
          </cell>
          <cell r="U315">
            <v>3119.9036201085764</v>
          </cell>
          <cell r="V315">
            <v>3382.27211466981</v>
          </cell>
          <cell r="W315">
            <v>3217.8165003252689</v>
          </cell>
          <cell r="X315">
            <v>2939.2876274758437</v>
          </cell>
          <cell r="Y315">
            <v>2720.6472153414829</v>
          </cell>
          <cell r="Z315">
            <v>2535.2781702710463</v>
          </cell>
          <cell r="AA315">
            <v>2358.4646195884761</v>
          </cell>
          <cell r="AB315">
            <v>2232.033424745563</v>
          </cell>
        </row>
        <row r="316">
          <cell r="A316">
            <v>11</v>
          </cell>
          <cell r="B316">
            <v>12</v>
          </cell>
          <cell r="C316">
            <v>22</v>
          </cell>
          <cell r="D316">
            <v>1</v>
          </cell>
          <cell r="E316">
            <v>2117.0095557531386</v>
          </cell>
          <cell r="F316">
            <v>2077.0839152764288</v>
          </cell>
          <cell r="G316">
            <v>2036.2076643121788</v>
          </cell>
          <cell r="H316">
            <v>2035.2570538246382</v>
          </cell>
          <cell r="I316">
            <v>2035.2570538246382</v>
          </cell>
          <cell r="J316">
            <v>2036.2076643121788</v>
          </cell>
          <cell r="K316">
            <v>2078.9851362515105</v>
          </cell>
          <cell r="L316">
            <v>2112.2565033154347</v>
          </cell>
          <cell r="M316">
            <v>2219.675488407534</v>
          </cell>
          <cell r="N316">
            <v>2326.1438630120924</v>
          </cell>
          <cell r="O316">
            <v>2392.6865971399411</v>
          </cell>
          <cell r="P316">
            <v>2461.1305522428715</v>
          </cell>
          <cell r="Q316">
            <v>2465.883604680575</v>
          </cell>
          <cell r="R316">
            <v>2472.5378780933602</v>
          </cell>
          <cell r="S316">
            <v>2479.1921515061449</v>
          </cell>
          <cell r="T316">
            <v>2476.3403200435228</v>
          </cell>
          <cell r="U316">
            <v>2522.9202339330172</v>
          </cell>
          <cell r="V316">
            <v>2763.4246872808144</v>
          </cell>
          <cell r="W316">
            <v>2731.1039307044302</v>
          </cell>
          <cell r="X316">
            <v>2633.1910504877383</v>
          </cell>
          <cell r="Y316">
            <v>2536.2287807585872</v>
          </cell>
          <cell r="Z316">
            <v>2423.1061327412435</v>
          </cell>
          <cell r="AA316">
            <v>2310.9340952114412</v>
          </cell>
          <cell r="AB316">
            <v>2200.6632786567197</v>
          </cell>
        </row>
        <row r="317">
          <cell r="A317">
            <v>11</v>
          </cell>
          <cell r="B317">
            <v>13</v>
          </cell>
          <cell r="C317">
            <v>22</v>
          </cell>
          <cell r="D317">
            <v>1</v>
          </cell>
          <cell r="E317">
            <v>2103.7010089275686</v>
          </cell>
          <cell r="F317">
            <v>2054.269263575452</v>
          </cell>
          <cell r="G317">
            <v>2035.2570538246382</v>
          </cell>
          <cell r="H317">
            <v>2035.2570538246382</v>
          </cell>
          <cell r="I317">
            <v>2027.6521699243126</v>
          </cell>
          <cell r="J317">
            <v>2035.2570538246382</v>
          </cell>
          <cell r="K317">
            <v>2035.2570538246382</v>
          </cell>
          <cell r="L317">
            <v>2036.2076643121788</v>
          </cell>
          <cell r="M317">
            <v>2096.096125027243</v>
          </cell>
          <cell r="N317">
            <v>2167.3919115927956</v>
          </cell>
          <cell r="O317">
            <v>2224.4285408452374</v>
          </cell>
          <cell r="P317">
            <v>2268.1566232721098</v>
          </cell>
          <cell r="Q317">
            <v>2302.3786008235747</v>
          </cell>
          <cell r="R317">
            <v>2323.2920315494703</v>
          </cell>
          <cell r="S317">
            <v>2344.2054622753658</v>
          </cell>
          <cell r="T317">
            <v>2351.8103461756914</v>
          </cell>
          <cell r="U317">
            <v>2393.637207627482</v>
          </cell>
          <cell r="V317">
            <v>2613.2282302493836</v>
          </cell>
          <cell r="W317">
            <v>2659.8081441388781</v>
          </cell>
          <cell r="X317">
            <v>2591.3641890359477</v>
          </cell>
          <cell r="Y317">
            <v>2521.019012957936</v>
          </cell>
          <cell r="Z317">
            <v>2405.0445334779706</v>
          </cell>
          <cell r="AA317">
            <v>2273.8602861973536</v>
          </cell>
          <cell r="AB317">
            <v>2155.0339752547666</v>
          </cell>
        </row>
        <row r="318">
          <cell r="A318">
            <v>11</v>
          </cell>
          <cell r="B318">
            <v>14</v>
          </cell>
          <cell r="C318">
            <v>22</v>
          </cell>
          <cell r="D318">
            <v>1</v>
          </cell>
          <cell r="E318">
            <v>2080.8863572265918</v>
          </cell>
          <cell r="F318">
            <v>2035.2570538246382</v>
          </cell>
          <cell r="G318">
            <v>2035.2570538246382</v>
          </cell>
          <cell r="H318">
            <v>2035.2570538246382</v>
          </cell>
          <cell r="I318">
            <v>2035.2570538246382</v>
          </cell>
          <cell r="J318">
            <v>2077.0839152764288</v>
          </cell>
          <cell r="K318">
            <v>2165.4906906177139</v>
          </cell>
          <cell r="L318">
            <v>2268.1566232721098</v>
          </cell>
          <cell r="M318">
            <v>2388.8841551897785</v>
          </cell>
          <cell r="N318">
            <v>2520.0684024703951</v>
          </cell>
          <cell r="O318">
            <v>2628.4379980500348</v>
          </cell>
          <cell r="P318">
            <v>2719.6966048539421</v>
          </cell>
          <cell r="Q318">
            <v>2803.3503277575237</v>
          </cell>
          <cell r="R318">
            <v>2872.7448933479945</v>
          </cell>
          <cell r="S318">
            <v>2884.1522191984832</v>
          </cell>
          <cell r="T318">
            <v>2845.1771892093143</v>
          </cell>
          <cell r="U318">
            <v>2916.4729757748669</v>
          </cell>
          <cell r="V318">
            <v>3269.1494666524663</v>
          </cell>
          <cell r="W318">
            <v>3214.0140583751058</v>
          </cell>
          <cell r="X318">
            <v>3045.7560020804021</v>
          </cell>
          <cell r="Y318">
            <v>2809.053990682768</v>
          </cell>
          <cell r="Z318">
            <v>2554.2903800218601</v>
          </cell>
          <cell r="AA318">
            <v>2354.6621776383131</v>
          </cell>
          <cell r="AB318">
            <v>2211.1199940196675</v>
          </cell>
        </row>
        <row r="319">
          <cell r="A319">
            <v>11</v>
          </cell>
          <cell r="B319">
            <v>15</v>
          </cell>
          <cell r="C319">
            <v>22</v>
          </cell>
          <cell r="D319">
            <v>1</v>
          </cell>
          <cell r="E319">
            <v>2101.7997879524873</v>
          </cell>
          <cell r="F319">
            <v>2051.4174321128303</v>
          </cell>
          <cell r="G319">
            <v>2035.2570538246382</v>
          </cell>
          <cell r="H319">
            <v>2035.2570538246382</v>
          </cell>
          <cell r="I319">
            <v>2035.2570538246382</v>
          </cell>
          <cell r="J319">
            <v>2094.1949040521617</v>
          </cell>
          <cell r="K319">
            <v>2220.6260988950748</v>
          </cell>
          <cell r="L319">
            <v>2341.3536308127436</v>
          </cell>
          <cell r="M319">
            <v>2458.2787207802494</v>
          </cell>
          <cell r="N319">
            <v>2579.956863185459</v>
          </cell>
          <cell r="O319">
            <v>2725.4002677791864</v>
          </cell>
          <cell r="P319">
            <v>2864.1893989601285</v>
          </cell>
          <cell r="Q319">
            <v>2948.7937323512506</v>
          </cell>
          <cell r="R319">
            <v>2990.6205938030416</v>
          </cell>
          <cell r="S319">
            <v>3019.1389084292623</v>
          </cell>
          <cell r="T319">
            <v>2981.1144889276343</v>
          </cell>
          <cell r="U319">
            <v>2984.9169308777973</v>
          </cell>
          <cell r="V319">
            <v>3294.8159498160653</v>
          </cell>
          <cell r="W319">
            <v>3251.087867389193</v>
          </cell>
          <cell r="X319">
            <v>3078.0767586567858</v>
          </cell>
          <cell r="Y319">
            <v>2878.4485562732389</v>
          </cell>
          <cell r="Z319">
            <v>2587.5617470857846</v>
          </cell>
          <cell r="AA319">
            <v>2377.4768293392899</v>
          </cell>
          <cell r="AB319">
            <v>2216.8236569449118</v>
          </cell>
        </row>
        <row r="320">
          <cell r="A320">
            <v>11</v>
          </cell>
          <cell r="B320">
            <v>16</v>
          </cell>
          <cell r="C320">
            <v>22</v>
          </cell>
          <cell r="D320">
            <v>1</v>
          </cell>
          <cell r="E320">
            <v>2106.5528403901908</v>
          </cell>
          <cell r="F320">
            <v>2062.8247579633185</v>
          </cell>
          <cell r="G320">
            <v>2035.2570538246382</v>
          </cell>
          <cell r="H320">
            <v>2035.2570538246382</v>
          </cell>
          <cell r="I320">
            <v>2035.2570538246382</v>
          </cell>
          <cell r="J320">
            <v>2094.1949040521617</v>
          </cell>
          <cell r="K320">
            <v>2225.3791513327783</v>
          </cell>
          <cell r="L320">
            <v>2346.1066832504471</v>
          </cell>
          <cell r="M320">
            <v>2471.5872676058193</v>
          </cell>
          <cell r="N320">
            <v>2596.1172414736511</v>
          </cell>
          <cell r="O320">
            <v>2753.9185824054071</v>
          </cell>
          <cell r="P320">
            <v>2898.4113765115935</v>
          </cell>
          <cell r="Q320">
            <v>2962.1022791768205</v>
          </cell>
          <cell r="R320">
            <v>3027.6944028171288</v>
          </cell>
          <cell r="S320">
            <v>3067.6200432938381</v>
          </cell>
          <cell r="T320">
            <v>3038.1511181800765</v>
          </cell>
          <cell r="U320">
            <v>3024.8425713545066</v>
          </cell>
          <cell r="V320">
            <v>3317.6306015170421</v>
          </cell>
          <cell r="W320">
            <v>3245.3842044639491</v>
          </cell>
          <cell r="X320">
            <v>3081.8792006069489</v>
          </cell>
          <cell r="Y320">
            <v>2862.2881779850468</v>
          </cell>
          <cell r="Z320">
            <v>2596.1172414736511</v>
          </cell>
          <cell r="AA320">
            <v>2377.4768293392899</v>
          </cell>
          <cell r="AB320">
            <v>2224.4285408452374</v>
          </cell>
        </row>
        <row r="321">
          <cell r="A321">
            <v>11</v>
          </cell>
          <cell r="B321">
            <v>17</v>
          </cell>
          <cell r="C321">
            <v>22</v>
          </cell>
          <cell r="D321">
            <v>1</v>
          </cell>
          <cell r="E321">
            <v>2109.404671852813</v>
          </cell>
          <cell r="F321">
            <v>2070.4296418636441</v>
          </cell>
          <cell r="G321">
            <v>2035.2570538246382</v>
          </cell>
          <cell r="H321">
            <v>2035.2570538246382</v>
          </cell>
          <cell r="I321">
            <v>2035.2570538246382</v>
          </cell>
          <cell r="J321">
            <v>2092.29368307708</v>
          </cell>
          <cell r="K321">
            <v>2225.3791513327783</v>
          </cell>
          <cell r="L321">
            <v>2351.8103461756914</v>
          </cell>
          <cell r="M321">
            <v>2489.6488668690927</v>
          </cell>
          <cell r="N321">
            <v>2621.7837246372501</v>
          </cell>
          <cell r="O321">
            <v>2826.1649794585005</v>
          </cell>
          <cell r="P321">
            <v>2986.8181518528786</v>
          </cell>
          <cell r="Q321">
            <v>3044.8053915928613</v>
          </cell>
          <cell r="R321">
            <v>3112.2987362082508</v>
          </cell>
          <cell r="S321">
            <v>3118.0023991334951</v>
          </cell>
          <cell r="T321">
            <v>3054.3114964682682</v>
          </cell>
          <cell r="U321">
            <v>3075.2249271941637</v>
          </cell>
          <cell r="V321">
            <v>3401.2843244206238</v>
          </cell>
          <cell r="W321">
            <v>3253.9396988518151</v>
          </cell>
          <cell r="X321">
            <v>3093.286526457437</v>
          </cell>
          <cell r="Y321">
            <v>2848.0290206719365</v>
          </cell>
          <cell r="Z321">
            <v>2592.3147995234881</v>
          </cell>
          <cell r="AA321">
            <v>2389.8347656773194</v>
          </cell>
          <cell r="AB321">
            <v>2231.0828142580222</v>
          </cell>
        </row>
        <row r="322">
          <cell r="A322">
            <v>11</v>
          </cell>
          <cell r="B322">
            <v>18</v>
          </cell>
          <cell r="C322">
            <v>22</v>
          </cell>
          <cell r="D322">
            <v>1</v>
          </cell>
          <cell r="E322">
            <v>2118.9107767282198</v>
          </cell>
          <cell r="F322">
            <v>2072.3308628387254</v>
          </cell>
          <cell r="G322">
            <v>2036.2076643121788</v>
          </cell>
          <cell r="H322">
            <v>2035.2570538246382</v>
          </cell>
          <cell r="I322">
            <v>2035.2570538246382</v>
          </cell>
          <cell r="J322">
            <v>2094.1949040521617</v>
          </cell>
          <cell r="K322">
            <v>2232.033424745563</v>
          </cell>
          <cell r="L322">
            <v>2359.415230076017</v>
          </cell>
          <cell r="M322">
            <v>2489.6488668690927</v>
          </cell>
          <cell r="N322">
            <v>2616.0800617120058</v>
          </cell>
          <cell r="O322">
            <v>2760.5728558181922</v>
          </cell>
          <cell r="P322">
            <v>2856.5845150598029</v>
          </cell>
          <cell r="Q322">
            <v>2921.2260282125703</v>
          </cell>
          <cell r="R322">
            <v>2969.7071630771461</v>
          </cell>
          <cell r="S322">
            <v>2971.6083840522274</v>
          </cell>
          <cell r="T322">
            <v>2937.3864065007624</v>
          </cell>
          <cell r="U322">
            <v>2996.3242567282855</v>
          </cell>
          <cell r="V322">
            <v>3202.6067325246177</v>
          </cell>
          <cell r="W322">
            <v>3183.5945227738034</v>
          </cell>
          <cell r="X322">
            <v>2959.2504477141983</v>
          </cell>
          <cell r="Y322">
            <v>2737.7582041172154</v>
          </cell>
          <cell r="Z322">
            <v>2552.3891590467788</v>
          </cell>
          <cell r="AA322">
            <v>2380.3286608019121</v>
          </cell>
          <cell r="AB322">
            <v>2239.6383086458886</v>
          </cell>
        </row>
        <row r="323">
          <cell r="A323">
            <v>11</v>
          </cell>
          <cell r="B323">
            <v>19</v>
          </cell>
          <cell r="C323">
            <v>22</v>
          </cell>
          <cell r="D323">
            <v>1</v>
          </cell>
          <cell r="E323">
            <v>2126.5156606285454</v>
          </cell>
          <cell r="F323">
            <v>2080.8863572265918</v>
          </cell>
          <cell r="G323">
            <v>2036.2076643121788</v>
          </cell>
          <cell r="H323">
            <v>2035.2570538246382</v>
          </cell>
          <cell r="I323">
            <v>2035.2570538246382</v>
          </cell>
          <cell r="J323">
            <v>2046.6643796751266</v>
          </cell>
          <cell r="K323">
            <v>2084.6887991767544</v>
          </cell>
          <cell r="L323">
            <v>2126.5156606285454</v>
          </cell>
          <cell r="M323">
            <v>2224.4285408452374</v>
          </cell>
          <cell r="N323">
            <v>2306.1810427737378</v>
          </cell>
          <cell r="O323">
            <v>2367.970724463883</v>
          </cell>
          <cell r="P323">
            <v>2450.6738368799238</v>
          </cell>
          <cell r="Q323">
            <v>2523.8708444205577</v>
          </cell>
          <cell r="R323">
            <v>2424.0567432287844</v>
          </cell>
          <cell r="S323">
            <v>2381.2792712894529</v>
          </cell>
          <cell r="T323">
            <v>2385.0817132396155</v>
          </cell>
          <cell r="U323">
            <v>2419.303690791081</v>
          </cell>
          <cell r="V323">
            <v>2634.1416609752791</v>
          </cell>
          <cell r="W323">
            <v>2661.7093651139594</v>
          </cell>
          <cell r="X323">
            <v>2588.5123575733255</v>
          </cell>
          <cell r="Y323">
            <v>2518.1671814953138</v>
          </cell>
          <cell r="Z323">
            <v>2425.0073537163253</v>
          </cell>
          <cell r="AA323">
            <v>2308.0822637488191</v>
          </cell>
          <cell r="AB323">
            <v>2194.9596157314759</v>
          </cell>
        </row>
        <row r="324">
          <cell r="A324">
            <v>11</v>
          </cell>
          <cell r="B324">
            <v>20</v>
          </cell>
          <cell r="C324">
            <v>22</v>
          </cell>
          <cell r="D324">
            <v>1</v>
          </cell>
          <cell r="E324">
            <v>2100.8491774649465</v>
          </cell>
          <cell r="F324">
            <v>2049.5162111377485</v>
          </cell>
          <cell r="G324">
            <v>2035.2570538246382</v>
          </cell>
          <cell r="H324">
            <v>2030.5040013869348</v>
          </cell>
          <cell r="I324">
            <v>2017.1954545613648</v>
          </cell>
          <cell r="J324">
            <v>2035.2570538246382</v>
          </cell>
          <cell r="K324">
            <v>2035.2570538246382</v>
          </cell>
          <cell r="L324">
            <v>2036.2076643121788</v>
          </cell>
          <cell r="M324">
            <v>2094.1949040521617</v>
          </cell>
          <cell r="N324">
            <v>2155.0339752547666</v>
          </cell>
          <cell r="O324">
            <v>2217.7742674324527</v>
          </cell>
          <cell r="P324">
            <v>2248.1938030337551</v>
          </cell>
          <cell r="Q324">
            <v>2270.057844247191</v>
          </cell>
          <cell r="R324">
            <v>2274.8108966848945</v>
          </cell>
          <cell r="S324">
            <v>2280.5145596101388</v>
          </cell>
          <cell r="T324">
            <v>2295.72432741079</v>
          </cell>
          <cell r="U324">
            <v>2358.4646195884761</v>
          </cell>
          <cell r="V324">
            <v>2564.7470953848078</v>
          </cell>
          <cell r="W324">
            <v>2617.0306721995466</v>
          </cell>
          <cell r="X324">
            <v>2575.2038107477556</v>
          </cell>
          <cell r="Y324">
            <v>2524.8214549080985</v>
          </cell>
          <cell r="Z324">
            <v>2406.9457544530519</v>
          </cell>
          <cell r="AA324">
            <v>2280.5145596101388</v>
          </cell>
          <cell r="AB324">
            <v>2165.4906906177139</v>
          </cell>
        </row>
        <row r="325">
          <cell r="A325">
            <v>11</v>
          </cell>
          <cell r="B325">
            <v>21</v>
          </cell>
          <cell r="C325">
            <v>22</v>
          </cell>
          <cell r="D325">
            <v>1</v>
          </cell>
          <cell r="E325">
            <v>2084.6887991767544</v>
          </cell>
          <cell r="F325">
            <v>2036.2076643121788</v>
          </cell>
          <cell r="G325">
            <v>2035.2570538246382</v>
          </cell>
          <cell r="H325">
            <v>2035.2570538246382</v>
          </cell>
          <cell r="I325">
            <v>2035.2570538246382</v>
          </cell>
          <cell r="J325">
            <v>2080.8863572265918</v>
          </cell>
          <cell r="K325">
            <v>2184.5029003685281</v>
          </cell>
          <cell r="L325">
            <v>2278.6133386350575</v>
          </cell>
          <cell r="M325">
            <v>2390.7853761648598</v>
          </cell>
          <cell r="N325">
            <v>2502.9574136946626</v>
          </cell>
          <cell r="O325">
            <v>2557.1422114844822</v>
          </cell>
          <cell r="P325">
            <v>2599.9196834238137</v>
          </cell>
          <cell r="Q325">
            <v>2610.3763987867615</v>
          </cell>
          <cell r="R325">
            <v>2635.0922714628196</v>
          </cell>
          <cell r="S325">
            <v>2625.5861665874127</v>
          </cell>
          <cell r="T325">
            <v>2621.7837246372501</v>
          </cell>
          <cell r="U325">
            <v>2713.9929419286977</v>
          </cell>
          <cell r="V325">
            <v>3143.6688822970941</v>
          </cell>
          <cell r="W325">
            <v>3141.7676613220128</v>
          </cell>
          <cell r="X325">
            <v>3007.7315825787741</v>
          </cell>
          <cell r="Y325">
            <v>2834.7204738463665</v>
          </cell>
          <cell r="Z325">
            <v>2606.5739568365989</v>
          </cell>
          <cell r="AA325">
            <v>2397.439649577645</v>
          </cell>
          <cell r="AB325">
            <v>2237.7370876708073</v>
          </cell>
        </row>
        <row r="326">
          <cell r="A326">
            <v>11</v>
          </cell>
          <cell r="B326">
            <v>22</v>
          </cell>
          <cell r="C326">
            <v>22</v>
          </cell>
          <cell r="D326">
            <v>1</v>
          </cell>
          <cell r="E326">
            <v>2118.9107767282198</v>
          </cell>
          <cell r="F326">
            <v>2078.9851362515105</v>
          </cell>
          <cell r="G326">
            <v>2036.2076643121788</v>
          </cell>
          <cell r="H326">
            <v>2035.2570538246382</v>
          </cell>
          <cell r="I326">
            <v>2036.2076643121788</v>
          </cell>
          <cell r="J326">
            <v>2103.7010089275686</v>
          </cell>
          <cell r="K326">
            <v>2238.6876981583478</v>
          </cell>
          <cell r="L326">
            <v>2358.4646195884761</v>
          </cell>
          <cell r="M326">
            <v>2483.9452039438484</v>
          </cell>
          <cell r="N326">
            <v>2566.6483163598896</v>
          </cell>
          <cell r="O326">
            <v>2689.2770692526396</v>
          </cell>
          <cell r="P326">
            <v>2750.1161404552445</v>
          </cell>
          <cell r="Q326">
            <v>2801.4491067824424</v>
          </cell>
          <cell r="R326">
            <v>2829.0168109211227</v>
          </cell>
          <cell r="S326">
            <v>2851.8314626220995</v>
          </cell>
          <cell r="T326">
            <v>2852.7820731096399</v>
          </cell>
          <cell r="U326">
            <v>2926.9296911378146</v>
          </cell>
          <cell r="V326">
            <v>3284.3592344531176</v>
          </cell>
          <cell r="W326">
            <v>3194.0512381367512</v>
          </cell>
          <cell r="X326">
            <v>3060.9657698810533</v>
          </cell>
          <cell r="Y326">
            <v>2883.2016087109423</v>
          </cell>
          <cell r="Z326">
            <v>2632.2404400001979</v>
          </cell>
          <cell r="AA326">
            <v>2418.3530803035401</v>
          </cell>
          <cell r="AB326">
            <v>2249.1444135212955</v>
          </cell>
        </row>
        <row r="327">
          <cell r="A327">
            <v>11</v>
          </cell>
          <cell r="B327">
            <v>23</v>
          </cell>
          <cell r="C327">
            <v>22</v>
          </cell>
          <cell r="D327">
            <v>1</v>
          </cell>
          <cell r="E327">
            <v>2126.5156606285454</v>
          </cell>
          <cell r="F327">
            <v>2080.8863572265918</v>
          </cell>
          <cell r="G327">
            <v>2036.2076643121788</v>
          </cell>
          <cell r="H327">
            <v>2035.2570538246382</v>
          </cell>
          <cell r="I327">
            <v>2036.2076643121788</v>
          </cell>
          <cell r="J327">
            <v>2100.8491774649465</v>
          </cell>
          <cell r="K327">
            <v>2228.2309827954005</v>
          </cell>
          <cell r="L327">
            <v>2348.0079042255284</v>
          </cell>
          <cell r="M327">
            <v>2464.9329941930346</v>
          </cell>
          <cell r="N327">
            <v>2579.0062526979186</v>
          </cell>
          <cell r="O327">
            <v>2706.3880580283721</v>
          </cell>
          <cell r="P327">
            <v>2797.6466648322794</v>
          </cell>
          <cell r="Q327">
            <v>2847.0784101843956</v>
          </cell>
          <cell r="R327">
            <v>2869.8930618853724</v>
          </cell>
          <cell r="S327">
            <v>2909.8187023620821</v>
          </cell>
          <cell r="T327">
            <v>2887.9546611486458</v>
          </cell>
          <cell r="U327">
            <v>2965.9047211269831</v>
          </cell>
          <cell r="V327">
            <v>3308.1244966416352</v>
          </cell>
          <cell r="W327">
            <v>3229.223826175757</v>
          </cell>
          <cell r="X327">
            <v>3160.7798710728266</v>
          </cell>
          <cell r="Y327">
            <v>2895.5595450489714</v>
          </cell>
          <cell r="Z327">
            <v>2628.4379980500348</v>
          </cell>
          <cell r="AA327">
            <v>2417.4024698159997</v>
          </cell>
          <cell r="AB327">
            <v>2259.6011288842433</v>
          </cell>
        </row>
        <row r="328">
          <cell r="A328">
            <v>11</v>
          </cell>
          <cell r="B328">
            <v>24</v>
          </cell>
          <cell r="C328">
            <v>22</v>
          </cell>
          <cell r="D328">
            <v>1</v>
          </cell>
          <cell r="E328">
            <v>2135.0711550164115</v>
          </cell>
          <cell r="F328">
            <v>2081.8369677141327</v>
          </cell>
          <cell r="G328">
            <v>2036.2076643121788</v>
          </cell>
          <cell r="H328">
            <v>2035.2570538246382</v>
          </cell>
          <cell r="I328">
            <v>2035.2570538246382</v>
          </cell>
          <cell r="J328">
            <v>2067.5778104010219</v>
          </cell>
          <cell r="K328">
            <v>2112.2565033154347</v>
          </cell>
          <cell r="L328">
            <v>2184.5029003685281</v>
          </cell>
          <cell r="M328">
            <v>2266.2554022970285</v>
          </cell>
          <cell r="N328">
            <v>2355.612788125854</v>
          </cell>
          <cell r="O328">
            <v>2427.8591851789474</v>
          </cell>
          <cell r="P328">
            <v>2495.352529794337</v>
          </cell>
          <cell r="Q328">
            <v>2529.574507345802</v>
          </cell>
          <cell r="R328">
            <v>2545.7348856339941</v>
          </cell>
          <cell r="S328">
            <v>2557.1422114844822</v>
          </cell>
          <cell r="T328">
            <v>2539.0806122212089</v>
          </cell>
          <cell r="U328">
            <v>2559.043432459564</v>
          </cell>
          <cell r="V328">
            <v>2786.2393389817912</v>
          </cell>
          <cell r="W328">
            <v>2688.3264587650988</v>
          </cell>
          <cell r="X328">
            <v>2577.1050317228369</v>
          </cell>
          <cell r="Y328">
            <v>2515.3153500326916</v>
          </cell>
          <cell r="Z328">
            <v>2425.0073537163253</v>
          </cell>
          <cell r="AA328">
            <v>2316.6377581366855</v>
          </cell>
          <cell r="AB328">
            <v>2201.6138891442606</v>
          </cell>
        </row>
        <row r="329">
          <cell r="A329">
            <v>11</v>
          </cell>
          <cell r="B329">
            <v>25</v>
          </cell>
          <cell r="C329">
            <v>22</v>
          </cell>
          <cell r="D329">
            <v>1</v>
          </cell>
          <cell r="E329">
            <v>2101.7997879524873</v>
          </cell>
          <cell r="F329">
            <v>2049.5162111377485</v>
          </cell>
          <cell r="G329">
            <v>2035.2570538246382</v>
          </cell>
          <cell r="H329">
            <v>2035.2570538246382</v>
          </cell>
          <cell r="I329">
            <v>2035.2570538246382</v>
          </cell>
          <cell r="J329">
            <v>2062.8247579633185</v>
          </cell>
          <cell r="K329">
            <v>2104.6516194151095</v>
          </cell>
          <cell r="L329">
            <v>2178.7992374432838</v>
          </cell>
          <cell r="M329">
            <v>2253.897465958999</v>
          </cell>
          <cell r="N329">
            <v>2340.4030203252028</v>
          </cell>
          <cell r="O329">
            <v>2402.1927020153485</v>
          </cell>
          <cell r="P329">
            <v>2446.8713949297612</v>
          </cell>
          <cell r="Q329">
            <v>2478.2415410186045</v>
          </cell>
          <cell r="R329">
            <v>2506.7598556448252</v>
          </cell>
          <cell r="S329">
            <v>2516.2659605202321</v>
          </cell>
          <cell r="T329">
            <v>2519.1177919828542</v>
          </cell>
          <cell r="U329">
            <v>2564.7470953848078</v>
          </cell>
          <cell r="V329">
            <v>2886.0534401735645</v>
          </cell>
          <cell r="W329">
            <v>2800.4984962949015</v>
          </cell>
          <cell r="X329">
            <v>2645.5489868257673</v>
          </cell>
          <cell r="Y329">
            <v>2547.6361066090753</v>
          </cell>
          <cell r="Z329">
            <v>2462.0811627304124</v>
          </cell>
          <cell r="AA329">
            <v>2329.946304962255</v>
          </cell>
          <cell r="AB329">
            <v>2218.7248779199931</v>
          </cell>
        </row>
        <row r="330">
          <cell r="A330">
            <v>11</v>
          </cell>
          <cell r="B330">
            <v>26</v>
          </cell>
          <cell r="C330">
            <v>22</v>
          </cell>
          <cell r="D330">
            <v>1</v>
          </cell>
          <cell r="E330">
            <v>2109.404671852813</v>
          </cell>
          <cell r="F330">
            <v>2067.5778104010219</v>
          </cell>
          <cell r="G330">
            <v>2035.2570538246382</v>
          </cell>
          <cell r="H330">
            <v>2035.2570538246382</v>
          </cell>
          <cell r="I330">
            <v>2035.2570538246382</v>
          </cell>
          <cell r="J330">
            <v>2036.2076643121788</v>
          </cell>
          <cell r="K330">
            <v>2067.5778104010219</v>
          </cell>
          <cell r="L330">
            <v>2086.5900201518361</v>
          </cell>
          <cell r="M330">
            <v>2158.8364172049291</v>
          </cell>
          <cell r="N330">
            <v>2238.6876981583478</v>
          </cell>
          <cell r="O330">
            <v>2306.1810427737378</v>
          </cell>
          <cell r="P330">
            <v>2347.0572937379879</v>
          </cell>
          <cell r="Q330">
            <v>2360.3658405635574</v>
          </cell>
          <cell r="R330">
            <v>2372.7237769015865</v>
          </cell>
          <cell r="S330">
            <v>2377.4768293392899</v>
          </cell>
          <cell r="T330">
            <v>2370.8225559265052</v>
          </cell>
          <cell r="U330">
            <v>2422.1555222537031</v>
          </cell>
          <cell r="V330">
            <v>2612.2776197618427</v>
          </cell>
          <cell r="W330">
            <v>2647.4502078008491</v>
          </cell>
          <cell r="X330">
            <v>2579.0062526979186</v>
          </cell>
          <cell r="Y330">
            <v>2510.5622975949882</v>
          </cell>
          <cell r="Z330">
            <v>2412.6494173782962</v>
          </cell>
          <cell r="AA330">
            <v>2305.2304322861969</v>
          </cell>
          <cell r="AB330">
            <v>2194.009005243935</v>
          </cell>
        </row>
        <row r="331">
          <cell r="A331">
            <v>11</v>
          </cell>
          <cell r="B331">
            <v>27</v>
          </cell>
          <cell r="C331">
            <v>22</v>
          </cell>
          <cell r="D331">
            <v>1</v>
          </cell>
          <cell r="E331">
            <v>2103.7010089275686</v>
          </cell>
          <cell r="F331">
            <v>2062.8247579633185</v>
          </cell>
          <cell r="G331">
            <v>2035.2570538246382</v>
          </cell>
          <cell r="H331">
            <v>2035.2570538246382</v>
          </cell>
          <cell r="I331">
            <v>2033.3558328495567</v>
          </cell>
          <cell r="J331">
            <v>2035.2570538246382</v>
          </cell>
          <cell r="K331">
            <v>2035.2570538246382</v>
          </cell>
          <cell r="L331">
            <v>2036.2076643121788</v>
          </cell>
          <cell r="M331">
            <v>2086.5900201518361</v>
          </cell>
          <cell r="N331">
            <v>2136.9723759914932</v>
          </cell>
          <cell r="O331">
            <v>2200.6632786567197</v>
          </cell>
          <cell r="P331">
            <v>2229.1815932829409</v>
          </cell>
          <cell r="Q331">
            <v>2248.1938030337551</v>
          </cell>
          <cell r="R331">
            <v>2264.3541813219467</v>
          </cell>
          <cell r="S331">
            <v>2273.8602861973536</v>
          </cell>
          <cell r="T331">
            <v>2283.366391072761</v>
          </cell>
          <cell r="U331">
            <v>2365.1188930012609</v>
          </cell>
          <cell r="V331">
            <v>2598.0184624487324</v>
          </cell>
          <cell r="W331">
            <v>2666.4624175516628</v>
          </cell>
          <cell r="X331">
            <v>2624.6355560998722</v>
          </cell>
          <cell r="Y331">
            <v>2548.5867170966162</v>
          </cell>
          <cell r="Z331">
            <v>2435.4640690792726</v>
          </cell>
          <cell r="AA331">
            <v>2285.2676120478422</v>
          </cell>
          <cell r="AB331">
            <v>2162.6388591550922</v>
          </cell>
        </row>
        <row r="332">
          <cell r="A332">
            <v>11</v>
          </cell>
          <cell r="B332">
            <v>28</v>
          </cell>
          <cell r="C332">
            <v>22</v>
          </cell>
          <cell r="D332">
            <v>1</v>
          </cell>
          <cell r="E332">
            <v>2080.8863572265918</v>
          </cell>
          <cell r="F332">
            <v>2035.2570538246382</v>
          </cell>
          <cell r="G332">
            <v>2035.2570538246382</v>
          </cell>
          <cell r="H332">
            <v>2035.2570538246382</v>
          </cell>
          <cell r="I332">
            <v>2035.2570538246382</v>
          </cell>
          <cell r="J332">
            <v>2081.8369677141327</v>
          </cell>
          <cell r="K332">
            <v>2200.6632786567197</v>
          </cell>
          <cell r="L332">
            <v>2299.5267693609526</v>
          </cell>
          <cell r="M332">
            <v>2402.1927020153485</v>
          </cell>
          <cell r="N332">
            <v>2513.4141290576104</v>
          </cell>
          <cell r="O332">
            <v>2568.5495373349709</v>
          </cell>
          <cell r="P332">
            <v>2619.8825036621683</v>
          </cell>
          <cell r="Q332">
            <v>2664.5611965765816</v>
          </cell>
          <cell r="R332">
            <v>2684.5240168149362</v>
          </cell>
          <cell r="S332">
            <v>2685.4746273024766</v>
          </cell>
          <cell r="T332">
            <v>2694.980732177884</v>
          </cell>
          <cell r="U332">
            <v>2782.4368970316282</v>
          </cell>
          <cell r="V332">
            <v>3222.5695527629723</v>
          </cell>
          <cell r="W332">
            <v>3189.2981856990477</v>
          </cell>
          <cell r="X332">
            <v>3072.3730957315415</v>
          </cell>
          <cell r="Y332">
            <v>2943.0900694260063</v>
          </cell>
          <cell r="Z332">
            <v>2619.8825036621683</v>
          </cell>
          <cell r="AA332">
            <v>2397.439649577645</v>
          </cell>
          <cell r="AB332">
            <v>2234.8852562081852</v>
          </cell>
        </row>
        <row r="333">
          <cell r="A333">
            <v>11</v>
          </cell>
          <cell r="B333">
            <v>29</v>
          </cell>
          <cell r="C333">
            <v>22</v>
          </cell>
          <cell r="D333">
            <v>1</v>
          </cell>
          <cell r="E333">
            <v>2116.0589452655977</v>
          </cell>
          <cell r="F333">
            <v>2076.1333047888884</v>
          </cell>
          <cell r="G333">
            <v>2035.2570538246382</v>
          </cell>
          <cell r="H333">
            <v>2035.2570538246382</v>
          </cell>
          <cell r="I333">
            <v>2035.2570538246382</v>
          </cell>
          <cell r="J333">
            <v>2098.9479564898652</v>
          </cell>
          <cell r="K333">
            <v>2247.2431925462142</v>
          </cell>
          <cell r="L333">
            <v>2361.3164510510983</v>
          </cell>
          <cell r="M333">
            <v>2472.5378780933602</v>
          </cell>
          <cell r="N333">
            <v>2570.4507583100522</v>
          </cell>
          <cell r="O333">
            <v>2676.9191329146106</v>
          </cell>
          <cell r="P333">
            <v>2740.6100355798376</v>
          </cell>
          <cell r="Q333">
            <v>2775.7826236188434</v>
          </cell>
          <cell r="R333">
            <v>2795.7454438571981</v>
          </cell>
          <cell r="S333">
            <v>2820.4613165332562</v>
          </cell>
          <cell r="T333">
            <v>2790.0417809319538</v>
          </cell>
          <cell r="U333">
            <v>2945.9419008886284</v>
          </cell>
          <cell r="V333">
            <v>3333.7909798052342</v>
          </cell>
          <cell r="W333">
            <v>3312.8775490793387</v>
          </cell>
          <cell r="X333">
            <v>3134.1627774216872</v>
          </cell>
          <cell r="Y333">
            <v>2977.3120469774717</v>
          </cell>
          <cell r="Z333">
            <v>2669.314249014285</v>
          </cell>
          <cell r="AA333">
            <v>2429.7604061540287</v>
          </cell>
          <cell r="AB333">
            <v>2268.1566232721098</v>
          </cell>
        </row>
        <row r="334">
          <cell r="A334">
            <v>11</v>
          </cell>
          <cell r="B334">
            <v>30</v>
          </cell>
          <cell r="C334">
            <v>22</v>
          </cell>
          <cell r="D334">
            <v>1</v>
          </cell>
          <cell r="E334">
            <v>2148.3797018419814</v>
          </cell>
          <cell r="F334">
            <v>2089.4418516144583</v>
          </cell>
          <cell r="G334">
            <v>2049.5162111377485</v>
          </cell>
          <cell r="H334">
            <v>2036.2076643121788</v>
          </cell>
          <cell r="I334">
            <v>2047.6149901626673</v>
          </cell>
          <cell r="J334">
            <v>2109.404671852813</v>
          </cell>
          <cell r="K334">
            <v>2271.9590652222723</v>
          </cell>
          <cell r="L334">
            <v>2381.2792712894529</v>
          </cell>
          <cell r="M334">
            <v>2501.0561927195813</v>
          </cell>
          <cell r="N334">
            <v>2595.1666309861102</v>
          </cell>
          <cell r="O334">
            <v>2691.1782902277209</v>
          </cell>
          <cell r="P334">
            <v>2737.7582041172154</v>
          </cell>
          <cell r="Q334">
            <v>2757.7210243555701</v>
          </cell>
          <cell r="R334">
            <v>2769.1283502060583</v>
          </cell>
          <cell r="S334">
            <v>2788.1405599568725</v>
          </cell>
          <cell r="T334">
            <v>2771.02957118114</v>
          </cell>
          <cell r="U334">
            <v>2911.7199233371634</v>
          </cell>
          <cell r="V334">
            <v>3326.1860959049086</v>
          </cell>
          <cell r="W334">
            <v>3266.2976351898442</v>
          </cell>
          <cell r="X334">
            <v>3098.9901893826814</v>
          </cell>
          <cell r="Y334">
            <v>2941.188848450925</v>
          </cell>
          <cell r="Z334">
            <v>2671.2154699893663</v>
          </cell>
          <cell r="AA334">
            <v>2450.6738368799238</v>
          </cell>
          <cell r="AB334">
            <v>2274.8108966848945</v>
          </cell>
        </row>
        <row r="335">
          <cell r="A335">
            <v>12</v>
          </cell>
          <cell r="B335">
            <v>1</v>
          </cell>
          <cell r="C335">
            <v>22</v>
          </cell>
          <cell r="D335">
            <v>1</v>
          </cell>
          <cell r="E335">
            <v>2152.2038643141573</v>
          </cell>
          <cell r="F335">
            <v>2061.8949565801267</v>
          </cell>
          <cell r="G335">
            <v>2016.2651926724061</v>
          </cell>
          <cell r="H335">
            <v>1968.7341886018639</v>
          </cell>
          <cell r="I335">
            <v>1991.5490705557243</v>
          </cell>
          <cell r="J335">
            <v>2073.3023975570568</v>
          </cell>
          <cell r="K335">
            <v>2208.2904491173972</v>
          </cell>
          <cell r="L335">
            <v>2324.2660990495206</v>
          </cell>
          <cell r="M335">
            <v>2416.4762469463726</v>
          </cell>
          <cell r="N335">
            <v>2505.8345345989924</v>
          </cell>
          <cell r="O335">
            <v>2560.9704993208211</v>
          </cell>
          <cell r="P335">
            <v>2600.8965427400767</v>
          </cell>
          <cell r="Q335">
            <v>2605.649643147131</v>
          </cell>
          <cell r="R335">
            <v>2624.662044775348</v>
          </cell>
          <cell r="S335">
            <v>2614.2052238798287</v>
          </cell>
          <cell r="T335">
            <v>2616.1064640426503</v>
          </cell>
          <cell r="U335">
            <v>2705.46475169527</v>
          </cell>
          <cell r="V335">
            <v>3067.6510027128024</v>
          </cell>
          <cell r="W335">
            <v>3030.5768195377796</v>
          </cell>
          <cell r="X335">
            <v>2858.5145848024163</v>
          </cell>
          <cell r="Y335">
            <v>2711.168472183735</v>
          </cell>
          <cell r="Z335">
            <v>2581.8841411118601</v>
          </cell>
          <cell r="AA335">
            <v>2407.9206662136748</v>
          </cell>
          <cell r="AB335">
            <v>2237.7596716411335</v>
          </cell>
        </row>
        <row r="336">
          <cell r="A336">
            <v>12</v>
          </cell>
          <cell r="B336">
            <v>2</v>
          </cell>
          <cell r="C336">
            <v>22</v>
          </cell>
          <cell r="D336">
            <v>1</v>
          </cell>
          <cell r="E336">
            <v>2108.4753405692582</v>
          </cell>
          <cell r="F336">
            <v>2040.9813147890882</v>
          </cell>
          <cell r="G336">
            <v>1982.0428697416157</v>
          </cell>
          <cell r="H336">
            <v>1934.5118656710733</v>
          </cell>
          <cell r="I336">
            <v>1982.0428697416157</v>
          </cell>
          <cell r="J336">
            <v>2071.4011573942353</v>
          </cell>
          <cell r="K336">
            <v>2214.944789687273</v>
          </cell>
          <cell r="L336">
            <v>2341.3772605149156</v>
          </cell>
          <cell r="M336">
            <v>2426.9330678418919</v>
          </cell>
          <cell r="N336">
            <v>2524.846936227209</v>
          </cell>
          <cell r="O336">
            <v>2592.3409620073794</v>
          </cell>
          <cell r="P336">
            <v>2622.7608046125265</v>
          </cell>
          <cell r="Q336">
            <v>2622.7608046125265</v>
          </cell>
          <cell r="R336">
            <v>2628.4645251009915</v>
          </cell>
          <cell r="S336">
            <v>2614.2052238798287</v>
          </cell>
          <cell r="T336">
            <v>2629.4151451824023</v>
          </cell>
          <cell r="U336">
            <v>2719.7240529164328</v>
          </cell>
          <cell r="V336">
            <v>3111.379526457702</v>
          </cell>
          <cell r="W336">
            <v>3073.3547232012679</v>
          </cell>
          <cell r="X336">
            <v>2959.2803134319661</v>
          </cell>
          <cell r="Y336">
            <v>2803.3786200805871</v>
          </cell>
          <cell r="Z336">
            <v>2644.6250664849758</v>
          </cell>
          <cell r="AA336">
            <v>2464.0072510169148</v>
          </cell>
          <cell r="AB336">
            <v>2281.4881953860322</v>
          </cell>
        </row>
        <row r="337">
          <cell r="A337">
            <v>12</v>
          </cell>
          <cell r="B337">
            <v>3</v>
          </cell>
          <cell r="C337">
            <v>22</v>
          </cell>
          <cell r="D337">
            <v>1</v>
          </cell>
          <cell r="E337">
            <v>2153.154484395568</v>
          </cell>
          <cell r="F337">
            <v>2065.6974369057702</v>
          </cell>
          <cell r="G337">
            <v>2031.4751139749796</v>
          </cell>
          <cell r="H337">
            <v>1968.7341886018639</v>
          </cell>
          <cell r="I337">
            <v>1983.9441099044375</v>
          </cell>
          <cell r="J337">
            <v>2035.2775943006232</v>
          </cell>
          <cell r="K337">
            <v>2086.6110786968088</v>
          </cell>
          <cell r="L337">
            <v>2147.450763907103</v>
          </cell>
          <cell r="M337">
            <v>2243.4633921295986</v>
          </cell>
          <cell r="N337">
            <v>2336.6241601078614</v>
          </cell>
          <cell r="O337">
            <v>2385.1057842598148</v>
          </cell>
          <cell r="P337">
            <v>2404.1181858880318</v>
          </cell>
          <cell r="Q337">
            <v>2406.9700461322641</v>
          </cell>
          <cell r="R337">
            <v>2384.155164178404</v>
          </cell>
          <cell r="S337">
            <v>2363.2415223873654</v>
          </cell>
          <cell r="T337">
            <v>2370.846483038652</v>
          </cell>
          <cell r="U337">
            <v>2477.3159321566668</v>
          </cell>
          <cell r="V337">
            <v>2777.7118778824943</v>
          </cell>
          <cell r="W337">
            <v>2841.4034233370212</v>
          </cell>
          <cell r="X337">
            <v>2741.5883147888821</v>
          </cell>
          <cell r="Y337">
            <v>2655.0818873804951</v>
          </cell>
          <cell r="Z337">
            <v>2560.9704993208211</v>
          </cell>
          <cell r="AA337">
            <v>2408.8712862950861</v>
          </cell>
          <cell r="AB337">
            <v>2268.1795142462806</v>
          </cell>
        </row>
        <row r="338">
          <cell r="A338">
            <v>12</v>
          </cell>
          <cell r="B338">
            <v>4</v>
          </cell>
          <cell r="C338">
            <v>22</v>
          </cell>
          <cell r="D338">
            <v>1</v>
          </cell>
          <cell r="E338">
            <v>2142.6976635000487</v>
          </cell>
          <cell r="F338">
            <v>2059.9937164173052</v>
          </cell>
          <cell r="G338">
            <v>2006.7589918582978</v>
          </cell>
          <cell r="H338">
            <v>1938.3143459967168</v>
          </cell>
          <cell r="I338">
            <v>1934.5118656710733</v>
          </cell>
          <cell r="J338">
            <v>1981.0922496602047</v>
          </cell>
          <cell r="K338">
            <v>2031.4751139749796</v>
          </cell>
          <cell r="L338">
            <v>2046.6850352775532</v>
          </cell>
          <cell r="M338">
            <v>2100.8703799179716</v>
          </cell>
          <cell r="N338">
            <v>2173.1175061051958</v>
          </cell>
          <cell r="O338">
            <v>2225.4016105827923</v>
          </cell>
          <cell r="P338">
            <v>2261.5251736764044</v>
          </cell>
          <cell r="Q338">
            <v>2270.0807544091022</v>
          </cell>
          <cell r="R338">
            <v>2271.9819945719241</v>
          </cell>
          <cell r="S338">
            <v>2281.4881953860322</v>
          </cell>
          <cell r="T338">
            <v>2308.1055576655363</v>
          </cell>
          <cell r="U338">
            <v>2406.0194260508533</v>
          </cell>
          <cell r="V338">
            <v>2714.9709525093785</v>
          </cell>
          <cell r="W338">
            <v>2820.4897815459826</v>
          </cell>
          <cell r="X338">
            <v>2747.2920352773472</v>
          </cell>
          <cell r="Y338">
            <v>2672.1930488458902</v>
          </cell>
          <cell r="Z338">
            <v>2565.7235997278754</v>
          </cell>
          <cell r="AA338">
            <v>2384.155164178404</v>
          </cell>
          <cell r="AB338">
            <v>2208.2904491173972</v>
          </cell>
        </row>
        <row r="339">
          <cell r="A339">
            <v>12</v>
          </cell>
          <cell r="B339">
            <v>5</v>
          </cell>
          <cell r="C339">
            <v>22</v>
          </cell>
          <cell r="D339">
            <v>1</v>
          </cell>
          <cell r="E339">
            <v>2089.4629389410416</v>
          </cell>
          <cell r="F339">
            <v>2034.3269742192122</v>
          </cell>
          <cell r="G339">
            <v>1970.6354287646855</v>
          </cell>
          <cell r="H339">
            <v>1954.4748873807011</v>
          </cell>
          <cell r="I339">
            <v>2000.1046512884218</v>
          </cell>
          <cell r="J339">
            <v>2085.6604586153981</v>
          </cell>
          <cell r="K339">
            <v>2253.9202130251178</v>
          </cell>
          <cell r="L339">
            <v>2395.562605155334</v>
          </cell>
          <cell r="M339">
            <v>2513.4394952502789</v>
          </cell>
          <cell r="N339">
            <v>2603.7484029843095</v>
          </cell>
          <cell r="O339">
            <v>2658.8843677061386</v>
          </cell>
          <cell r="P339">
            <v>2701.6622713696265</v>
          </cell>
          <cell r="Q339">
            <v>2681.6992496599987</v>
          </cell>
          <cell r="R339">
            <v>2689.3042103112857</v>
          </cell>
          <cell r="S339">
            <v>2683.6004898228207</v>
          </cell>
          <cell r="T339">
            <v>2691.2054504741072</v>
          </cell>
          <cell r="U339">
            <v>2849.9590040697185</v>
          </cell>
          <cell r="V339">
            <v>3229.2564165526469</v>
          </cell>
          <cell r="W339">
            <v>3257.7750189949725</v>
          </cell>
          <cell r="X339">
            <v>3202.6390542731433</v>
          </cell>
          <cell r="Y339">
            <v>3105.675805969237</v>
          </cell>
          <cell r="Z339">
            <v>2810.9835807318741</v>
          </cell>
          <cell r="AA339">
            <v>2539.1062374483718</v>
          </cell>
          <cell r="AB339">
            <v>2321.4142388052878</v>
          </cell>
        </row>
        <row r="340">
          <cell r="A340">
            <v>12</v>
          </cell>
          <cell r="B340">
            <v>6</v>
          </cell>
          <cell r="C340">
            <v>22</v>
          </cell>
          <cell r="D340">
            <v>1</v>
          </cell>
          <cell r="E340">
            <v>2156.0063446398008</v>
          </cell>
          <cell r="F340">
            <v>2068.5492971500025</v>
          </cell>
          <cell r="G340">
            <v>2033.3763541378014</v>
          </cell>
          <cell r="H340">
            <v>2001.0552713698326</v>
          </cell>
          <cell r="I340">
            <v>2033.3763541378014</v>
          </cell>
          <cell r="J340">
            <v>2119.8827815461887</v>
          </cell>
          <cell r="K340">
            <v>2334.7229199450398</v>
          </cell>
          <cell r="L340">
            <v>2486.8221329707753</v>
          </cell>
          <cell r="M340">
            <v>2597.0940624144337</v>
          </cell>
          <cell r="N340">
            <v>2695.9585508811615</v>
          </cell>
          <cell r="O340">
            <v>2760.6007164170992</v>
          </cell>
          <cell r="P340">
            <v>2794.8230393478898</v>
          </cell>
          <cell r="Q340">
            <v>2795.7736594293006</v>
          </cell>
          <cell r="R340">
            <v>2802.4279999991763</v>
          </cell>
          <cell r="S340">
            <v>2800.5267598363548</v>
          </cell>
          <cell r="T340">
            <v>2807.1811004062306</v>
          </cell>
          <cell r="U340">
            <v>2997.3051166883997</v>
          </cell>
          <cell r="V340">
            <v>3312.9109837168016</v>
          </cell>
          <cell r="W340">
            <v>3306.2566431469254</v>
          </cell>
          <cell r="X340">
            <v>3239.7132374481662</v>
          </cell>
          <cell r="Y340">
            <v>3152.2561899583684</v>
          </cell>
          <cell r="Z340">
            <v>2899.3912483030826</v>
          </cell>
          <cell r="AA340">
            <v>2564.7729796464646</v>
          </cell>
          <cell r="AB340">
            <v>2343.2785006777376</v>
          </cell>
        </row>
        <row r="341">
          <cell r="A341">
            <v>12</v>
          </cell>
          <cell r="B341">
            <v>7</v>
          </cell>
          <cell r="C341">
            <v>22</v>
          </cell>
          <cell r="D341">
            <v>1</v>
          </cell>
          <cell r="E341">
            <v>2177.8706065122501</v>
          </cell>
          <cell r="F341">
            <v>2082.8085983711653</v>
          </cell>
          <cell r="G341">
            <v>2042.8825549519099</v>
          </cell>
          <cell r="H341">
            <v>2031.4751139749796</v>
          </cell>
          <cell r="I341">
            <v>2044.7837951147317</v>
          </cell>
          <cell r="J341">
            <v>2139.8458032558165</v>
          </cell>
          <cell r="K341">
            <v>2341.3772605149156</v>
          </cell>
          <cell r="L341">
            <v>2516.2913554945117</v>
          </cell>
          <cell r="M341">
            <v>2640.8225861593323</v>
          </cell>
          <cell r="N341">
            <v>2738.7364545446494</v>
          </cell>
          <cell r="O341">
            <v>2832.8478426043234</v>
          </cell>
          <cell r="P341">
            <v>2876.5763663492226</v>
          </cell>
          <cell r="Q341">
            <v>2883.2307069190983</v>
          </cell>
          <cell r="R341">
            <v>2896.5393880588504</v>
          </cell>
          <cell r="S341">
            <v>2890.8356675703849</v>
          </cell>
          <cell r="T341">
            <v>2881.3294667562768</v>
          </cell>
          <cell r="U341">
            <v>3049.5892211659966</v>
          </cell>
          <cell r="V341">
            <v>3342.3802062405375</v>
          </cell>
          <cell r="W341">
            <v>3330.9727652636075</v>
          </cell>
          <cell r="X341">
            <v>3267.281219809081</v>
          </cell>
          <cell r="Y341">
            <v>3159.8611506096549</v>
          </cell>
          <cell r="Z341">
            <v>2944.0703921293925</v>
          </cell>
          <cell r="AA341">
            <v>2580.9335210304489</v>
          </cell>
          <cell r="AB341">
            <v>2350.8834613290242</v>
          </cell>
        </row>
        <row r="342">
          <cell r="A342">
            <v>12</v>
          </cell>
          <cell r="B342">
            <v>8</v>
          </cell>
          <cell r="C342">
            <v>22</v>
          </cell>
          <cell r="D342">
            <v>1</v>
          </cell>
          <cell r="E342">
            <v>2186.4261872449479</v>
          </cell>
          <cell r="F342">
            <v>2086.6110786968088</v>
          </cell>
          <cell r="G342">
            <v>2042.8825549519099</v>
          </cell>
          <cell r="H342">
            <v>2032.4257340563906</v>
          </cell>
          <cell r="I342">
            <v>2043.8331750333207</v>
          </cell>
          <cell r="J342">
            <v>2143.6482835814595</v>
          </cell>
          <cell r="K342">
            <v>2355.6365617360784</v>
          </cell>
          <cell r="L342">
            <v>2530.550656715674</v>
          </cell>
          <cell r="M342">
            <v>2635.1188656708673</v>
          </cell>
          <cell r="N342">
            <v>2773.9093975568508</v>
          </cell>
          <cell r="O342">
            <v>2865.1689253722921</v>
          </cell>
          <cell r="P342">
            <v>2946.9222523736248</v>
          </cell>
          <cell r="Q342">
            <v>2962.1321736761984</v>
          </cell>
          <cell r="R342">
            <v>2966.8852740832526</v>
          </cell>
          <cell r="S342">
            <v>2955.4778331063226</v>
          </cell>
          <cell r="T342">
            <v>2941.2185318851598</v>
          </cell>
          <cell r="U342">
            <v>3056.2435617358724</v>
          </cell>
          <cell r="V342">
            <v>3349.0345468104138</v>
          </cell>
          <cell r="W342">
            <v>3351.886407054646</v>
          </cell>
          <cell r="X342">
            <v>3270.1330800533133</v>
          </cell>
          <cell r="Y342">
            <v>3181.7254124821047</v>
          </cell>
          <cell r="Z342">
            <v>2969.7371343274854</v>
          </cell>
          <cell r="AA342">
            <v>2590.4397218445574</v>
          </cell>
          <cell r="AB342">
            <v>2361.3402822245434</v>
          </cell>
        </row>
        <row r="343">
          <cell r="A343">
            <v>12</v>
          </cell>
          <cell r="B343">
            <v>9</v>
          </cell>
          <cell r="C343">
            <v>22</v>
          </cell>
          <cell r="D343">
            <v>1</v>
          </cell>
          <cell r="E343">
            <v>2199.7348683846994</v>
          </cell>
          <cell r="F343">
            <v>2097.0678995923281</v>
          </cell>
          <cell r="G343">
            <v>2055.240616010251</v>
          </cell>
          <cell r="H343">
            <v>2040.0306947076774</v>
          </cell>
          <cell r="I343">
            <v>2059.9937164173052</v>
          </cell>
          <cell r="J343">
            <v>2153.154484395568</v>
          </cell>
          <cell r="K343">
            <v>2359.4390420617219</v>
          </cell>
          <cell r="L343">
            <v>2521.0444559015659</v>
          </cell>
          <cell r="M343">
            <v>2643.6744464035651</v>
          </cell>
          <cell r="N343">
            <v>2751.0945156029907</v>
          </cell>
          <cell r="O343">
            <v>2868.0207856165248</v>
          </cell>
          <cell r="P343">
            <v>2897.4900081402611</v>
          </cell>
          <cell r="Q343">
            <v>2853.761484395362</v>
          </cell>
          <cell r="R343">
            <v>2871.8232659421683</v>
          </cell>
          <cell r="S343">
            <v>2844.2552835812535</v>
          </cell>
          <cell r="T343">
            <v>2818.5885413831606</v>
          </cell>
          <cell r="U343">
            <v>3011.5644179095625</v>
          </cell>
          <cell r="V343">
            <v>3327.170284937964</v>
          </cell>
          <cell r="W343">
            <v>3294.8492021699954</v>
          </cell>
          <cell r="X343">
            <v>3204.5402944359648</v>
          </cell>
          <cell r="Y343">
            <v>3071.4534830384459</v>
          </cell>
          <cell r="Z343">
            <v>2826.1935020344476</v>
          </cell>
          <cell r="AA343">
            <v>2579.0322808676274</v>
          </cell>
          <cell r="AB343">
            <v>2380.3526838527605</v>
          </cell>
        </row>
        <row r="344">
          <cell r="A344">
            <v>12</v>
          </cell>
          <cell r="B344">
            <v>10</v>
          </cell>
          <cell r="C344">
            <v>22</v>
          </cell>
          <cell r="D344">
            <v>1</v>
          </cell>
          <cell r="E344">
            <v>2217.7966499315057</v>
          </cell>
          <cell r="F344">
            <v>2123.6852618718317</v>
          </cell>
          <cell r="G344">
            <v>2064.7468168243595</v>
          </cell>
          <cell r="H344">
            <v>2039.0800746262664</v>
          </cell>
          <cell r="I344">
            <v>2035.2775943006232</v>
          </cell>
          <cell r="J344">
            <v>2067.5986770685918</v>
          </cell>
          <cell r="K344">
            <v>2137.9445630929945</v>
          </cell>
          <cell r="L344">
            <v>2201.6361085475214</v>
          </cell>
          <cell r="M344">
            <v>2319.5129986424663</v>
          </cell>
          <cell r="N344">
            <v>2423.1305875162484</v>
          </cell>
          <cell r="O344">
            <v>2481.1184124823103</v>
          </cell>
          <cell r="P344">
            <v>2498.2295739477054</v>
          </cell>
          <cell r="Q344">
            <v>2486.8221329707753</v>
          </cell>
          <cell r="R344">
            <v>2458.3035305284498</v>
          </cell>
          <cell r="S344">
            <v>2444.044229307287</v>
          </cell>
          <cell r="T344">
            <v>2449.7479497957524</v>
          </cell>
          <cell r="U344">
            <v>2547.6618181810695</v>
          </cell>
          <cell r="V344">
            <v>2915.551789687067</v>
          </cell>
          <cell r="W344">
            <v>3009.663177746741</v>
          </cell>
          <cell r="X344">
            <v>2879.4282265934548</v>
          </cell>
          <cell r="Y344">
            <v>2734.9339742190064</v>
          </cell>
          <cell r="Z344">
            <v>2620.8595644497045</v>
          </cell>
          <cell r="AA344">
            <v>2472.5628317496125</v>
          </cell>
          <cell r="AB344">
            <v>2310.0067978283578</v>
          </cell>
        </row>
        <row r="345">
          <cell r="A345">
            <v>12</v>
          </cell>
          <cell r="B345">
            <v>11</v>
          </cell>
          <cell r="C345">
            <v>22</v>
          </cell>
          <cell r="D345">
            <v>1</v>
          </cell>
          <cell r="E345">
            <v>2173.1175061051958</v>
          </cell>
          <cell r="F345">
            <v>2082.8085983711653</v>
          </cell>
          <cell r="G345">
            <v>2034.3269742192122</v>
          </cell>
          <cell r="H345">
            <v>1994.4009307999568</v>
          </cell>
          <cell r="I345">
            <v>1974.437909090329</v>
          </cell>
          <cell r="J345">
            <v>2021.0182930794604</v>
          </cell>
          <cell r="K345">
            <v>2046.6850352775532</v>
          </cell>
          <cell r="L345">
            <v>2062.8455766615375</v>
          </cell>
          <cell r="M345">
            <v>2135.0927028487622</v>
          </cell>
          <cell r="N345">
            <v>2208.2904491173972</v>
          </cell>
          <cell r="O345">
            <v>2266.2782740834587</v>
          </cell>
          <cell r="P345">
            <v>2293.8462564443735</v>
          </cell>
          <cell r="Q345">
            <v>2299.5499769328385</v>
          </cell>
          <cell r="R345">
            <v>2307.154937584125</v>
          </cell>
          <cell r="S345">
            <v>2321.4142388052878</v>
          </cell>
          <cell r="T345">
            <v>2346.1303609219699</v>
          </cell>
          <cell r="U345">
            <v>2453.5504301213955</v>
          </cell>
          <cell r="V345">
            <v>2805.2798602434091</v>
          </cell>
          <cell r="W345">
            <v>2971.6383744903069</v>
          </cell>
          <cell r="X345">
            <v>2905.0949687915477</v>
          </cell>
          <cell r="Y345">
            <v>2778.662497963905</v>
          </cell>
          <cell r="Z345">
            <v>2624.662044775348</v>
          </cell>
          <cell r="AA345">
            <v>2425.0318276790704</v>
          </cell>
          <cell r="AB345">
            <v>2255.8214531879394</v>
          </cell>
        </row>
        <row r="346">
          <cell r="A346">
            <v>12</v>
          </cell>
          <cell r="B346">
            <v>12</v>
          </cell>
          <cell r="C346">
            <v>22</v>
          </cell>
          <cell r="D346">
            <v>1</v>
          </cell>
          <cell r="E346">
            <v>2117.9815413833667</v>
          </cell>
          <cell r="F346">
            <v>2052.3887557660182</v>
          </cell>
          <cell r="G346">
            <v>2006.7589918582978</v>
          </cell>
          <cell r="H346">
            <v>1979.1910094973832</v>
          </cell>
          <cell r="I346">
            <v>2029.5738738121581</v>
          </cell>
          <cell r="J346">
            <v>2100.8703799179716</v>
          </cell>
          <cell r="K346">
            <v>2290.9943962001407</v>
          </cell>
          <cell r="L346">
            <v>2442.1429891444654</v>
          </cell>
          <cell r="M346">
            <v>2578.0816607862166</v>
          </cell>
          <cell r="N346">
            <v>2670.2918086830687</v>
          </cell>
          <cell r="O346">
            <v>2776.7612578010835</v>
          </cell>
          <cell r="P346">
            <v>2887.9838073261526</v>
          </cell>
          <cell r="Q346">
            <v>2931.7123310710513</v>
          </cell>
          <cell r="R346">
            <v>2923.156750338354</v>
          </cell>
          <cell r="S346">
            <v>2948.8234925364468</v>
          </cell>
          <cell r="T346">
            <v>2980.1939552230047</v>
          </cell>
          <cell r="U346">
            <v>3104.7251858878262</v>
          </cell>
          <cell r="V346">
            <v>3368.0469484386304</v>
          </cell>
          <cell r="W346">
            <v>3386.1087299854366</v>
          </cell>
          <cell r="X346">
            <v>3316.7134640424447</v>
          </cell>
          <cell r="Y346">
            <v>3217.8489755757168</v>
          </cell>
          <cell r="Z346">
            <v>3008.7125576653302</v>
          </cell>
          <cell r="AA346">
            <v>2598.9953025772552</v>
          </cell>
          <cell r="AB346">
            <v>2360.3896621431327</v>
          </cell>
        </row>
        <row r="347">
          <cell r="A347">
            <v>12</v>
          </cell>
          <cell r="B347">
            <v>13</v>
          </cell>
          <cell r="C347">
            <v>22</v>
          </cell>
          <cell r="D347">
            <v>1</v>
          </cell>
          <cell r="E347">
            <v>2190.2286675705909</v>
          </cell>
          <cell r="F347">
            <v>2089.4629389410416</v>
          </cell>
          <cell r="G347">
            <v>2052.3887557660182</v>
          </cell>
          <cell r="H347">
            <v>2033.3763541378014</v>
          </cell>
          <cell r="I347">
            <v>2050.4875156031967</v>
          </cell>
          <cell r="J347">
            <v>2143.6482835814595</v>
          </cell>
          <cell r="K347">
            <v>2357.5378018988999</v>
          </cell>
          <cell r="L347">
            <v>2523.8963161457982</v>
          </cell>
          <cell r="M347">
            <v>2652.2300271362624</v>
          </cell>
          <cell r="N347">
            <v>2722.5759131606651</v>
          </cell>
          <cell r="O347">
            <v>2814.7860610575171</v>
          </cell>
          <cell r="P347">
            <v>2999.2063568512217</v>
          </cell>
          <cell r="Q347">
            <v>3018.2187584794387</v>
          </cell>
          <cell r="R347">
            <v>3019.1693785608495</v>
          </cell>
          <cell r="S347">
            <v>3044.8361207589423</v>
          </cell>
          <cell r="T347">
            <v>3077.1572035269114</v>
          </cell>
          <cell r="U347">
            <v>3093.3177449108957</v>
          </cell>
          <cell r="V347">
            <v>3380.4050094969716</v>
          </cell>
          <cell r="W347">
            <v>3358.5407476245223</v>
          </cell>
          <cell r="X347">
            <v>3298.6516824956389</v>
          </cell>
          <cell r="Y347">
            <v>3196.9353337846783</v>
          </cell>
          <cell r="Z347">
            <v>2989.7001560371132</v>
          </cell>
          <cell r="AA347">
            <v>2594.2422021702009</v>
          </cell>
          <cell r="AB347">
            <v>2354.6859416546677</v>
          </cell>
        </row>
        <row r="348">
          <cell r="A348">
            <v>12</v>
          </cell>
          <cell r="B348">
            <v>14</v>
          </cell>
          <cell r="C348">
            <v>22</v>
          </cell>
          <cell r="D348">
            <v>1</v>
          </cell>
          <cell r="E348">
            <v>2187.3768073263586</v>
          </cell>
          <cell r="F348">
            <v>2086.6110786968088</v>
          </cell>
          <cell r="G348">
            <v>2044.7837951147317</v>
          </cell>
          <cell r="H348">
            <v>2033.3763541378014</v>
          </cell>
          <cell r="I348">
            <v>2047.6356553589642</v>
          </cell>
          <cell r="J348">
            <v>2144.5989036628703</v>
          </cell>
          <cell r="K348">
            <v>2359.4390420617219</v>
          </cell>
          <cell r="L348">
            <v>2530.550656715674</v>
          </cell>
          <cell r="M348">
            <v>2640.8225861593323</v>
          </cell>
          <cell r="N348">
            <v>2736.8352143818279</v>
          </cell>
          <cell r="O348">
            <v>2836.6503229299669</v>
          </cell>
          <cell r="P348">
            <v>2904.1443487101369</v>
          </cell>
          <cell r="Q348">
            <v>2917.4530298498889</v>
          </cell>
          <cell r="R348">
            <v>2891.7862876517961</v>
          </cell>
          <cell r="S348">
            <v>2964.9840339204311</v>
          </cell>
          <cell r="T348">
            <v>2945.0210122108033</v>
          </cell>
          <cell r="U348">
            <v>3099.0214653993607</v>
          </cell>
          <cell r="V348">
            <v>3389.9112103110801</v>
          </cell>
          <cell r="W348">
            <v>3364.2444681129873</v>
          </cell>
          <cell r="X348">
            <v>3283.4417611930653</v>
          </cell>
          <cell r="Y348">
            <v>3192.182233377624</v>
          </cell>
          <cell r="Z348">
            <v>2992.5520162813455</v>
          </cell>
          <cell r="AA348">
            <v>2600.8965427400767</v>
          </cell>
          <cell r="AB348">
            <v>2360.3896621431327</v>
          </cell>
        </row>
        <row r="349">
          <cell r="A349">
            <v>12</v>
          </cell>
          <cell r="B349">
            <v>15</v>
          </cell>
          <cell r="C349">
            <v>22</v>
          </cell>
          <cell r="D349">
            <v>1</v>
          </cell>
          <cell r="E349">
            <v>2188.3274274077694</v>
          </cell>
          <cell r="F349">
            <v>2087.5616987782196</v>
          </cell>
          <cell r="G349">
            <v>2044.7837951147317</v>
          </cell>
          <cell r="H349">
            <v>2032.4257340563906</v>
          </cell>
          <cell r="I349">
            <v>2046.6850352775532</v>
          </cell>
          <cell r="J349">
            <v>2142.6976635000487</v>
          </cell>
          <cell r="K349">
            <v>2363.2415223873654</v>
          </cell>
          <cell r="L349">
            <v>2538.155617366961</v>
          </cell>
          <cell r="M349">
            <v>2637.9707259151</v>
          </cell>
          <cell r="N349">
            <v>2735.8845943004171</v>
          </cell>
          <cell r="O349">
            <v>2848.057763906897</v>
          </cell>
          <cell r="P349">
            <v>2922.2061302569432</v>
          </cell>
          <cell r="Q349">
            <v>2951.6753527806791</v>
          </cell>
          <cell r="R349">
            <v>2885.1319470819199</v>
          </cell>
          <cell r="S349">
            <v>2874.6751261864006</v>
          </cell>
          <cell r="T349">
            <v>2911.7493093614239</v>
          </cell>
          <cell r="U349">
            <v>3123.7375875160428</v>
          </cell>
          <cell r="V349">
            <v>3372.8000488456846</v>
          </cell>
          <cell r="W349">
            <v>3378.5037693341501</v>
          </cell>
          <cell r="X349">
            <v>3315.7628439610339</v>
          </cell>
          <cell r="Y349">
            <v>3216.8983554943061</v>
          </cell>
          <cell r="Z349">
            <v>3024.8730990493145</v>
          </cell>
          <cell r="AA349">
            <v>2606.6002632285417</v>
          </cell>
          <cell r="AB349">
            <v>2377.5008236085278</v>
          </cell>
        </row>
        <row r="350">
          <cell r="A350">
            <v>12</v>
          </cell>
          <cell r="B350">
            <v>16</v>
          </cell>
          <cell r="C350">
            <v>22</v>
          </cell>
          <cell r="D350">
            <v>1</v>
          </cell>
          <cell r="E350">
            <v>2198.7842483032887</v>
          </cell>
          <cell r="F350">
            <v>2100.8703799179716</v>
          </cell>
          <cell r="G350">
            <v>2059.9937164173052</v>
          </cell>
          <cell r="H350">
            <v>2035.2775943006232</v>
          </cell>
          <cell r="I350">
            <v>2053.339375847429</v>
          </cell>
          <cell r="J350">
            <v>2144.5989036628703</v>
          </cell>
          <cell r="K350">
            <v>2361.3402822245434</v>
          </cell>
          <cell r="L350">
            <v>2506.7851546804031</v>
          </cell>
          <cell r="M350">
            <v>2634.1682455894565</v>
          </cell>
          <cell r="N350">
            <v>2758.6994762542772</v>
          </cell>
          <cell r="O350">
            <v>2821.4404016273934</v>
          </cell>
          <cell r="P350">
            <v>2840.4528032556104</v>
          </cell>
          <cell r="Q350">
            <v>2799.5761397549436</v>
          </cell>
          <cell r="R350">
            <v>2768.2056770683857</v>
          </cell>
          <cell r="S350">
            <v>2754.8969959286342</v>
          </cell>
          <cell r="T350">
            <v>2756.7982360914557</v>
          </cell>
          <cell r="U350">
            <v>2978.2927150601831</v>
          </cell>
          <cell r="V350">
            <v>3291.0467218443519</v>
          </cell>
          <cell r="W350">
            <v>3300.5529226584604</v>
          </cell>
          <cell r="X350">
            <v>3210.2440149244298</v>
          </cell>
          <cell r="Y350">
            <v>3114.2313867019343</v>
          </cell>
          <cell r="Z350">
            <v>2886.0825671633311</v>
          </cell>
          <cell r="AA350">
            <v>2597.0940624144337</v>
          </cell>
          <cell r="AB350">
            <v>2387.0070244226363</v>
          </cell>
        </row>
        <row r="351">
          <cell r="A351">
            <v>12</v>
          </cell>
          <cell r="B351">
            <v>17</v>
          </cell>
          <cell r="C351">
            <v>22</v>
          </cell>
          <cell r="D351">
            <v>1</v>
          </cell>
          <cell r="E351">
            <v>2221.5991302571492</v>
          </cell>
          <cell r="F351">
            <v>2116.0803012205452</v>
          </cell>
          <cell r="G351">
            <v>2061.8949565801267</v>
          </cell>
          <cell r="H351">
            <v>2035.2775943006232</v>
          </cell>
          <cell r="I351">
            <v>2034.3269742192122</v>
          </cell>
          <cell r="J351">
            <v>2070.4505373128245</v>
          </cell>
          <cell r="K351">
            <v>2147.450763907103</v>
          </cell>
          <cell r="L351">
            <v>2198.7842483032887</v>
          </cell>
          <cell r="M351">
            <v>2309.056177746947</v>
          </cell>
          <cell r="N351">
            <v>2388.9082645854583</v>
          </cell>
          <cell r="O351">
            <v>2444.044229307287</v>
          </cell>
          <cell r="P351">
            <v>2442.1429891444654</v>
          </cell>
          <cell r="Q351">
            <v>2420.2787272720161</v>
          </cell>
          <cell r="R351">
            <v>2381.3033039341713</v>
          </cell>
          <cell r="S351">
            <v>2369.8958629572412</v>
          </cell>
          <cell r="T351">
            <v>2370.846483038652</v>
          </cell>
          <cell r="U351">
            <v>2498.2295739477054</v>
          </cell>
          <cell r="V351">
            <v>2887.0331872447418</v>
          </cell>
          <cell r="W351">
            <v>2987.7989158742917</v>
          </cell>
          <cell r="X351">
            <v>2878.4776065120441</v>
          </cell>
          <cell r="Y351">
            <v>2765.3538168241535</v>
          </cell>
          <cell r="Z351">
            <v>2625.6126648567588</v>
          </cell>
          <cell r="AA351">
            <v>2488.7233731335969</v>
          </cell>
          <cell r="AB351">
            <v>2336.6241601078614</v>
          </cell>
        </row>
        <row r="352">
          <cell r="A352">
            <v>12</v>
          </cell>
          <cell r="B352">
            <v>18</v>
          </cell>
          <cell r="C352">
            <v>22</v>
          </cell>
          <cell r="D352">
            <v>1</v>
          </cell>
          <cell r="E352">
            <v>2194.0311478962344</v>
          </cell>
          <cell r="F352">
            <v>2093.2654192666846</v>
          </cell>
          <cell r="G352">
            <v>2046.6850352775532</v>
          </cell>
          <cell r="H352">
            <v>2031.4751139749796</v>
          </cell>
          <cell r="I352">
            <v>2010.5614721839411</v>
          </cell>
          <cell r="J352">
            <v>2034.3269742192122</v>
          </cell>
          <cell r="K352">
            <v>2063.7961967429487</v>
          </cell>
          <cell r="L352">
            <v>2086.6110786968088</v>
          </cell>
          <cell r="M352">
            <v>2152.2038643141573</v>
          </cell>
          <cell r="N352">
            <v>2222.54975033856</v>
          </cell>
          <cell r="O352">
            <v>2271.0313744905129</v>
          </cell>
          <cell r="P352">
            <v>2281.4881953860322</v>
          </cell>
          <cell r="Q352">
            <v>2272.9326146533349</v>
          </cell>
          <cell r="R352">
            <v>2277.6857150603892</v>
          </cell>
          <cell r="S352">
            <v>2275.7844748975672</v>
          </cell>
          <cell r="T352">
            <v>2298.5993568514277</v>
          </cell>
          <cell r="U352">
            <v>2437.3898887374112</v>
          </cell>
          <cell r="V352">
            <v>2743.4895549517037</v>
          </cell>
          <cell r="W352">
            <v>2934.564191315284</v>
          </cell>
          <cell r="X352">
            <v>2940.267911803749</v>
          </cell>
          <cell r="Y352">
            <v>2817.6379213017499</v>
          </cell>
          <cell r="Z352">
            <v>2667.4399484388359</v>
          </cell>
          <cell r="AA352">
            <v>2472.5628317496125</v>
          </cell>
          <cell r="AB352">
            <v>2290.9943962001407</v>
          </cell>
        </row>
        <row r="353">
          <cell r="A353">
            <v>12</v>
          </cell>
          <cell r="B353">
            <v>19</v>
          </cell>
          <cell r="C353">
            <v>22</v>
          </cell>
          <cell r="D353">
            <v>1</v>
          </cell>
          <cell r="E353">
            <v>2125.5865020346537</v>
          </cell>
          <cell r="F353">
            <v>2051.4381356846075</v>
          </cell>
          <cell r="G353">
            <v>2025.7713934865146</v>
          </cell>
          <cell r="H353">
            <v>2002.0058914512435</v>
          </cell>
          <cell r="I353">
            <v>2033.3763541378014</v>
          </cell>
          <cell r="J353">
            <v>2112.2778208949017</v>
          </cell>
          <cell r="K353">
            <v>2291.9450162815515</v>
          </cell>
          <cell r="L353">
            <v>2428.8343080047134</v>
          </cell>
          <cell r="M353">
            <v>2567.6248398906973</v>
          </cell>
          <cell r="N353">
            <v>2675.9955291715337</v>
          </cell>
          <cell r="O353">
            <v>2756.7982360914557</v>
          </cell>
          <cell r="P353">
            <v>2774.860017638262</v>
          </cell>
          <cell r="Q353">
            <v>2767.255056986975</v>
          </cell>
          <cell r="R353">
            <v>2771.0575373126185</v>
          </cell>
          <cell r="S353">
            <v>2763.4525766613315</v>
          </cell>
          <cell r="T353">
            <v>2782.4649782895485</v>
          </cell>
          <cell r="U353">
            <v>3003.959457258276</v>
          </cell>
          <cell r="V353">
            <v>3346.182686566181</v>
          </cell>
          <cell r="W353">
            <v>3376.6025291713281</v>
          </cell>
          <cell r="X353">
            <v>3321.4665644494989</v>
          </cell>
          <cell r="Y353">
            <v>3234.9601370411119</v>
          </cell>
          <cell r="Z353">
            <v>3047.6879810031746</v>
          </cell>
          <cell r="AA353">
            <v>2637.0201058336888</v>
          </cell>
          <cell r="AB353">
            <v>2391.7601248296905</v>
          </cell>
        </row>
        <row r="354">
          <cell r="A354">
            <v>12</v>
          </cell>
          <cell r="B354">
            <v>20</v>
          </cell>
          <cell r="C354">
            <v>22</v>
          </cell>
          <cell r="D354">
            <v>1</v>
          </cell>
          <cell r="E354">
            <v>2214.944789687273</v>
          </cell>
          <cell r="F354">
            <v>2106.5741004064366</v>
          </cell>
          <cell r="G354">
            <v>2059.9937164173052</v>
          </cell>
          <cell r="H354">
            <v>2042.8825549519099</v>
          </cell>
          <cell r="I354">
            <v>2060.944336498716</v>
          </cell>
          <cell r="J354">
            <v>2160.759445046855</v>
          </cell>
          <cell r="K354">
            <v>2359.4390420617219</v>
          </cell>
          <cell r="L354">
            <v>2515.3407354131004</v>
          </cell>
          <cell r="M354">
            <v>2661.7362279503709</v>
          </cell>
          <cell r="N354">
            <v>2804.3292401619979</v>
          </cell>
          <cell r="O354">
            <v>2903.1937286287261</v>
          </cell>
          <cell r="P354">
            <v>2937.4160515595167</v>
          </cell>
          <cell r="Q354">
            <v>2948.8234925364468</v>
          </cell>
          <cell r="R354">
            <v>2919.3542700127105</v>
          </cell>
          <cell r="S354">
            <v>2910.7986892800127</v>
          </cell>
          <cell r="T354">
            <v>2928.860470826819</v>
          </cell>
          <cell r="U354">
            <v>3087.6140244224307</v>
          </cell>
          <cell r="V354">
            <v>3394.6643107181344</v>
          </cell>
          <cell r="W354">
            <v>3401.0627891729923</v>
          </cell>
          <cell r="X354">
            <v>3339.5283459963052</v>
          </cell>
          <cell r="Y354">
            <v>3263.4787394834375</v>
          </cell>
          <cell r="Z354">
            <v>3100.9227055621827</v>
          </cell>
          <cell r="AA354">
            <v>2686.452350067053</v>
          </cell>
          <cell r="AB354">
            <v>2427.8836879233027</v>
          </cell>
        </row>
        <row r="355">
          <cell r="A355">
            <v>12</v>
          </cell>
          <cell r="B355">
            <v>21</v>
          </cell>
          <cell r="C355">
            <v>22</v>
          </cell>
          <cell r="D355">
            <v>1</v>
          </cell>
          <cell r="E355">
            <v>2233.95719131549</v>
          </cell>
          <cell r="F355">
            <v>2121.7840217090102</v>
          </cell>
          <cell r="G355">
            <v>2064.7468168243595</v>
          </cell>
          <cell r="H355">
            <v>2044.7837951147317</v>
          </cell>
          <cell r="I355">
            <v>2068.5492971500025</v>
          </cell>
          <cell r="J355">
            <v>2173.1175061051958</v>
          </cell>
          <cell r="K355">
            <v>2367.9946227944192</v>
          </cell>
          <cell r="L355">
            <v>2545.7605780182475</v>
          </cell>
          <cell r="M355">
            <v>2671.2424287644794</v>
          </cell>
          <cell r="N355">
            <v>2783.4155983709593</v>
          </cell>
          <cell r="O355">
            <v>2889.8850474889741</v>
          </cell>
          <cell r="P355">
            <v>2909.8480691986019</v>
          </cell>
          <cell r="Q355">
            <v>2861.366445046649</v>
          </cell>
          <cell r="R355">
            <v>2798.6255196735328</v>
          </cell>
          <cell r="S355">
            <v>2857.5639647210055</v>
          </cell>
          <cell r="T355">
            <v>2866.1195454537033</v>
          </cell>
          <cell r="U355">
            <v>3039.1324002704773</v>
          </cell>
          <cell r="V355">
            <v>3344.2814464033595</v>
          </cell>
          <cell r="W355">
            <v>3363.2938480315765</v>
          </cell>
          <cell r="X355">
            <v>3307.2072632283362</v>
          </cell>
          <cell r="Y355">
            <v>3237.8119972853447</v>
          </cell>
          <cell r="Z355">
            <v>3096.1696051551285</v>
          </cell>
          <cell r="AA355">
            <v>2690.2548303926965</v>
          </cell>
          <cell r="AB355">
            <v>2443.0936092258762</v>
          </cell>
        </row>
        <row r="356">
          <cell r="A356">
            <v>12</v>
          </cell>
          <cell r="B356">
            <v>22</v>
          </cell>
          <cell r="C356">
            <v>22</v>
          </cell>
          <cell r="D356">
            <v>1</v>
          </cell>
          <cell r="E356">
            <v>2248.2164925366528</v>
          </cell>
          <cell r="F356">
            <v>2144.5989036628703</v>
          </cell>
          <cell r="G356">
            <v>2082.8085983711653</v>
          </cell>
          <cell r="H356">
            <v>2062.8455766615375</v>
          </cell>
          <cell r="I356">
            <v>2079.956738126933</v>
          </cell>
          <cell r="J356">
            <v>2183.5743270007151</v>
          </cell>
          <cell r="K356">
            <v>2375.5995834457062</v>
          </cell>
          <cell r="L356">
            <v>2554.3161587509453</v>
          </cell>
          <cell r="M356">
            <v>2677.8967693343552</v>
          </cell>
          <cell r="N356">
            <v>2823.3416417902149</v>
          </cell>
          <cell r="O356">
            <v>2906.0455888729584</v>
          </cell>
          <cell r="P356">
            <v>2882.2800868376876</v>
          </cell>
          <cell r="Q356">
            <v>2791.9711791036571</v>
          </cell>
          <cell r="R356">
            <v>2771.0575373126185</v>
          </cell>
          <cell r="S356">
            <v>2759.6500963356884</v>
          </cell>
          <cell r="T356">
            <v>2758.6994762542772</v>
          </cell>
          <cell r="U356">
            <v>2963.0827937576096</v>
          </cell>
          <cell r="V356">
            <v>3324.3184246937317</v>
          </cell>
          <cell r="W356">
            <v>3337.6271058334833</v>
          </cell>
          <cell r="X356">
            <v>3296.7504423328169</v>
          </cell>
          <cell r="Y356">
            <v>3220.7008358199491</v>
          </cell>
          <cell r="Z356">
            <v>3082.8609240153764</v>
          </cell>
          <cell r="AA356">
            <v>2697.859791043983</v>
          </cell>
          <cell r="AB356">
            <v>2454.5010502028063</v>
          </cell>
        </row>
        <row r="357">
          <cell r="A357">
            <v>12</v>
          </cell>
          <cell r="B357">
            <v>23</v>
          </cell>
          <cell r="C357">
            <v>22</v>
          </cell>
          <cell r="D357">
            <v>1</v>
          </cell>
          <cell r="E357">
            <v>2271.9819945719241</v>
          </cell>
          <cell r="F357">
            <v>2157.9075848026223</v>
          </cell>
          <cell r="G357">
            <v>2087.5616987782196</v>
          </cell>
          <cell r="H357">
            <v>2065.6974369057702</v>
          </cell>
          <cell r="I357">
            <v>2083.7592184525761</v>
          </cell>
          <cell r="J357">
            <v>2183.5743270007151</v>
          </cell>
          <cell r="K357">
            <v>2358.4884219803112</v>
          </cell>
          <cell r="L357">
            <v>2502.0320542733489</v>
          </cell>
          <cell r="M357">
            <v>2638.9213459965108</v>
          </cell>
          <cell r="N357">
            <v>2717.8228127536108</v>
          </cell>
          <cell r="O357">
            <v>2752.9957557658122</v>
          </cell>
          <cell r="P357">
            <v>2745.3907951145256</v>
          </cell>
          <cell r="Q357">
            <v>2675.0449090901229</v>
          </cell>
          <cell r="R357">
            <v>2642.7238263221543</v>
          </cell>
          <cell r="S357">
            <v>2627.5139050195808</v>
          </cell>
          <cell r="T357">
            <v>2629.4151451824023</v>
          </cell>
          <cell r="U357">
            <v>2741.5883147888821</v>
          </cell>
          <cell r="V357">
            <v>3214.0464952500733</v>
          </cell>
          <cell r="W357">
            <v>3247.3181980994532</v>
          </cell>
          <cell r="X357">
            <v>3174.1204518308177</v>
          </cell>
          <cell r="Y357">
            <v>3085.7127842596092</v>
          </cell>
          <cell r="Z357">
            <v>2907.9468290357804</v>
          </cell>
          <cell r="AA357">
            <v>2626.5632849381695</v>
          </cell>
          <cell r="AB357">
            <v>2437.3898887374112</v>
          </cell>
        </row>
        <row r="358">
          <cell r="A358">
            <v>12</v>
          </cell>
          <cell r="B358">
            <v>24</v>
          </cell>
          <cell r="C358">
            <v>22</v>
          </cell>
          <cell r="D358">
            <v>1</v>
          </cell>
          <cell r="E358">
            <v>2271.9819945719241</v>
          </cell>
          <cell r="F358">
            <v>2159.8088249654438</v>
          </cell>
          <cell r="G358">
            <v>2089.4629389410416</v>
          </cell>
          <cell r="H358">
            <v>2061.8949565801267</v>
          </cell>
          <cell r="I358">
            <v>2059.9937164173052</v>
          </cell>
          <cell r="J358">
            <v>2085.6604586153981</v>
          </cell>
          <cell r="K358">
            <v>2148.4013839885138</v>
          </cell>
          <cell r="L358">
            <v>2187.3768073263586</v>
          </cell>
          <cell r="M358">
            <v>2276.7350949789779</v>
          </cell>
          <cell r="N358">
            <v>2354.6859416546677</v>
          </cell>
          <cell r="O358">
            <v>2367.9946227944192</v>
          </cell>
          <cell r="P358">
            <v>2370.846483038652</v>
          </cell>
          <cell r="Q358">
            <v>2348.9822211662026</v>
          </cell>
          <cell r="R358">
            <v>2312.8586580725905</v>
          </cell>
          <cell r="S358">
            <v>2303.352457258482</v>
          </cell>
          <cell r="T358">
            <v>2338.5254002706833</v>
          </cell>
          <cell r="U358">
            <v>2426.9330678418919</v>
          </cell>
          <cell r="V358">
            <v>2749.1932754401691</v>
          </cell>
          <cell r="W358">
            <v>2849.0083839883077</v>
          </cell>
          <cell r="X358">
            <v>2780.563738126727</v>
          </cell>
          <cell r="Y358">
            <v>2683.6004898228207</v>
          </cell>
          <cell r="Z358">
            <v>2597.0940624144337</v>
          </cell>
          <cell r="AA358">
            <v>2483.0196526451318</v>
          </cell>
          <cell r="AB358">
            <v>2349.9328412476134</v>
          </cell>
        </row>
        <row r="359">
          <cell r="A359">
            <v>12</v>
          </cell>
          <cell r="B359">
            <v>25</v>
          </cell>
          <cell r="C359">
            <v>22</v>
          </cell>
          <cell r="D359">
            <v>1</v>
          </cell>
          <cell r="E359">
            <v>2213.0435495244515</v>
          </cell>
          <cell r="F359">
            <v>2121.7840217090102</v>
          </cell>
          <cell r="G359">
            <v>2064.7468168243595</v>
          </cell>
          <cell r="H359">
            <v>2034.3269742192122</v>
          </cell>
          <cell r="I359">
            <v>2031.4751139749796</v>
          </cell>
          <cell r="J359">
            <v>2040.9813147890882</v>
          </cell>
          <cell r="K359">
            <v>2063.7961967429487</v>
          </cell>
          <cell r="L359">
            <v>2073.3023975570568</v>
          </cell>
          <cell r="M359">
            <v>2120.8334016275994</v>
          </cell>
          <cell r="N359">
            <v>2173.1175061051958</v>
          </cell>
          <cell r="O359">
            <v>2197.8336282218779</v>
          </cell>
          <cell r="P359">
            <v>2194.9817679776452</v>
          </cell>
          <cell r="Q359">
            <v>2192.1299077334129</v>
          </cell>
          <cell r="R359">
            <v>2186.4261872449479</v>
          </cell>
          <cell r="S359">
            <v>2183.5743270007151</v>
          </cell>
          <cell r="T359">
            <v>2200.6854884661102</v>
          </cell>
          <cell r="U359">
            <v>2317.6117584796448</v>
          </cell>
          <cell r="V359">
            <v>2589.4891017631467</v>
          </cell>
          <cell r="W359">
            <v>2664.5880881946036</v>
          </cell>
          <cell r="X359">
            <v>2656.9831275433166</v>
          </cell>
          <cell r="Y359">
            <v>2618.0077042054722</v>
          </cell>
          <cell r="Z359">
            <v>2566.6742198092866</v>
          </cell>
          <cell r="AA359">
            <v>2437.3898887374112</v>
          </cell>
          <cell r="AB359">
            <v>2289.0931560373192</v>
          </cell>
        </row>
        <row r="360">
          <cell r="A360">
            <v>12</v>
          </cell>
          <cell r="B360">
            <v>26</v>
          </cell>
          <cell r="C360">
            <v>22</v>
          </cell>
          <cell r="D360">
            <v>1</v>
          </cell>
          <cell r="E360">
            <v>2156.0063446398008</v>
          </cell>
          <cell r="F360">
            <v>2070.4505373128245</v>
          </cell>
          <cell r="G360">
            <v>2033.3763541378014</v>
          </cell>
          <cell r="H360">
            <v>2006.7589918582978</v>
          </cell>
          <cell r="I360">
            <v>2031.4751139749796</v>
          </cell>
          <cell r="J360">
            <v>2070.4505373128245</v>
          </cell>
          <cell r="K360">
            <v>2167.4137856167308</v>
          </cell>
          <cell r="L360">
            <v>2225.4016105827923</v>
          </cell>
          <cell r="M360">
            <v>2319.5129986424663</v>
          </cell>
          <cell r="N360">
            <v>2390.8095047482798</v>
          </cell>
          <cell r="O360">
            <v>2433.5874084117677</v>
          </cell>
          <cell r="P360">
            <v>2425.0318276790704</v>
          </cell>
          <cell r="Q360">
            <v>2418.3774871091941</v>
          </cell>
          <cell r="R360">
            <v>2398.4144653995663</v>
          </cell>
          <cell r="S360">
            <v>2393.6613649925125</v>
          </cell>
          <cell r="T360">
            <v>2406.0194260508533</v>
          </cell>
          <cell r="U360">
            <v>2511.5382550874574</v>
          </cell>
          <cell r="V360">
            <v>2902.2431085473154</v>
          </cell>
          <cell r="W360">
            <v>3012.5150379909733</v>
          </cell>
          <cell r="X360">
            <v>2926.9592306639975</v>
          </cell>
          <cell r="Y360">
            <v>2774.860017638262</v>
          </cell>
          <cell r="Z360">
            <v>2653.1806472176736</v>
          </cell>
          <cell r="AA360">
            <v>2501.0814341919381</v>
          </cell>
          <cell r="AB360">
            <v>2324.2660990495206</v>
          </cell>
        </row>
        <row r="361">
          <cell r="A361">
            <v>12</v>
          </cell>
          <cell r="B361">
            <v>27</v>
          </cell>
          <cell r="C361">
            <v>22</v>
          </cell>
          <cell r="D361">
            <v>1</v>
          </cell>
          <cell r="E361">
            <v>2186.4261872449479</v>
          </cell>
          <cell r="F361">
            <v>2086.6110786968088</v>
          </cell>
          <cell r="G361">
            <v>2040.9813147890882</v>
          </cell>
          <cell r="H361">
            <v>2021.9689131608714</v>
          </cell>
          <cell r="I361">
            <v>2033.3763541378014</v>
          </cell>
          <cell r="J361">
            <v>2082.8085983711653</v>
          </cell>
          <cell r="K361">
            <v>2195.9323880590564</v>
          </cell>
          <cell r="L361">
            <v>2284.3400556302649</v>
          </cell>
          <cell r="M361">
            <v>2385.1057842598148</v>
          </cell>
          <cell r="N361">
            <v>2463.056630935504</v>
          </cell>
          <cell r="O361">
            <v>2517.2419755759224</v>
          </cell>
          <cell r="P361">
            <v>2531.5012767970852</v>
          </cell>
          <cell r="Q361">
            <v>2533.4025169599067</v>
          </cell>
          <cell r="R361">
            <v>2510.5876350060466</v>
          </cell>
          <cell r="S361">
            <v>2506.7851546804031</v>
          </cell>
          <cell r="T361">
            <v>2511.5382550874574</v>
          </cell>
          <cell r="U361">
            <v>2590.4397218445574</v>
          </cell>
          <cell r="V361">
            <v>3038.1817801890661</v>
          </cell>
          <cell r="W361">
            <v>3080.0090637711442</v>
          </cell>
          <cell r="X361">
            <v>3001.1075970140432</v>
          </cell>
          <cell r="Y361">
            <v>2833.7984626857342</v>
          </cell>
          <cell r="Z361">
            <v>2676.9461492529445</v>
          </cell>
          <cell r="AA361">
            <v>2499.1801940291161</v>
          </cell>
          <cell r="AB361">
            <v>2325.2167191309313</v>
          </cell>
        </row>
        <row r="362">
          <cell r="A362">
            <v>12</v>
          </cell>
          <cell r="B362">
            <v>28</v>
          </cell>
          <cell r="C362">
            <v>22</v>
          </cell>
          <cell r="D362">
            <v>1</v>
          </cell>
          <cell r="E362">
            <v>2175.0187462680174</v>
          </cell>
          <cell r="F362">
            <v>2079.956738126933</v>
          </cell>
          <cell r="G362">
            <v>2034.3269742192122</v>
          </cell>
          <cell r="H362">
            <v>2002.0058914512435</v>
          </cell>
          <cell r="I362">
            <v>2031.4751139749796</v>
          </cell>
          <cell r="J362">
            <v>2086.6110786968088</v>
          </cell>
          <cell r="K362">
            <v>2214.944789687273</v>
          </cell>
          <cell r="L362">
            <v>2303.352457258482</v>
          </cell>
          <cell r="M362">
            <v>2395.562605155334</v>
          </cell>
          <cell r="N362">
            <v>2471.6122116682018</v>
          </cell>
          <cell r="O362">
            <v>2520.0938358201547</v>
          </cell>
          <cell r="P362">
            <v>2536.2543772041395</v>
          </cell>
          <cell r="Q362">
            <v>2522.9456960643874</v>
          </cell>
          <cell r="R362">
            <v>2507.7357747618139</v>
          </cell>
          <cell r="S362">
            <v>2502.9826743547596</v>
          </cell>
          <cell r="T362">
            <v>2507.7357747618139</v>
          </cell>
          <cell r="U362">
            <v>2575.2298005419839</v>
          </cell>
          <cell r="V362">
            <v>3035.3299199448338</v>
          </cell>
          <cell r="W362">
            <v>3083.8115440967872</v>
          </cell>
          <cell r="X362">
            <v>2981.1445753044154</v>
          </cell>
          <cell r="Y362">
            <v>2812.8848208946956</v>
          </cell>
          <cell r="Z362">
            <v>2642.7238263221543</v>
          </cell>
          <cell r="AA362">
            <v>2462.1060108540933</v>
          </cell>
          <cell r="AB362">
            <v>2296.6981166886058</v>
          </cell>
        </row>
        <row r="363">
          <cell r="A363">
            <v>12</v>
          </cell>
          <cell r="B363">
            <v>29</v>
          </cell>
          <cell r="C363">
            <v>22</v>
          </cell>
          <cell r="D363">
            <v>1</v>
          </cell>
          <cell r="E363">
            <v>2144.5989036628703</v>
          </cell>
          <cell r="F363">
            <v>2061.8949565801267</v>
          </cell>
          <cell r="G363">
            <v>2021.0182930794604</v>
          </cell>
          <cell r="H363">
            <v>1981.0922496602047</v>
          </cell>
          <cell r="I363">
            <v>2015.3145725909953</v>
          </cell>
          <cell r="J363">
            <v>2078.0554979641111</v>
          </cell>
          <cell r="K363">
            <v>2198.7842483032887</v>
          </cell>
          <cell r="L363">
            <v>2295.747496607195</v>
          </cell>
          <cell r="M363">
            <v>2388.9082645854583</v>
          </cell>
          <cell r="N363">
            <v>2468.760351423969</v>
          </cell>
          <cell r="O363">
            <v>2530.550656715674</v>
          </cell>
          <cell r="P363">
            <v>2543.859337855426</v>
          </cell>
          <cell r="Q363">
            <v>2533.4025169599067</v>
          </cell>
          <cell r="R363">
            <v>2541.0074776111937</v>
          </cell>
          <cell r="S363">
            <v>2523.8963161457982</v>
          </cell>
          <cell r="T363">
            <v>2523.8963161457982</v>
          </cell>
          <cell r="U363">
            <v>2595.1928222516117</v>
          </cell>
          <cell r="V363">
            <v>3074.3053432826791</v>
          </cell>
          <cell r="W363">
            <v>3116.1326268647563</v>
          </cell>
          <cell r="X363">
            <v>3022.0212388050818</v>
          </cell>
          <cell r="Y363">
            <v>2859.465204883827</v>
          </cell>
          <cell r="Z363">
            <v>2678.8473894157664</v>
          </cell>
          <cell r="AA363">
            <v>2495.3777137034731</v>
          </cell>
          <cell r="AB363">
            <v>2324.2660990495206</v>
          </cell>
        </row>
        <row r="364">
          <cell r="A364">
            <v>12</v>
          </cell>
          <cell r="B364">
            <v>30</v>
          </cell>
          <cell r="C364">
            <v>22</v>
          </cell>
          <cell r="D364">
            <v>1</v>
          </cell>
          <cell r="E364">
            <v>2174.0681261866066</v>
          </cell>
          <cell r="F364">
            <v>2082.8085983711653</v>
          </cell>
          <cell r="G364">
            <v>2042.8825549519099</v>
          </cell>
          <cell r="H364">
            <v>2029.5738738121581</v>
          </cell>
          <cell r="I364">
            <v>2034.3269742192122</v>
          </cell>
          <cell r="J364">
            <v>2081.8579782897546</v>
          </cell>
          <cell r="K364">
            <v>2247.2658724552421</v>
          </cell>
          <cell r="L364">
            <v>2315.7105183168228</v>
          </cell>
          <cell r="M364">
            <v>2379.4020637713497</v>
          </cell>
          <cell r="N364">
            <v>2479.2171723194883</v>
          </cell>
          <cell r="O364">
            <v>2539.1062374483718</v>
          </cell>
          <cell r="P364">
            <v>2541.0074776111937</v>
          </cell>
          <cell r="Q364">
            <v>2519.1432157387439</v>
          </cell>
          <cell r="R364">
            <v>2506.7851546804031</v>
          </cell>
          <cell r="S364">
            <v>2493.4764735406511</v>
          </cell>
          <cell r="T364">
            <v>2491.5752333778296</v>
          </cell>
          <cell r="U364">
            <v>2586.6372415189144</v>
          </cell>
          <cell r="V364">
            <v>3059.0954219801051</v>
          </cell>
          <cell r="W364">
            <v>3137.9968887372056</v>
          </cell>
          <cell r="X364">
            <v>3051.4904613288181</v>
          </cell>
          <cell r="Y364">
            <v>2933.6135712338732</v>
          </cell>
          <cell r="Z364">
            <v>2718.773432835022</v>
          </cell>
          <cell r="AA364">
            <v>2558.1186390765888</v>
          </cell>
          <cell r="AB364">
            <v>2367.0440027130085</v>
          </cell>
        </row>
        <row r="365">
          <cell r="A365">
            <v>12</v>
          </cell>
          <cell r="B365">
            <v>31</v>
          </cell>
          <cell r="C365">
            <v>22</v>
          </cell>
          <cell r="D365">
            <v>1</v>
          </cell>
          <cell r="E365">
            <v>2209.241069198808</v>
          </cell>
          <cell r="F365">
            <v>2113.2284409763124</v>
          </cell>
          <cell r="G365">
            <v>2059.9937164173052</v>
          </cell>
          <cell r="H365">
            <v>2034.3269742192122</v>
          </cell>
          <cell r="I365">
            <v>2034.3269742192122</v>
          </cell>
          <cell r="J365">
            <v>2061.8949565801267</v>
          </cell>
          <cell r="K365">
            <v>2106.5741004064366</v>
          </cell>
          <cell r="L365">
            <v>2148.4013839885138</v>
          </cell>
          <cell r="M365">
            <v>2231.1053310712573</v>
          </cell>
          <cell r="N365">
            <v>2325.2167191309313</v>
          </cell>
          <cell r="O365">
            <v>2368.9452428758304</v>
          </cell>
          <cell r="P365">
            <v>2385.1057842598148</v>
          </cell>
          <cell r="Q365">
            <v>2365.1427625501869</v>
          </cell>
          <cell r="R365">
            <v>2339.4760203520941</v>
          </cell>
          <cell r="S365">
            <v>2329.9698195379856</v>
          </cell>
          <cell r="T365">
            <v>2334.7229199450398</v>
          </cell>
          <cell r="U365">
            <v>2430.7355481675354</v>
          </cell>
          <cell r="V365">
            <v>2745.3907951145256</v>
          </cell>
          <cell r="W365">
            <v>2892.7369077332069</v>
          </cell>
          <cell r="X365">
            <v>2813.8354409761064</v>
          </cell>
          <cell r="Y365">
            <v>2721.6252930792543</v>
          </cell>
          <cell r="Z365">
            <v>2618.0077042054722</v>
          </cell>
          <cell r="AA365">
            <v>2492.5258534592404</v>
          </cell>
          <cell r="AB365">
            <v>2354.6859416546677</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Scott.Hirashima@ladwp.com"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5" Type="http://schemas.openxmlformats.org/officeDocument/2006/relationships/printerSettings" Target="../printerSettings/printerSettings37.bin"/><Relationship Id="rId4"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A281B-7F2E-40BF-B8E1-8BC6C1B17FC6}">
  <sheetPr codeName="Sheet1">
    <pageSetUpPr fitToPage="1"/>
  </sheetPr>
  <dimension ref="A1:B21"/>
  <sheetViews>
    <sheetView zoomScale="90" zoomScaleNormal="90" workbookViewId="0">
      <selection activeCell="E13" sqref="E13"/>
    </sheetView>
  </sheetViews>
  <sheetFormatPr defaultColWidth="8.7109375" defaultRowHeight="10.199999999999999" x14ac:dyDescent="0.2"/>
  <cols>
    <col min="1" max="1" width="56.140625" style="88" bestFit="1" customWidth="1"/>
    <col min="2" max="2" width="63.7109375" style="88" customWidth="1"/>
    <col min="3" max="16384" width="8.7109375" style="88"/>
  </cols>
  <sheetData>
    <row r="1" spans="1:2" s="148" customFormat="1" ht="21" x14ac:dyDescent="0.35">
      <c r="A1" s="335" t="s">
        <v>36</v>
      </c>
      <c r="B1" s="336"/>
    </row>
    <row r="2" spans="1:2" ht="17.399999999999999" x14ac:dyDescent="0.2">
      <c r="A2" s="337"/>
      <c r="B2" s="328"/>
    </row>
    <row r="3" spans="1:2" ht="17.399999999999999" x14ac:dyDescent="0.2">
      <c r="A3" s="337" t="s">
        <v>35</v>
      </c>
      <c r="B3" s="328"/>
    </row>
    <row r="4" spans="1:2" ht="17.399999999999999" x14ac:dyDescent="0.2">
      <c r="A4" s="337" t="s">
        <v>148</v>
      </c>
      <c r="B4" s="338"/>
    </row>
    <row r="5" spans="1:2" ht="17.399999999999999" x14ac:dyDescent="0.2">
      <c r="A5" s="337" t="s">
        <v>149</v>
      </c>
      <c r="B5" s="338"/>
    </row>
    <row r="6" spans="1:2" ht="17.399999999999999" x14ac:dyDescent="0.2">
      <c r="A6" s="149"/>
      <c r="B6" s="150"/>
    </row>
    <row r="7" spans="1:2" ht="185.25" customHeight="1" x14ac:dyDescent="0.2">
      <c r="A7" s="327" t="s">
        <v>150</v>
      </c>
      <c r="B7" s="328"/>
    </row>
    <row r="8" spans="1:2" ht="18.75" customHeight="1" x14ac:dyDescent="0.2">
      <c r="A8" s="151"/>
      <c r="B8" s="150"/>
    </row>
    <row r="9" spans="1:2" ht="15.6" x14ac:dyDescent="0.2">
      <c r="A9" s="152" t="s">
        <v>119</v>
      </c>
      <c r="B9" s="150"/>
    </row>
    <row r="10" spans="1:2" ht="84" customHeight="1" x14ac:dyDescent="0.2">
      <c r="A10" s="327" t="s">
        <v>151</v>
      </c>
      <c r="B10" s="328"/>
    </row>
    <row r="11" spans="1:2" ht="16.5" customHeight="1" x14ac:dyDescent="0.2">
      <c r="A11" s="151"/>
      <c r="B11" s="150"/>
    </row>
    <row r="12" spans="1:2" ht="17.25" customHeight="1" x14ac:dyDescent="0.2">
      <c r="A12" s="329" t="s">
        <v>152</v>
      </c>
      <c r="B12" s="330"/>
    </row>
    <row r="13" spans="1:2" ht="127.5" customHeight="1" x14ac:dyDescent="0.2">
      <c r="A13" s="327" t="s">
        <v>153</v>
      </c>
      <c r="B13" s="328"/>
    </row>
    <row r="14" spans="1:2" ht="17.25" customHeight="1" x14ac:dyDescent="0.2">
      <c r="A14" s="151"/>
      <c r="B14" s="150"/>
    </row>
    <row r="15" spans="1:2" ht="15.6" x14ac:dyDescent="0.2">
      <c r="A15" s="152" t="s">
        <v>120</v>
      </c>
      <c r="B15" s="150"/>
    </row>
    <row r="16" spans="1:2" ht="46.5" customHeight="1" x14ac:dyDescent="0.2">
      <c r="A16" s="331" t="s">
        <v>154</v>
      </c>
      <c r="B16" s="332"/>
    </row>
    <row r="17" spans="1:2" ht="15.75" customHeight="1" x14ac:dyDescent="0.2">
      <c r="A17" s="153"/>
      <c r="B17" s="154"/>
    </row>
    <row r="18" spans="1:2" ht="24.75" customHeight="1" x14ac:dyDescent="0.2">
      <c r="A18" s="155" t="s">
        <v>107</v>
      </c>
      <c r="B18" s="150"/>
    </row>
    <row r="19" spans="1:2" s="158" customFormat="1" ht="23.25" customHeight="1" x14ac:dyDescent="0.2">
      <c r="A19" s="156" t="s">
        <v>155</v>
      </c>
      <c r="B19" s="157">
        <v>44377</v>
      </c>
    </row>
    <row r="20" spans="1:2" s="159" customFormat="1" ht="23.25" customHeight="1" x14ac:dyDescent="0.2">
      <c r="A20" s="156"/>
      <c r="B20" s="157"/>
    </row>
    <row r="21" spans="1:2" ht="33.75" customHeight="1" thickBot="1" x14ac:dyDescent="0.3">
      <c r="A21" s="333" t="s">
        <v>156</v>
      </c>
      <c r="B21" s="334"/>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364BA-68EA-4F5C-81A1-5E0384394AD1}">
  <sheetPr codeName="Sheet9">
    <pageSetUpPr fitToPage="1"/>
  </sheetPr>
  <dimension ref="B1:AM100"/>
  <sheetViews>
    <sheetView zoomScale="85" zoomScaleNormal="85" workbookViewId="0">
      <selection activeCell="L33" sqref="L33"/>
    </sheetView>
  </sheetViews>
  <sheetFormatPr defaultColWidth="9.28515625" defaultRowHeight="16.5" customHeight="1" x14ac:dyDescent="0.3"/>
  <cols>
    <col min="1" max="1" width="5" style="160" customWidth="1"/>
    <col min="2" max="2" width="33.28515625" style="163" customWidth="1"/>
    <col min="3" max="3" width="25.42578125" style="163" customWidth="1"/>
    <col min="4" max="4" width="15.42578125" style="160" customWidth="1"/>
    <col min="5" max="24" width="17.28515625" style="160" customWidth="1"/>
    <col min="25" max="36" width="15.7109375" style="160" customWidth="1"/>
    <col min="37" max="37" width="19.140625" style="160" customWidth="1"/>
    <col min="38" max="39" width="15.7109375" style="160" customWidth="1"/>
    <col min="40" max="16384" width="9.28515625" style="160"/>
  </cols>
  <sheetData>
    <row r="1" spans="2:39" ht="16.5" customHeight="1" x14ac:dyDescent="0.3">
      <c r="B1" s="380" t="s">
        <v>157</v>
      </c>
      <c r="C1" s="380"/>
      <c r="D1" s="380"/>
      <c r="E1" s="380"/>
      <c r="F1" s="380"/>
      <c r="G1" s="380"/>
      <c r="H1" s="380"/>
      <c r="I1" s="380"/>
      <c r="J1" s="380"/>
      <c r="K1" s="380"/>
      <c r="L1" s="380"/>
      <c r="M1" s="380"/>
      <c r="N1" s="380"/>
      <c r="O1" s="380"/>
      <c r="P1" s="380"/>
      <c r="Q1" s="380"/>
      <c r="R1" s="380"/>
      <c r="S1" s="380"/>
      <c r="T1" s="380"/>
      <c r="U1" s="380"/>
      <c r="V1" s="380"/>
      <c r="W1" s="380"/>
      <c r="X1" s="380"/>
    </row>
    <row r="2" spans="2:39" ht="16.5" customHeight="1" x14ac:dyDescent="0.3">
      <c r="B2" s="381" t="str">
        <f>'FormsList&amp;FilerInfo'!B2</f>
        <v>Los Angeled Department of Water and Power</v>
      </c>
      <c r="C2" s="381"/>
      <c r="D2" s="381"/>
      <c r="E2" s="381"/>
      <c r="F2" s="381"/>
      <c r="G2" s="381"/>
      <c r="H2" s="381"/>
      <c r="I2" s="381"/>
      <c r="J2" s="381"/>
      <c r="K2" s="381"/>
      <c r="L2" s="381"/>
      <c r="M2" s="381"/>
      <c r="N2" s="381"/>
      <c r="O2" s="381"/>
      <c r="P2" s="381"/>
      <c r="Q2" s="381"/>
      <c r="R2" s="381"/>
      <c r="S2" s="381"/>
      <c r="T2" s="381"/>
      <c r="U2" s="381"/>
      <c r="V2" s="381"/>
      <c r="W2" s="381"/>
      <c r="X2" s="381"/>
    </row>
    <row r="3" spans="2:39" ht="16.5" customHeight="1" x14ac:dyDescent="0.3">
      <c r="B3" s="161"/>
      <c r="C3" s="161"/>
      <c r="D3" s="161"/>
      <c r="E3" s="161"/>
      <c r="F3" s="161"/>
      <c r="G3" s="161"/>
      <c r="H3" s="161"/>
      <c r="I3" s="161"/>
      <c r="J3" s="248"/>
      <c r="K3" s="248"/>
      <c r="L3" s="248"/>
      <c r="M3" s="248"/>
      <c r="N3" s="248"/>
      <c r="O3" s="161"/>
      <c r="P3" s="162"/>
    </row>
    <row r="4" spans="2:39" ht="16.5" customHeight="1" x14ac:dyDescent="0.3">
      <c r="B4" s="382" t="s">
        <v>158</v>
      </c>
      <c r="C4" s="382"/>
      <c r="D4" s="382"/>
      <c r="E4" s="382"/>
      <c r="F4" s="382"/>
      <c r="G4" s="382"/>
      <c r="H4" s="382"/>
      <c r="I4" s="382"/>
      <c r="J4" s="382"/>
      <c r="K4" s="382"/>
      <c r="L4" s="382"/>
      <c r="M4" s="382"/>
      <c r="N4" s="382"/>
      <c r="O4" s="382"/>
      <c r="P4" s="382"/>
      <c r="Q4" s="382"/>
      <c r="R4" s="382"/>
      <c r="S4" s="382"/>
      <c r="T4" s="382"/>
      <c r="U4" s="382"/>
      <c r="V4" s="382"/>
      <c r="W4" s="382"/>
      <c r="X4" s="382"/>
    </row>
    <row r="5" spans="2:39" ht="16.5" customHeight="1" thickBot="1" x14ac:dyDescent="0.35"/>
    <row r="6" spans="2:39" ht="33.75" customHeight="1" x14ac:dyDescent="0.3">
      <c r="B6" s="252"/>
      <c r="C6" s="253"/>
      <c r="D6" s="260"/>
      <c r="E6" s="383" t="s">
        <v>159</v>
      </c>
      <c r="F6" s="384"/>
      <c r="G6" s="384"/>
      <c r="H6" s="384"/>
      <c r="I6" s="385"/>
      <c r="J6" s="377" t="s">
        <v>205</v>
      </c>
      <c r="K6" s="378"/>
      <c r="L6" s="378"/>
      <c r="M6" s="378"/>
      <c r="N6" s="379"/>
      <c r="O6" s="386" t="s">
        <v>200</v>
      </c>
      <c r="P6" s="378"/>
      <c r="Q6" s="378"/>
      <c r="R6" s="378"/>
      <c r="S6" s="387"/>
      <c r="T6" s="377" t="s">
        <v>201</v>
      </c>
      <c r="U6" s="378"/>
      <c r="V6" s="378"/>
      <c r="W6" s="378"/>
      <c r="X6" s="387"/>
    </row>
    <row r="7" spans="2:39" ht="16.5" customHeight="1" x14ac:dyDescent="0.3">
      <c r="B7" s="254" t="s">
        <v>160</v>
      </c>
      <c r="C7" s="164" t="s">
        <v>161</v>
      </c>
      <c r="D7" s="261" t="s">
        <v>112</v>
      </c>
      <c r="E7" s="265" t="s">
        <v>40</v>
      </c>
      <c r="F7" s="251" t="s">
        <v>108</v>
      </c>
      <c r="G7" s="251" t="s">
        <v>109</v>
      </c>
      <c r="H7" s="251" t="s">
        <v>162</v>
      </c>
      <c r="I7" s="255" t="s">
        <v>7</v>
      </c>
      <c r="J7" s="250" t="s">
        <v>40</v>
      </c>
      <c r="K7" s="251" t="s">
        <v>108</v>
      </c>
      <c r="L7" s="251" t="s">
        <v>109</v>
      </c>
      <c r="M7" s="251" t="s">
        <v>162</v>
      </c>
      <c r="N7" s="266" t="s">
        <v>7</v>
      </c>
      <c r="O7" s="265" t="s">
        <v>40</v>
      </c>
      <c r="P7" s="251" t="s">
        <v>192</v>
      </c>
      <c r="Q7" s="251" t="s">
        <v>109</v>
      </c>
      <c r="R7" s="251" t="s">
        <v>162</v>
      </c>
      <c r="S7" s="255" t="s">
        <v>7</v>
      </c>
      <c r="T7" s="250" t="s">
        <v>40</v>
      </c>
      <c r="U7" s="251" t="s">
        <v>108</v>
      </c>
      <c r="V7" s="251" t="s">
        <v>109</v>
      </c>
      <c r="W7" s="251" t="s">
        <v>162</v>
      </c>
      <c r="X7" s="255" t="s">
        <v>7</v>
      </c>
    </row>
    <row r="8" spans="2:39" ht="16.5" customHeight="1" x14ac:dyDescent="0.3">
      <c r="B8" s="256"/>
      <c r="C8" s="249" t="s">
        <v>163</v>
      </c>
      <c r="D8" s="262">
        <v>2021</v>
      </c>
      <c r="E8" s="304">
        <v>57139</v>
      </c>
      <c r="F8" s="305">
        <v>1446.2449999999999</v>
      </c>
      <c r="G8" s="306">
        <v>149.821</v>
      </c>
      <c r="H8" s="305">
        <v>124.64099999999999</v>
      </c>
      <c r="I8" s="307">
        <f>SUM(E8:H8)</f>
        <v>58859.707000000009</v>
      </c>
      <c r="J8" s="274">
        <v>356.05</v>
      </c>
      <c r="K8" s="275">
        <v>165.09727694666998</v>
      </c>
      <c r="L8" s="275">
        <v>10.56</v>
      </c>
      <c r="M8" s="275">
        <v>19.3</v>
      </c>
      <c r="N8" s="276">
        <f>SUM(J8:M8)</f>
        <v>551.00727694666989</v>
      </c>
      <c r="O8" s="277"/>
      <c r="P8" s="278"/>
      <c r="Q8" s="278"/>
      <c r="R8" s="267"/>
      <c r="S8" s="279"/>
      <c r="T8" s="280">
        <v>-106.815</v>
      </c>
      <c r="U8" s="281">
        <v>-49.529183084000991</v>
      </c>
      <c r="V8" s="281">
        <v>-3.1680000000000001</v>
      </c>
      <c r="W8" s="281">
        <v>-5.79</v>
      </c>
      <c r="X8" s="279">
        <f>SUM(T8:W8)</f>
        <v>-165.30218308400097</v>
      </c>
      <c r="Y8" s="301"/>
      <c r="Z8" s="301"/>
      <c r="AA8" s="301"/>
      <c r="AB8" s="301"/>
      <c r="AC8" s="301"/>
      <c r="AD8" s="301"/>
      <c r="AE8" s="301"/>
      <c r="AF8" s="301"/>
      <c r="AG8" s="301"/>
      <c r="AH8" s="301"/>
      <c r="AI8" s="301"/>
      <c r="AJ8" s="301"/>
      <c r="AK8" s="301"/>
      <c r="AL8" s="300"/>
      <c r="AM8" s="300"/>
    </row>
    <row r="9" spans="2:39" ht="16.5" customHeight="1" x14ac:dyDescent="0.3">
      <c r="B9" s="256"/>
      <c r="C9" s="249" t="s">
        <v>163</v>
      </c>
      <c r="D9" s="263">
        <v>2022</v>
      </c>
      <c r="E9" s="308">
        <v>61406</v>
      </c>
      <c r="F9" s="305">
        <v>1591.03</v>
      </c>
      <c r="G9" s="305">
        <v>168.70599999999999</v>
      </c>
      <c r="H9" s="305">
        <v>139.749</v>
      </c>
      <c r="I9" s="307">
        <f t="shared" ref="I9:I19" si="0">SUM(E9:H9)</f>
        <v>63305.485000000001</v>
      </c>
      <c r="J9" s="274">
        <v>367.07</v>
      </c>
      <c r="K9" s="275">
        <v>180.64727693652003</v>
      </c>
      <c r="L9" s="275">
        <v>11.87</v>
      </c>
      <c r="M9" s="275">
        <v>22.64</v>
      </c>
      <c r="N9" s="276">
        <f t="shared" ref="N9:N31" si="1">SUM(J9:M9)</f>
        <v>582.22727693651996</v>
      </c>
      <c r="O9" s="277"/>
      <c r="P9" s="278"/>
      <c r="Q9" s="278"/>
      <c r="R9" s="267"/>
      <c r="S9" s="279"/>
      <c r="T9" s="280">
        <v>-110.121</v>
      </c>
      <c r="U9" s="281">
        <v>-54.194183080956009</v>
      </c>
      <c r="V9" s="281">
        <v>-3.5609999999999995</v>
      </c>
      <c r="W9" s="281">
        <v>-6.7919999999999998</v>
      </c>
      <c r="X9" s="279">
        <f t="shared" ref="X9:X72" si="2">SUM(T9:W9)</f>
        <v>-174.668183080956</v>
      </c>
      <c r="Y9" s="301"/>
      <c r="Z9" s="301"/>
      <c r="AA9" s="301"/>
      <c r="AB9" s="301"/>
      <c r="AC9" s="301"/>
      <c r="AD9" s="301"/>
      <c r="AE9" s="301"/>
      <c r="AF9" s="301"/>
      <c r="AG9" s="301"/>
      <c r="AH9" s="301"/>
      <c r="AI9" s="301"/>
      <c r="AJ9" s="301"/>
      <c r="AK9" s="301"/>
      <c r="AL9" s="300"/>
      <c r="AM9" s="300"/>
    </row>
    <row r="10" spans="2:39" ht="16.5" customHeight="1" x14ac:dyDescent="0.3">
      <c r="B10" s="256"/>
      <c r="C10" s="249" t="s">
        <v>163</v>
      </c>
      <c r="D10" s="263">
        <v>2023</v>
      </c>
      <c r="E10" s="308">
        <v>66677</v>
      </c>
      <c r="F10" s="305">
        <v>1735.8149999999998</v>
      </c>
      <c r="G10" s="305">
        <v>187.59099999999998</v>
      </c>
      <c r="H10" s="305">
        <v>153.59799999999998</v>
      </c>
      <c r="I10" s="307">
        <f t="shared" si="0"/>
        <v>68754.004000000001</v>
      </c>
      <c r="J10" s="274">
        <v>399.3</v>
      </c>
      <c r="K10" s="275">
        <v>196.49727693930998</v>
      </c>
      <c r="L10" s="275">
        <v>13.19</v>
      </c>
      <c r="M10" s="275">
        <v>25.98</v>
      </c>
      <c r="N10" s="276">
        <f t="shared" si="1"/>
        <v>634.96727693931007</v>
      </c>
      <c r="O10" s="277"/>
      <c r="P10" s="278"/>
      <c r="Q10" s="278"/>
      <c r="R10" s="267"/>
      <c r="S10" s="279"/>
      <c r="T10" s="280">
        <v>-119.78999999999999</v>
      </c>
      <c r="U10" s="281">
        <v>-58.949183081792995</v>
      </c>
      <c r="V10" s="281">
        <v>-3.9569999999999999</v>
      </c>
      <c r="W10" s="281">
        <v>-7.7939999999999996</v>
      </c>
      <c r="X10" s="279">
        <f t="shared" si="2"/>
        <v>-190.49018308179299</v>
      </c>
      <c r="Y10" s="301"/>
      <c r="Z10" s="301"/>
      <c r="AA10" s="301"/>
      <c r="AB10" s="301"/>
      <c r="AC10" s="301"/>
      <c r="AD10" s="301"/>
      <c r="AE10" s="301"/>
      <c r="AF10" s="301"/>
      <c r="AG10" s="301"/>
      <c r="AH10" s="301"/>
      <c r="AI10" s="301"/>
      <c r="AJ10" s="301"/>
      <c r="AK10" s="301"/>
      <c r="AL10" s="300"/>
      <c r="AM10" s="300"/>
    </row>
    <row r="11" spans="2:39" ht="16.5" customHeight="1" x14ac:dyDescent="0.3">
      <c r="B11" s="256"/>
      <c r="C11" s="249" t="s">
        <v>163</v>
      </c>
      <c r="D11" s="263">
        <v>2024</v>
      </c>
      <c r="E11" s="308">
        <v>71949</v>
      </c>
      <c r="F11" s="305">
        <v>1880.6</v>
      </c>
      <c r="G11" s="305">
        <v>206.47599999999997</v>
      </c>
      <c r="H11" s="305">
        <v>168.70599999999999</v>
      </c>
      <c r="I11" s="307">
        <f t="shared" si="0"/>
        <v>74204.782000000007</v>
      </c>
      <c r="J11" s="274">
        <v>431.53</v>
      </c>
      <c r="K11" s="275">
        <v>212.35727695419001</v>
      </c>
      <c r="L11" s="275">
        <v>14.5</v>
      </c>
      <c r="M11" s="275">
        <v>29.32</v>
      </c>
      <c r="N11" s="276">
        <f t="shared" si="1"/>
        <v>687.70727695418998</v>
      </c>
      <c r="O11" s="277"/>
      <c r="P11" s="278"/>
      <c r="Q11" s="278"/>
      <c r="R11" s="267"/>
      <c r="S11" s="279"/>
      <c r="T11" s="280">
        <v>-129.45899999999997</v>
      </c>
      <c r="U11" s="281">
        <v>-63.707183086257004</v>
      </c>
      <c r="V11" s="281">
        <v>-4.3499999999999996</v>
      </c>
      <c r="W11" s="281">
        <v>-8.7959999999999994</v>
      </c>
      <c r="X11" s="279">
        <f t="shared" si="2"/>
        <v>-206.31218308625697</v>
      </c>
      <c r="Y11" s="301"/>
      <c r="Z11" s="301"/>
      <c r="AA11" s="301"/>
      <c r="AB11" s="301"/>
      <c r="AC11" s="301"/>
      <c r="AD11" s="301"/>
      <c r="AE11" s="301"/>
      <c r="AF11" s="301"/>
      <c r="AG11" s="301"/>
      <c r="AH11" s="301"/>
      <c r="AI11" s="301"/>
      <c r="AJ11" s="301"/>
      <c r="AK11" s="301"/>
      <c r="AL11" s="300"/>
      <c r="AM11" s="300"/>
    </row>
    <row r="12" spans="2:39" ht="16.5" customHeight="1" x14ac:dyDescent="0.3">
      <c r="B12" s="256"/>
      <c r="C12" s="249" t="s">
        <v>163</v>
      </c>
      <c r="D12" s="263">
        <v>2025</v>
      </c>
      <c r="E12" s="308">
        <v>77221</v>
      </c>
      <c r="F12" s="305">
        <v>2025.3849999999998</v>
      </c>
      <c r="G12" s="305">
        <v>225.36099999999999</v>
      </c>
      <c r="H12" s="305">
        <v>183.81399999999999</v>
      </c>
      <c r="I12" s="307">
        <f t="shared" si="0"/>
        <v>79655.56</v>
      </c>
      <c r="J12" s="274">
        <v>463.76</v>
      </c>
      <c r="K12" s="275">
        <v>228.21727694727997</v>
      </c>
      <c r="L12" s="275">
        <v>15.82</v>
      </c>
      <c r="M12" s="275">
        <v>32.659999999999997</v>
      </c>
      <c r="N12" s="276">
        <f t="shared" si="1"/>
        <v>740.45727694727998</v>
      </c>
      <c r="O12" s="277"/>
      <c r="P12" s="278"/>
      <c r="Q12" s="278"/>
      <c r="R12" s="267"/>
      <c r="S12" s="279"/>
      <c r="T12" s="280">
        <v>-139.12799999999999</v>
      </c>
      <c r="U12" s="281">
        <v>-68.465183084183991</v>
      </c>
      <c r="V12" s="281">
        <v>-4.7459999999999996</v>
      </c>
      <c r="W12" s="281">
        <v>-9.7979999999999983</v>
      </c>
      <c r="X12" s="279">
        <f t="shared" si="2"/>
        <v>-222.13718308418399</v>
      </c>
      <c r="Y12" s="301"/>
      <c r="Z12" s="301"/>
      <c r="AA12" s="301"/>
      <c r="AB12" s="301"/>
      <c r="AC12" s="301"/>
      <c r="AD12" s="301"/>
      <c r="AE12" s="301"/>
      <c r="AF12" s="301"/>
      <c r="AG12" s="301"/>
      <c r="AH12" s="301"/>
      <c r="AI12" s="301"/>
      <c r="AJ12" s="301"/>
      <c r="AK12" s="301"/>
      <c r="AL12" s="300"/>
      <c r="AM12" s="300"/>
    </row>
    <row r="13" spans="2:39" ht="16.5" customHeight="1" x14ac:dyDescent="0.3">
      <c r="B13" s="256"/>
      <c r="C13" s="249" t="s">
        <v>163</v>
      </c>
      <c r="D13" s="263">
        <v>2026</v>
      </c>
      <c r="E13" s="308">
        <v>82493</v>
      </c>
      <c r="F13" s="305">
        <v>2168.9110000000001</v>
      </c>
      <c r="G13" s="305">
        <v>244.24599999999998</v>
      </c>
      <c r="H13" s="305">
        <v>198.922</v>
      </c>
      <c r="I13" s="307">
        <f t="shared" si="0"/>
        <v>85105.078999999998</v>
      </c>
      <c r="J13" s="274">
        <v>495.99</v>
      </c>
      <c r="K13" s="275">
        <v>244.05727693916003</v>
      </c>
      <c r="L13" s="275">
        <v>17.13</v>
      </c>
      <c r="M13" s="275">
        <v>36</v>
      </c>
      <c r="N13" s="276">
        <f t="shared" si="1"/>
        <v>793.17727693916004</v>
      </c>
      <c r="O13" s="277"/>
      <c r="P13" s="278"/>
      <c r="Q13" s="278"/>
      <c r="R13" s="267"/>
      <c r="S13" s="279"/>
      <c r="T13" s="280">
        <v>-148.797</v>
      </c>
      <c r="U13" s="281">
        <v>-73.217183081748004</v>
      </c>
      <c r="V13" s="281">
        <v>-5.1389999999999993</v>
      </c>
      <c r="W13" s="281">
        <v>-10.799999999999999</v>
      </c>
      <c r="X13" s="279">
        <f t="shared" si="2"/>
        <v>-237.95318308174802</v>
      </c>
      <c r="Y13" s="301"/>
      <c r="Z13" s="301"/>
      <c r="AA13" s="301"/>
      <c r="AB13" s="301"/>
      <c r="AC13" s="301"/>
      <c r="AD13" s="301"/>
      <c r="AE13" s="301"/>
      <c r="AF13" s="301"/>
      <c r="AG13" s="301"/>
      <c r="AH13" s="301"/>
      <c r="AI13" s="301"/>
      <c r="AJ13" s="301"/>
      <c r="AK13" s="301"/>
      <c r="AL13" s="300"/>
      <c r="AM13" s="300"/>
    </row>
    <row r="14" spans="2:39" ht="16.5" customHeight="1" x14ac:dyDescent="0.3">
      <c r="B14" s="256"/>
      <c r="C14" s="249" t="s">
        <v>163</v>
      </c>
      <c r="D14" s="263">
        <v>2027</v>
      </c>
      <c r="E14" s="308">
        <v>87764</v>
      </c>
      <c r="F14" s="305">
        <v>2313.6959999999999</v>
      </c>
      <c r="G14" s="305">
        <v>261.87199999999996</v>
      </c>
      <c r="H14" s="305">
        <v>214.02999999999997</v>
      </c>
      <c r="I14" s="307">
        <f t="shared" si="0"/>
        <v>90553.597999999998</v>
      </c>
      <c r="J14" s="274">
        <v>528.22</v>
      </c>
      <c r="K14" s="275">
        <v>259.91727695086001</v>
      </c>
      <c r="L14" s="275">
        <v>18.440000000000001</v>
      </c>
      <c r="M14" s="275">
        <v>39.340000000000003</v>
      </c>
      <c r="N14" s="276">
        <f t="shared" si="1"/>
        <v>845.91727695086013</v>
      </c>
      <c r="O14" s="277"/>
      <c r="P14" s="278"/>
      <c r="Q14" s="278"/>
      <c r="R14" s="267"/>
      <c r="S14" s="279"/>
      <c r="T14" s="280">
        <v>-158.46600000000001</v>
      </c>
      <c r="U14" s="281">
        <v>-77.975183085257996</v>
      </c>
      <c r="V14" s="281">
        <v>-5.532</v>
      </c>
      <c r="W14" s="281">
        <v>-11.802000000000001</v>
      </c>
      <c r="X14" s="279">
        <f t="shared" si="2"/>
        <v>-253.77518308525799</v>
      </c>
      <c r="Y14" s="301"/>
      <c r="Z14" s="301"/>
      <c r="AA14" s="301"/>
      <c r="AB14" s="301"/>
      <c r="AC14" s="301"/>
      <c r="AD14" s="301"/>
      <c r="AE14" s="301"/>
      <c r="AF14" s="301"/>
      <c r="AG14" s="301"/>
      <c r="AH14" s="301"/>
      <c r="AI14" s="301"/>
      <c r="AJ14" s="301"/>
      <c r="AK14" s="301"/>
      <c r="AL14" s="300"/>
      <c r="AM14" s="300"/>
    </row>
    <row r="15" spans="2:39" ht="16.5" customHeight="1" x14ac:dyDescent="0.3">
      <c r="B15" s="256"/>
      <c r="C15" s="249" t="s">
        <v>163</v>
      </c>
      <c r="D15" s="263">
        <v>2028</v>
      </c>
      <c r="E15" s="308">
        <v>93036</v>
      </c>
      <c r="F15" s="305">
        <v>2458.4809999999998</v>
      </c>
      <c r="G15" s="305">
        <v>280.75700000000001</v>
      </c>
      <c r="H15" s="305">
        <v>229.13799999999998</v>
      </c>
      <c r="I15" s="307">
        <f t="shared" si="0"/>
        <v>96004.376000000004</v>
      </c>
      <c r="J15" s="274">
        <v>560.45000000000005</v>
      </c>
      <c r="K15" s="275">
        <v>275.76727693243993</v>
      </c>
      <c r="L15" s="275">
        <v>19.760000000000002</v>
      </c>
      <c r="M15" s="275">
        <v>42.68</v>
      </c>
      <c r="N15" s="276">
        <f t="shared" si="1"/>
        <v>898.65727693243991</v>
      </c>
      <c r="O15" s="277"/>
      <c r="P15" s="278"/>
      <c r="Q15" s="278"/>
      <c r="R15" s="267"/>
      <c r="S15" s="279"/>
      <c r="T15" s="280">
        <v>-168.13500000000002</v>
      </c>
      <c r="U15" s="281">
        <v>-82.730183079731972</v>
      </c>
      <c r="V15" s="281">
        <v>-5.9279999999999999</v>
      </c>
      <c r="W15" s="281">
        <v>-12.804</v>
      </c>
      <c r="X15" s="279">
        <f t="shared" si="2"/>
        <v>-269.59718307973196</v>
      </c>
      <c r="Y15" s="301"/>
      <c r="Z15" s="301"/>
      <c r="AA15" s="301"/>
      <c r="AB15" s="301"/>
      <c r="AC15" s="301"/>
      <c r="AD15" s="301"/>
      <c r="AE15" s="301"/>
      <c r="AF15" s="301"/>
      <c r="AG15" s="301"/>
      <c r="AH15" s="301"/>
      <c r="AI15" s="301"/>
      <c r="AJ15" s="301"/>
      <c r="AK15" s="301"/>
      <c r="AL15" s="300"/>
      <c r="AM15" s="300"/>
    </row>
    <row r="16" spans="2:39" ht="16.5" customHeight="1" x14ac:dyDescent="0.3">
      <c r="B16" s="256"/>
      <c r="C16" s="249" t="s">
        <v>163</v>
      </c>
      <c r="D16" s="263">
        <v>2029</v>
      </c>
      <c r="E16" s="308">
        <v>98308</v>
      </c>
      <c r="F16" s="305">
        <v>2603.2659999999996</v>
      </c>
      <c r="G16" s="305">
        <v>299.642</v>
      </c>
      <c r="H16" s="305">
        <v>244.24599999999998</v>
      </c>
      <c r="I16" s="307">
        <f t="shared" si="0"/>
        <v>101455.15400000001</v>
      </c>
      <c r="J16" s="274">
        <v>592.66999999999996</v>
      </c>
      <c r="K16" s="275">
        <v>291.61727693603012</v>
      </c>
      <c r="L16" s="275">
        <v>21.07</v>
      </c>
      <c r="M16" s="275">
        <v>46.02</v>
      </c>
      <c r="N16" s="276">
        <f t="shared" si="1"/>
        <v>951.37727693603017</v>
      </c>
      <c r="O16" s="277"/>
      <c r="P16" s="278"/>
      <c r="Q16" s="278"/>
      <c r="R16" s="267"/>
      <c r="S16" s="279"/>
      <c r="T16" s="280">
        <v>-177.80099999999999</v>
      </c>
      <c r="U16" s="281">
        <v>-87.485183080809037</v>
      </c>
      <c r="V16" s="281">
        <v>-6.3209999999999997</v>
      </c>
      <c r="W16" s="281">
        <v>-13.806000000000001</v>
      </c>
      <c r="X16" s="279">
        <f t="shared" si="2"/>
        <v>-285.41318308080901</v>
      </c>
      <c r="Y16" s="301"/>
      <c r="Z16" s="301"/>
      <c r="AA16" s="301"/>
      <c r="AB16" s="301"/>
      <c r="AC16" s="301"/>
      <c r="AD16" s="301"/>
      <c r="AE16" s="301"/>
      <c r="AF16" s="301"/>
      <c r="AG16" s="301"/>
      <c r="AH16" s="301"/>
      <c r="AI16" s="301"/>
      <c r="AJ16" s="301"/>
      <c r="AK16" s="301"/>
      <c r="AL16" s="300"/>
      <c r="AM16" s="300"/>
    </row>
    <row r="17" spans="2:39" ht="16.5" customHeight="1" x14ac:dyDescent="0.3">
      <c r="B17" s="256"/>
      <c r="C17" s="249" t="s">
        <v>163</v>
      </c>
      <c r="D17" s="263">
        <v>2030</v>
      </c>
      <c r="E17" s="308">
        <v>103580</v>
      </c>
      <c r="F17" s="305">
        <v>2748.0509999999999</v>
      </c>
      <c r="G17" s="305">
        <v>318.52699999999999</v>
      </c>
      <c r="H17" s="305">
        <v>259.35399999999998</v>
      </c>
      <c r="I17" s="307">
        <f t="shared" si="0"/>
        <v>106905.93200000002</v>
      </c>
      <c r="J17" s="274">
        <v>624.9</v>
      </c>
      <c r="K17" s="275">
        <v>307.47727696130994</v>
      </c>
      <c r="L17" s="275">
        <v>22.39</v>
      </c>
      <c r="M17" s="275">
        <v>49.36</v>
      </c>
      <c r="N17" s="276">
        <f t="shared" si="1"/>
        <v>1004.1272769613099</v>
      </c>
      <c r="O17" s="277"/>
      <c r="P17" s="278"/>
      <c r="Q17" s="278"/>
      <c r="R17" s="267"/>
      <c r="S17" s="279"/>
      <c r="T17" s="280">
        <v>-187.47</v>
      </c>
      <c r="U17" s="281">
        <v>-92.243183088392982</v>
      </c>
      <c r="V17" s="281">
        <v>-6.7169999999999996</v>
      </c>
      <c r="W17" s="281">
        <v>-14.808</v>
      </c>
      <c r="X17" s="279">
        <f t="shared" si="2"/>
        <v>-301.23818308839293</v>
      </c>
      <c r="Y17" s="301"/>
      <c r="Z17" s="301"/>
      <c r="AA17" s="301"/>
      <c r="AB17" s="301"/>
      <c r="AC17" s="301"/>
      <c r="AD17" s="301"/>
      <c r="AE17" s="301"/>
      <c r="AF17" s="301"/>
      <c r="AG17" s="301"/>
      <c r="AH17" s="301"/>
      <c r="AI17" s="301"/>
      <c r="AJ17" s="301"/>
      <c r="AK17" s="301"/>
      <c r="AL17" s="300"/>
      <c r="AM17" s="300"/>
    </row>
    <row r="18" spans="2:39" ht="16.5" customHeight="1" x14ac:dyDescent="0.3">
      <c r="B18" s="256"/>
      <c r="C18" s="249" t="s">
        <v>163</v>
      </c>
      <c r="D18" s="263">
        <v>2031</v>
      </c>
      <c r="E18" s="308">
        <v>108852</v>
      </c>
      <c r="F18" s="305">
        <v>2892.8359999999998</v>
      </c>
      <c r="G18" s="305">
        <v>337.41199999999998</v>
      </c>
      <c r="H18" s="305">
        <v>274.46199999999999</v>
      </c>
      <c r="I18" s="307">
        <f t="shared" si="0"/>
        <v>112356.70999999999</v>
      </c>
      <c r="J18" s="274">
        <v>657.14</v>
      </c>
      <c r="K18" s="275">
        <v>333.32727692442006</v>
      </c>
      <c r="L18" s="275">
        <v>23.7</v>
      </c>
      <c r="M18" s="275">
        <v>52.7</v>
      </c>
      <c r="N18" s="276">
        <f t="shared" si="1"/>
        <v>1066.8672769244201</v>
      </c>
      <c r="O18" s="277"/>
      <c r="P18" s="278"/>
      <c r="Q18" s="278"/>
      <c r="R18" s="267"/>
      <c r="S18" s="279"/>
      <c r="T18" s="280">
        <v>-197.142</v>
      </c>
      <c r="U18" s="281">
        <v>-99.998183077326019</v>
      </c>
      <c r="V18" s="281">
        <v>-7.1099999999999994</v>
      </c>
      <c r="W18" s="281">
        <v>-15.81</v>
      </c>
      <c r="X18" s="279">
        <f t="shared" si="2"/>
        <v>-320.06018307732603</v>
      </c>
      <c r="Y18" s="301"/>
      <c r="Z18" s="301"/>
      <c r="AA18" s="301"/>
      <c r="AB18" s="301"/>
      <c r="AC18" s="301"/>
      <c r="AD18" s="301"/>
      <c r="AE18" s="301"/>
      <c r="AF18" s="301"/>
      <c r="AG18" s="301"/>
      <c r="AH18" s="301"/>
      <c r="AI18" s="301"/>
      <c r="AJ18" s="301"/>
      <c r="AK18" s="301"/>
      <c r="AL18" s="300"/>
      <c r="AM18" s="300"/>
    </row>
    <row r="19" spans="2:39" ht="16.5" customHeight="1" x14ac:dyDescent="0.3">
      <c r="B19" s="256"/>
      <c r="C19" s="249" t="s">
        <v>163</v>
      </c>
      <c r="D19" s="263">
        <v>2032</v>
      </c>
      <c r="E19" s="308">
        <v>114123</v>
      </c>
      <c r="F19" s="305">
        <v>3037.6209999999996</v>
      </c>
      <c r="G19" s="305">
        <v>356.29699999999997</v>
      </c>
      <c r="H19" s="305">
        <v>289.57</v>
      </c>
      <c r="I19" s="307">
        <f t="shared" si="0"/>
        <v>117806.48800000001</v>
      </c>
      <c r="J19" s="274">
        <v>689.37</v>
      </c>
      <c r="K19" s="275">
        <v>369.18727694771007</v>
      </c>
      <c r="L19" s="275">
        <v>25.02</v>
      </c>
      <c r="M19" s="275">
        <v>56.04</v>
      </c>
      <c r="N19" s="276">
        <f t="shared" si="1"/>
        <v>1139.61727694771</v>
      </c>
      <c r="O19" s="277"/>
      <c r="P19" s="278"/>
      <c r="Q19" s="278"/>
      <c r="R19" s="267"/>
      <c r="S19" s="279"/>
      <c r="T19" s="280">
        <v>-206.81100000000001</v>
      </c>
      <c r="U19" s="281">
        <v>-110.75618308431302</v>
      </c>
      <c r="V19" s="281">
        <v>-7.5059999999999993</v>
      </c>
      <c r="W19" s="281">
        <v>-16.811999999999998</v>
      </c>
      <c r="X19" s="279">
        <f t="shared" si="2"/>
        <v>-341.88518308431298</v>
      </c>
      <c r="Y19" s="301"/>
      <c r="Z19" s="301"/>
      <c r="AA19" s="301"/>
      <c r="AB19" s="301"/>
      <c r="AC19" s="301"/>
      <c r="AD19" s="301"/>
      <c r="AE19" s="301"/>
      <c r="AF19" s="301"/>
      <c r="AG19" s="301"/>
      <c r="AH19" s="301"/>
      <c r="AI19" s="301"/>
      <c r="AJ19" s="301"/>
      <c r="AK19" s="301"/>
      <c r="AL19" s="300"/>
      <c r="AM19" s="300"/>
    </row>
    <row r="20" spans="2:39" ht="16.5" customHeight="1" x14ac:dyDescent="0.3">
      <c r="B20" s="256"/>
      <c r="C20" s="249" t="s">
        <v>132</v>
      </c>
      <c r="D20" s="263">
        <v>2021</v>
      </c>
      <c r="E20" s="309"/>
      <c r="F20" s="310"/>
      <c r="G20" s="310"/>
      <c r="H20" s="310"/>
      <c r="I20" s="311"/>
      <c r="J20" s="285">
        <v>18.41</v>
      </c>
      <c r="K20" s="286"/>
      <c r="L20" s="286"/>
      <c r="M20" s="286"/>
      <c r="N20" s="276">
        <f t="shared" si="1"/>
        <v>18.41</v>
      </c>
      <c r="O20" s="277"/>
      <c r="P20" s="278"/>
      <c r="Q20" s="278"/>
      <c r="R20" s="278"/>
      <c r="S20" s="279"/>
      <c r="T20" s="280"/>
      <c r="U20" s="281"/>
      <c r="V20" s="281"/>
      <c r="W20" s="281"/>
      <c r="X20" s="279"/>
      <c r="Y20" s="301"/>
      <c r="Z20" s="301"/>
      <c r="AA20" s="301"/>
      <c r="AB20" s="301"/>
      <c r="AC20" s="301"/>
      <c r="AD20" s="301"/>
      <c r="AE20" s="301"/>
      <c r="AF20" s="301"/>
      <c r="AG20" s="301"/>
      <c r="AH20" s="301"/>
      <c r="AI20" s="301"/>
      <c r="AJ20" s="301"/>
      <c r="AK20" s="301"/>
    </row>
    <row r="21" spans="2:39" ht="16.5" customHeight="1" x14ac:dyDescent="0.3">
      <c r="B21" s="256"/>
      <c r="C21" s="249" t="s">
        <v>132</v>
      </c>
      <c r="D21" s="263">
        <v>2022</v>
      </c>
      <c r="E21" s="309"/>
      <c r="F21" s="310"/>
      <c r="G21" s="310"/>
      <c r="H21" s="310"/>
      <c r="I21" s="311"/>
      <c r="J21" s="285">
        <v>24.44</v>
      </c>
      <c r="K21" s="286"/>
      <c r="L21" s="286"/>
      <c r="M21" s="286"/>
      <c r="N21" s="276">
        <f t="shared" si="1"/>
        <v>24.44</v>
      </c>
      <c r="O21" s="277"/>
      <c r="P21" s="278"/>
      <c r="Q21" s="278"/>
      <c r="R21" s="278"/>
      <c r="S21" s="279"/>
      <c r="T21" s="280"/>
      <c r="U21" s="281"/>
      <c r="V21" s="281"/>
      <c r="W21" s="281"/>
      <c r="X21" s="279"/>
      <c r="Y21" s="301"/>
      <c r="Z21" s="301"/>
      <c r="AA21" s="301"/>
      <c r="AB21" s="301"/>
      <c r="AC21" s="301"/>
      <c r="AD21" s="301"/>
      <c r="AE21" s="301"/>
      <c r="AF21" s="301"/>
      <c r="AG21" s="301"/>
      <c r="AH21" s="301"/>
      <c r="AI21" s="301"/>
      <c r="AJ21" s="301"/>
      <c r="AK21" s="301"/>
    </row>
    <row r="22" spans="2:39" ht="16.5" customHeight="1" x14ac:dyDescent="0.3">
      <c r="B22" s="256"/>
      <c r="C22" s="249" t="s">
        <v>132</v>
      </c>
      <c r="D22" s="263">
        <v>2023</v>
      </c>
      <c r="E22" s="309"/>
      <c r="F22" s="310"/>
      <c r="G22" s="310"/>
      <c r="H22" s="310"/>
      <c r="I22" s="311"/>
      <c r="J22" s="285">
        <v>30.46</v>
      </c>
      <c r="K22" s="286"/>
      <c r="L22" s="286"/>
      <c r="M22" s="286"/>
      <c r="N22" s="276">
        <f t="shared" si="1"/>
        <v>30.46</v>
      </c>
      <c r="O22" s="277"/>
      <c r="P22" s="278"/>
      <c r="Q22" s="278"/>
      <c r="R22" s="278"/>
      <c r="S22" s="279"/>
      <c r="T22" s="280"/>
      <c r="U22" s="281"/>
      <c r="V22" s="281"/>
      <c r="W22" s="281"/>
      <c r="X22" s="279"/>
      <c r="Y22" s="301"/>
      <c r="Z22" s="301"/>
      <c r="AA22" s="301"/>
      <c r="AB22" s="301"/>
      <c r="AC22" s="301"/>
      <c r="AD22" s="301"/>
      <c r="AE22" s="301"/>
      <c r="AF22" s="301"/>
      <c r="AG22" s="301"/>
      <c r="AH22" s="301"/>
      <c r="AI22" s="301"/>
      <c r="AJ22" s="301"/>
      <c r="AK22" s="301"/>
    </row>
    <row r="23" spans="2:39" ht="16.5" customHeight="1" x14ac:dyDescent="0.3">
      <c r="B23" s="256"/>
      <c r="C23" s="249" t="s">
        <v>132</v>
      </c>
      <c r="D23" s="263">
        <v>2024</v>
      </c>
      <c r="E23" s="309"/>
      <c r="F23" s="310"/>
      <c r="G23" s="310"/>
      <c r="H23" s="310"/>
      <c r="I23" s="311"/>
      <c r="J23" s="285">
        <v>36.49</v>
      </c>
      <c r="K23" s="286"/>
      <c r="L23" s="286"/>
      <c r="M23" s="286"/>
      <c r="N23" s="276">
        <f t="shared" si="1"/>
        <v>36.49</v>
      </c>
      <c r="O23" s="277"/>
      <c r="P23" s="278"/>
      <c r="Q23" s="278"/>
      <c r="R23" s="278"/>
      <c r="S23" s="279"/>
      <c r="T23" s="280"/>
      <c r="U23" s="281"/>
      <c r="V23" s="281"/>
      <c r="W23" s="281"/>
      <c r="X23" s="279"/>
      <c r="Y23" s="301"/>
      <c r="Z23" s="301"/>
      <c r="AA23" s="301"/>
      <c r="AB23" s="301"/>
      <c r="AC23" s="301"/>
      <c r="AD23" s="301"/>
      <c r="AE23" s="301"/>
      <c r="AF23" s="301"/>
      <c r="AG23" s="301"/>
      <c r="AH23" s="301"/>
      <c r="AI23" s="301"/>
      <c r="AJ23" s="301"/>
      <c r="AK23" s="301"/>
    </row>
    <row r="24" spans="2:39" ht="16.5" customHeight="1" x14ac:dyDescent="0.3">
      <c r="B24" s="256"/>
      <c r="C24" s="249" t="s">
        <v>132</v>
      </c>
      <c r="D24" s="263">
        <v>2025</v>
      </c>
      <c r="E24" s="309"/>
      <c r="F24" s="310"/>
      <c r="G24" s="310"/>
      <c r="H24" s="310"/>
      <c r="I24" s="311"/>
      <c r="J24" s="285">
        <v>42.51</v>
      </c>
      <c r="K24" s="286"/>
      <c r="L24" s="286"/>
      <c r="M24" s="286"/>
      <c r="N24" s="276">
        <f t="shared" si="1"/>
        <v>42.51</v>
      </c>
      <c r="O24" s="277"/>
      <c r="P24" s="278"/>
      <c r="Q24" s="278"/>
      <c r="R24" s="278"/>
      <c r="S24" s="279"/>
      <c r="T24" s="280"/>
      <c r="U24" s="281"/>
      <c r="V24" s="281"/>
      <c r="W24" s="281"/>
      <c r="X24" s="279"/>
      <c r="Y24" s="301"/>
      <c r="Z24" s="301"/>
      <c r="AA24" s="301"/>
      <c r="AB24" s="301"/>
      <c r="AC24" s="301"/>
      <c r="AD24" s="301"/>
      <c r="AE24" s="301"/>
      <c r="AF24" s="301"/>
      <c r="AG24" s="301"/>
      <c r="AH24" s="301"/>
      <c r="AI24" s="301"/>
      <c r="AJ24" s="301"/>
      <c r="AK24" s="301"/>
    </row>
    <row r="25" spans="2:39" ht="16.5" customHeight="1" x14ac:dyDescent="0.3">
      <c r="B25" s="256"/>
      <c r="C25" s="249" t="s">
        <v>132</v>
      </c>
      <c r="D25" s="263">
        <v>2026</v>
      </c>
      <c r="E25" s="312"/>
      <c r="F25" s="313"/>
      <c r="G25" s="313"/>
      <c r="H25" s="313"/>
      <c r="I25" s="314"/>
      <c r="J25" s="287">
        <v>48.54</v>
      </c>
      <c r="K25" s="288"/>
      <c r="L25" s="288"/>
      <c r="M25" s="288"/>
      <c r="N25" s="276">
        <f t="shared" si="1"/>
        <v>48.54</v>
      </c>
      <c r="O25" s="277"/>
      <c r="P25" s="278"/>
      <c r="Q25" s="278"/>
      <c r="R25" s="278"/>
      <c r="S25" s="279"/>
      <c r="T25" s="280"/>
      <c r="U25" s="281"/>
      <c r="V25" s="281"/>
      <c r="W25" s="281"/>
      <c r="X25" s="279"/>
      <c r="Y25" s="301"/>
      <c r="Z25" s="301"/>
      <c r="AA25" s="301"/>
      <c r="AB25" s="301"/>
      <c r="AC25" s="301"/>
      <c r="AD25" s="301"/>
      <c r="AE25" s="301"/>
      <c r="AF25" s="301"/>
      <c r="AG25" s="301"/>
      <c r="AH25" s="301"/>
      <c r="AI25" s="301"/>
      <c r="AJ25" s="301"/>
      <c r="AK25" s="301"/>
    </row>
    <row r="26" spans="2:39" ht="16.5" customHeight="1" x14ac:dyDescent="0.3">
      <c r="B26" s="256"/>
      <c r="C26" s="249" t="s">
        <v>132</v>
      </c>
      <c r="D26" s="263">
        <v>2027</v>
      </c>
      <c r="E26" s="312"/>
      <c r="F26" s="313"/>
      <c r="G26" s="313"/>
      <c r="H26" s="313"/>
      <c r="I26" s="314"/>
      <c r="J26" s="287">
        <v>54.57</v>
      </c>
      <c r="K26" s="288"/>
      <c r="L26" s="288"/>
      <c r="M26" s="288"/>
      <c r="N26" s="276">
        <f t="shared" si="1"/>
        <v>54.57</v>
      </c>
      <c r="O26" s="277"/>
      <c r="P26" s="278"/>
      <c r="Q26" s="278"/>
      <c r="R26" s="278"/>
      <c r="S26" s="279"/>
      <c r="T26" s="280"/>
      <c r="U26" s="281"/>
      <c r="V26" s="281"/>
      <c r="W26" s="281"/>
      <c r="X26" s="279"/>
      <c r="Y26" s="301"/>
      <c r="Z26" s="301"/>
      <c r="AA26" s="301"/>
      <c r="AB26" s="301"/>
      <c r="AC26" s="301"/>
      <c r="AD26" s="301"/>
      <c r="AE26" s="301"/>
      <c r="AF26" s="301"/>
      <c r="AG26" s="301"/>
      <c r="AH26" s="301"/>
      <c r="AI26" s="301"/>
      <c r="AJ26" s="301"/>
      <c r="AK26" s="301"/>
    </row>
    <row r="27" spans="2:39" ht="16.5" customHeight="1" x14ac:dyDescent="0.3">
      <c r="B27" s="256"/>
      <c r="C27" s="249" t="s">
        <v>132</v>
      </c>
      <c r="D27" s="263">
        <v>2028</v>
      </c>
      <c r="E27" s="312"/>
      <c r="F27" s="313"/>
      <c r="G27" s="313"/>
      <c r="H27" s="313"/>
      <c r="I27" s="314"/>
      <c r="J27" s="287">
        <v>60.59</v>
      </c>
      <c r="K27" s="288"/>
      <c r="L27" s="288"/>
      <c r="M27" s="288"/>
      <c r="N27" s="276">
        <f t="shared" si="1"/>
        <v>60.59</v>
      </c>
      <c r="O27" s="277"/>
      <c r="P27" s="278"/>
      <c r="Q27" s="278"/>
      <c r="R27" s="278"/>
      <c r="S27" s="279"/>
      <c r="T27" s="280"/>
      <c r="U27" s="281"/>
      <c r="V27" s="281"/>
      <c r="W27" s="281"/>
      <c r="X27" s="279"/>
      <c r="Y27" s="301"/>
      <c r="Z27" s="301"/>
      <c r="AA27" s="301"/>
      <c r="AB27" s="301"/>
      <c r="AC27" s="301"/>
      <c r="AD27" s="301"/>
      <c r="AE27" s="301"/>
      <c r="AF27" s="301"/>
      <c r="AG27" s="301"/>
      <c r="AH27" s="301"/>
      <c r="AI27" s="301"/>
      <c r="AJ27" s="301"/>
      <c r="AK27" s="301"/>
    </row>
    <row r="28" spans="2:39" ht="16.5" customHeight="1" x14ac:dyDescent="0.3">
      <c r="B28" s="256"/>
      <c r="C28" s="249" t="s">
        <v>132</v>
      </c>
      <c r="D28" s="263">
        <v>2029</v>
      </c>
      <c r="E28" s="312"/>
      <c r="F28" s="313"/>
      <c r="G28" s="313"/>
      <c r="H28" s="313"/>
      <c r="I28" s="314"/>
      <c r="J28" s="287">
        <v>66.62</v>
      </c>
      <c r="K28" s="288"/>
      <c r="L28" s="288"/>
      <c r="M28" s="288"/>
      <c r="N28" s="276">
        <f t="shared" si="1"/>
        <v>66.62</v>
      </c>
      <c r="O28" s="277"/>
      <c r="P28" s="278"/>
      <c r="Q28" s="278"/>
      <c r="R28" s="278"/>
      <c r="S28" s="279"/>
      <c r="T28" s="280"/>
      <c r="U28" s="281"/>
      <c r="V28" s="281"/>
      <c r="W28" s="281"/>
      <c r="X28" s="279"/>
      <c r="Y28" s="301"/>
      <c r="Z28" s="301"/>
      <c r="AA28" s="301"/>
      <c r="AB28" s="301"/>
      <c r="AC28" s="301"/>
      <c r="AD28" s="301"/>
      <c r="AE28" s="301"/>
      <c r="AF28" s="301"/>
      <c r="AG28" s="301"/>
      <c r="AH28" s="301"/>
      <c r="AI28" s="301"/>
      <c r="AJ28" s="301"/>
      <c r="AK28" s="301"/>
    </row>
    <row r="29" spans="2:39" ht="16.5" customHeight="1" x14ac:dyDescent="0.3">
      <c r="B29" s="256"/>
      <c r="C29" s="249" t="s">
        <v>132</v>
      </c>
      <c r="D29" s="263">
        <v>2030</v>
      </c>
      <c r="E29" s="312"/>
      <c r="F29" s="313"/>
      <c r="G29" s="313"/>
      <c r="H29" s="313"/>
      <c r="I29" s="314"/>
      <c r="J29" s="287">
        <v>72.650000000000006</v>
      </c>
      <c r="K29" s="288"/>
      <c r="L29" s="288"/>
      <c r="M29" s="288"/>
      <c r="N29" s="276">
        <f t="shared" si="1"/>
        <v>72.650000000000006</v>
      </c>
      <c r="O29" s="277"/>
      <c r="P29" s="278"/>
      <c r="Q29" s="278"/>
      <c r="R29" s="278"/>
      <c r="S29" s="279"/>
      <c r="T29" s="280"/>
      <c r="U29" s="281"/>
      <c r="V29" s="281"/>
      <c r="W29" s="281"/>
      <c r="X29" s="279"/>
      <c r="Y29" s="301"/>
      <c r="Z29" s="301"/>
      <c r="AA29" s="301"/>
      <c r="AB29" s="301"/>
      <c r="AC29" s="301"/>
      <c r="AD29" s="301"/>
      <c r="AE29" s="301"/>
      <c r="AF29" s="301"/>
      <c r="AG29" s="301"/>
      <c r="AH29" s="301"/>
      <c r="AI29" s="301"/>
      <c r="AJ29" s="301"/>
      <c r="AK29" s="301"/>
    </row>
    <row r="30" spans="2:39" ht="16.5" customHeight="1" x14ac:dyDescent="0.3">
      <c r="B30" s="256"/>
      <c r="C30" s="249" t="s">
        <v>132</v>
      </c>
      <c r="D30" s="263">
        <v>2031</v>
      </c>
      <c r="E30" s="312"/>
      <c r="F30" s="313"/>
      <c r="G30" s="313"/>
      <c r="H30" s="313"/>
      <c r="I30" s="314"/>
      <c r="J30" s="287">
        <v>78.67</v>
      </c>
      <c r="K30" s="288"/>
      <c r="L30" s="288"/>
      <c r="M30" s="288"/>
      <c r="N30" s="276">
        <f t="shared" si="1"/>
        <v>78.67</v>
      </c>
      <c r="O30" s="277"/>
      <c r="P30" s="278"/>
      <c r="Q30" s="278"/>
      <c r="R30" s="278"/>
      <c r="S30" s="279"/>
      <c r="T30" s="280"/>
      <c r="U30" s="281"/>
      <c r="V30" s="281"/>
      <c r="W30" s="281"/>
      <c r="X30" s="279"/>
      <c r="Y30" s="301"/>
      <c r="Z30" s="301"/>
      <c r="AA30" s="301"/>
      <c r="AB30" s="301"/>
      <c r="AC30" s="301"/>
      <c r="AD30" s="301"/>
      <c r="AE30" s="301"/>
      <c r="AF30" s="301"/>
      <c r="AG30" s="301"/>
      <c r="AH30" s="301"/>
      <c r="AI30" s="301"/>
      <c r="AJ30" s="301"/>
      <c r="AK30" s="301"/>
    </row>
    <row r="31" spans="2:39" ht="16.5" customHeight="1" x14ac:dyDescent="0.3">
      <c r="B31" s="256"/>
      <c r="C31" s="249" t="s">
        <v>132</v>
      </c>
      <c r="D31" s="263">
        <v>2032</v>
      </c>
      <c r="E31" s="312"/>
      <c r="F31" s="313"/>
      <c r="G31" s="313"/>
      <c r="H31" s="313"/>
      <c r="I31" s="314"/>
      <c r="J31" s="287">
        <v>84.7</v>
      </c>
      <c r="K31" s="288"/>
      <c r="L31" s="288"/>
      <c r="M31" s="288"/>
      <c r="N31" s="276">
        <f t="shared" si="1"/>
        <v>84.7</v>
      </c>
      <c r="O31" s="277"/>
      <c r="P31" s="278"/>
      <c r="Q31" s="278"/>
      <c r="R31" s="278"/>
      <c r="S31" s="279"/>
      <c r="T31" s="280"/>
      <c r="U31" s="281"/>
      <c r="V31" s="281"/>
      <c r="W31" s="281"/>
      <c r="X31" s="279"/>
      <c r="Y31" s="301"/>
      <c r="Z31" s="301"/>
      <c r="AA31" s="301"/>
      <c r="AB31" s="301"/>
      <c r="AC31" s="301"/>
      <c r="AD31" s="301"/>
      <c r="AE31" s="301"/>
      <c r="AF31" s="301"/>
      <c r="AG31" s="301"/>
      <c r="AH31" s="301"/>
      <c r="AI31" s="301"/>
      <c r="AJ31" s="301"/>
      <c r="AK31" s="301"/>
    </row>
    <row r="32" spans="2:39" ht="16.5" customHeight="1" x14ac:dyDescent="0.3">
      <c r="B32" s="256"/>
      <c r="C32" s="249" t="s">
        <v>194</v>
      </c>
      <c r="D32" s="263">
        <v>2021</v>
      </c>
      <c r="E32" s="309"/>
      <c r="F32" s="310"/>
      <c r="G32" s="310"/>
      <c r="H32" s="310"/>
      <c r="I32" s="311"/>
      <c r="J32" s="285"/>
      <c r="K32" s="286"/>
      <c r="L32" s="286"/>
      <c r="M32" s="286"/>
      <c r="N32" s="276"/>
      <c r="O32" s="268"/>
      <c r="P32" s="267"/>
      <c r="Q32" s="267"/>
      <c r="R32" s="267"/>
      <c r="S32" s="269"/>
      <c r="T32" s="270"/>
      <c r="U32" s="271"/>
      <c r="V32" s="272"/>
      <c r="W32" s="272"/>
      <c r="X32" s="279"/>
      <c r="Y32" s="301"/>
      <c r="Z32" s="301"/>
      <c r="AA32" s="301"/>
      <c r="AB32" s="301"/>
      <c r="AC32" s="301"/>
      <c r="AD32" s="301"/>
      <c r="AE32" s="301"/>
      <c r="AF32" s="301"/>
      <c r="AG32" s="301"/>
      <c r="AH32" s="301"/>
      <c r="AI32" s="301"/>
      <c r="AJ32" s="301"/>
      <c r="AK32" s="301"/>
    </row>
    <row r="33" spans="2:37" ht="16.5" customHeight="1" x14ac:dyDescent="0.3">
      <c r="B33" s="256"/>
      <c r="C33" s="249" t="s">
        <v>194</v>
      </c>
      <c r="D33" s="263">
        <v>2022</v>
      </c>
      <c r="E33" s="309"/>
      <c r="F33" s="310"/>
      <c r="G33" s="310"/>
      <c r="H33" s="310"/>
      <c r="I33" s="311"/>
      <c r="J33" s="285"/>
      <c r="K33" s="286"/>
      <c r="L33" s="286"/>
      <c r="M33" s="286"/>
      <c r="N33" s="276"/>
      <c r="O33" s="322">
        <v>-81524</v>
      </c>
      <c r="P33" s="290">
        <v>-137811.44050809051</v>
      </c>
      <c r="Q33" s="273">
        <v>-2495.4282740425092</v>
      </c>
      <c r="R33" s="267"/>
      <c r="S33" s="269">
        <f t="shared" ref="S33:S91" si="3">SUM(O33:R33)</f>
        <v>-221830.86878213301</v>
      </c>
      <c r="T33" s="282">
        <v>-37.74</v>
      </c>
      <c r="U33" s="283">
        <v>-14.41224329223316</v>
      </c>
      <c r="V33" s="272">
        <v>-0.23799999999999999</v>
      </c>
      <c r="W33" s="272"/>
      <c r="X33" s="279">
        <f t="shared" si="2"/>
        <v>-52.390243292233166</v>
      </c>
      <c r="Y33" s="301"/>
      <c r="Z33" s="301"/>
      <c r="AA33" s="301"/>
      <c r="AB33" s="301"/>
      <c r="AC33" s="301"/>
      <c r="AD33" s="301"/>
      <c r="AE33" s="301"/>
      <c r="AF33" s="301"/>
      <c r="AG33" s="301"/>
      <c r="AH33" s="301"/>
      <c r="AI33" s="301"/>
      <c r="AJ33" s="301"/>
      <c r="AK33" s="301"/>
    </row>
    <row r="34" spans="2:37" ht="16.5" customHeight="1" x14ac:dyDescent="0.3">
      <c r="B34" s="256"/>
      <c r="C34" s="249" t="s">
        <v>194</v>
      </c>
      <c r="D34" s="263">
        <v>2023</v>
      </c>
      <c r="E34" s="309"/>
      <c r="F34" s="310"/>
      <c r="G34" s="310"/>
      <c r="H34" s="310"/>
      <c r="I34" s="311"/>
      <c r="J34" s="285"/>
      <c r="K34" s="286"/>
      <c r="L34" s="286"/>
      <c r="M34" s="286"/>
      <c r="N34" s="276"/>
      <c r="O34" s="322">
        <v>-79542</v>
      </c>
      <c r="P34" s="290">
        <v>-165760.18847686815</v>
      </c>
      <c r="Q34" s="273">
        <v>-2541.6584400475895</v>
      </c>
      <c r="R34" s="267"/>
      <c r="S34" s="269">
        <f t="shared" si="3"/>
        <v>-247843.84691691573</v>
      </c>
      <c r="T34" s="284">
        <v>-47.774169211892207</v>
      </c>
      <c r="U34" s="283">
        <v>-17.250206947713416</v>
      </c>
      <c r="V34" s="272">
        <v>-0.249</v>
      </c>
      <c r="W34" s="272"/>
      <c r="X34" s="279">
        <f t="shared" si="2"/>
        <v>-65.273376159605618</v>
      </c>
      <c r="Y34" s="301"/>
      <c r="Z34" s="301"/>
      <c r="AA34" s="301"/>
      <c r="AB34" s="301"/>
      <c r="AC34" s="301"/>
      <c r="AD34" s="301"/>
      <c r="AE34" s="301"/>
      <c r="AF34" s="301"/>
      <c r="AG34" s="301"/>
      <c r="AH34" s="301"/>
      <c r="AI34" s="301"/>
      <c r="AJ34" s="301"/>
      <c r="AK34" s="301"/>
    </row>
    <row r="35" spans="2:37" ht="16.5" customHeight="1" x14ac:dyDescent="0.3">
      <c r="B35" s="256"/>
      <c r="C35" s="249" t="s">
        <v>194</v>
      </c>
      <c r="D35" s="263">
        <v>2024</v>
      </c>
      <c r="E35" s="309"/>
      <c r="F35" s="310"/>
      <c r="G35" s="310"/>
      <c r="H35" s="310"/>
      <c r="I35" s="311"/>
      <c r="J35" s="285"/>
      <c r="K35" s="286"/>
      <c r="L35" s="286"/>
      <c r="M35" s="286"/>
      <c r="N35" s="276"/>
      <c r="O35" s="322">
        <v>-72966</v>
      </c>
      <c r="P35" s="290">
        <v>-171083.79872017098</v>
      </c>
      <c r="Q35" s="273">
        <v>-2666.0395864896609</v>
      </c>
      <c r="R35" s="267"/>
      <c r="S35" s="269">
        <f t="shared" si="3"/>
        <v>-246715.83830666065</v>
      </c>
      <c r="T35" s="284">
        <v>-45.501298377458937</v>
      </c>
      <c r="U35" s="283">
        <v>-17.969186697996395</v>
      </c>
      <c r="V35" s="272">
        <v>-0.26400000000000001</v>
      </c>
      <c r="W35" s="272"/>
      <c r="X35" s="279">
        <f t="shared" si="2"/>
        <v>-63.734485075455332</v>
      </c>
      <c r="Y35" s="301"/>
      <c r="Z35" s="301"/>
      <c r="AA35" s="301"/>
      <c r="AB35" s="301"/>
      <c r="AC35" s="301"/>
      <c r="AD35" s="301"/>
      <c r="AE35" s="301"/>
      <c r="AF35" s="301"/>
      <c r="AG35" s="301"/>
      <c r="AH35" s="301"/>
      <c r="AI35" s="301"/>
      <c r="AJ35" s="301"/>
      <c r="AK35" s="301"/>
    </row>
    <row r="36" spans="2:37" ht="16.5" customHeight="1" x14ac:dyDescent="0.3">
      <c r="B36" s="256"/>
      <c r="C36" s="249" t="s">
        <v>194</v>
      </c>
      <c r="D36" s="263">
        <v>2025</v>
      </c>
      <c r="E36" s="309"/>
      <c r="F36" s="310"/>
      <c r="G36" s="310"/>
      <c r="H36" s="310"/>
      <c r="I36" s="311"/>
      <c r="J36" s="285"/>
      <c r="K36" s="286"/>
      <c r="L36" s="286"/>
      <c r="M36" s="286"/>
      <c r="N36" s="276"/>
      <c r="O36" s="322">
        <v>-75587</v>
      </c>
      <c r="P36" s="290">
        <v>-170217.16574403737</v>
      </c>
      <c r="Q36" s="273">
        <v>-2803.1703494193025</v>
      </c>
      <c r="R36" s="267"/>
      <c r="S36" s="269">
        <f t="shared" si="3"/>
        <v>-248607.33609345666</v>
      </c>
      <c r="T36" s="284">
        <v>-45.341273364086781</v>
      </c>
      <c r="U36" s="283">
        <v>-17.994288609461183</v>
      </c>
      <c r="V36" s="272">
        <v>-0.48799999999999999</v>
      </c>
      <c r="W36" s="272"/>
      <c r="X36" s="279">
        <f t="shared" si="2"/>
        <v>-63.823561973547967</v>
      </c>
      <c r="Y36" s="301"/>
      <c r="Z36" s="301"/>
      <c r="AA36" s="301"/>
      <c r="AB36" s="301"/>
      <c r="AC36" s="301"/>
      <c r="AD36" s="301"/>
      <c r="AE36" s="301"/>
      <c r="AF36" s="301"/>
      <c r="AG36" s="301"/>
      <c r="AH36" s="301"/>
      <c r="AI36" s="301"/>
      <c r="AJ36" s="301"/>
      <c r="AK36" s="301"/>
    </row>
    <row r="37" spans="2:37" ht="16.5" customHeight="1" x14ac:dyDescent="0.3">
      <c r="B37" s="256"/>
      <c r="C37" s="249" t="s">
        <v>194</v>
      </c>
      <c r="D37" s="263">
        <v>2026</v>
      </c>
      <c r="E37" s="309"/>
      <c r="F37" s="310"/>
      <c r="G37" s="310"/>
      <c r="H37" s="310"/>
      <c r="I37" s="311"/>
      <c r="J37" s="285"/>
      <c r="K37" s="286"/>
      <c r="L37" s="286"/>
      <c r="M37" s="286"/>
      <c r="N37" s="276"/>
      <c r="O37" s="322">
        <v>-76566</v>
      </c>
      <c r="P37" s="290">
        <v>-167252.89643013681</v>
      </c>
      <c r="Q37" s="273">
        <v>-3201.518808350816</v>
      </c>
      <c r="R37" s="267"/>
      <c r="S37" s="269">
        <f t="shared" si="3"/>
        <v>-247020.41523848762</v>
      </c>
      <c r="T37" s="284">
        <v>-44.591512218750545</v>
      </c>
      <c r="U37" s="283">
        <v>-17.693630147699558</v>
      </c>
      <c r="V37" s="272">
        <v>-0.52700000000000002</v>
      </c>
      <c r="W37" s="272"/>
      <c r="X37" s="279">
        <f t="shared" si="2"/>
        <v>-62.812142366450104</v>
      </c>
      <c r="Y37" s="301"/>
      <c r="Z37" s="301"/>
      <c r="AA37" s="301"/>
      <c r="AB37" s="301"/>
      <c r="AC37" s="301"/>
      <c r="AD37" s="301"/>
      <c r="AE37" s="301"/>
      <c r="AF37" s="301"/>
      <c r="AG37" s="301"/>
      <c r="AH37" s="301"/>
      <c r="AI37" s="301"/>
      <c r="AJ37" s="301"/>
      <c r="AK37" s="301"/>
    </row>
    <row r="38" spans="2:37" ht="16.5" customHeight="1" x14ac:dyDescent="0.3">
      <c r="B38" s="256"/>
      <c r="C38" s="249" t="s">
        <v>194</v>
      </c>
      <c r="D38" s="263">
        <v>2027</v>
      </c>
      <c r="E38" s="309"/>
      <c r="F38" s="310"/>
      <c r="G38" s="310"/>
      <c r="H38" s="310"/>
      <c r="I38" s="311"/>
      <c r="J38" s="285"/>
      <c r="K38" s="286"/>
      <c r="L38" s="286"/>
      <c r="M38" s="286"/>
      <c r="N38" s="276"/>
      <c r="O38" s="322">
        <v>-83819</v>
      </c>
      <c r="P38" s="290">
        <v>-158909.04999610674</v>
      </c>
      <c r="Q38" s="273">
        <v>-3790.7037991400657</v>
      </c>
      <c r="R38" s="267"/>
      <c r="S38" s="269">
        <f t="shared" si="3"/>
        <v>-246518.7537952468</v>
      </c>
      <c r="T38" s="284">
        <v>-43.281138611251869</v>
      </c>
      <c r="U38" s="283">
        <v>-16.642769849908159</v>
      </c>
      <c r="V38" s="272">
        <v>-0.58799999999999997</v>
      </c>
      <c r="W38" s="272"/>
      <c r="X38" s="279">
        <f t="shared" si="2"/>
        <v>-60.511908461160026</v>
      </c>
      <c r="Y38" s="301"/>
      <c r="Z38" s="301"/>
      <c r="AA38" s="301"/>
      <c r="AB38" s="301"/>
      <c r="AC38" s="301"/>
      <c r="AD38" s="301"/>
      <c r="AE38" s="301"/>
      <c r="AF38" s="301"/>
      <c r="AG38" s="301"/>
      <c r="AH38" s="301"/>
      <c r="AI38" s="301"/>
      <c r="AJ38" s="301"/>
      <c r="AK38" s="301"/>
    </row>
    <row r="39" spans="2:37" ht="16.5" customHeight="1" x14ac:dyDescent="0.3">
      <c r="B39" s="256"/>
      <c r="C39" s="249" t="s">
        <v>194</v>
      </c>
      <c r="D39" s="263">
        <v>2028</v>
      </c>
      <c r="E39" s="309"/>
      <c r="F39" s="310"/>
      <c r="G39" s="310"/>
      <c r="H39" s="310"/>
      <c r="I39" s="311"/>
      <c r="J39" s="285"/>
      <c r="K39" s="286"/>
      <c r="L39" s="286"/>
      <c r="M39" s="286"/>
      <c r="N39" s="276"/>
      <c r="O39" s="322">
        <v>-93675</v>
      </c>
      <c r="P39" s="290">
        <v>-148055.02449313935</v>
      </c>
      <c r="Q39" s="273">
        <v>-4523.6827449034199</v>
      </c>
      <c r="R39" s="267"/>
      <c r="S39" s="269">
        <f t="shared" si="3"/>
        <v>-246253.70723804279</v>
      </c>
      <c r="T39" s="284">
        <v>-45.011870953653705</v>
      </c>
      <c r="U39" s="283">
        <v>-15.384968739041097</v>
      </c>
      <c r="V39" s="272">
        <v>-0.66600000000000004</v>
      </c>
      <c r="W39" s="272"/>
      <c r="X39" s="279">
        <f t="shared" si="2"/>
        <v>-61.062839692694801</v>
      </c>
      <c r="Y39" s="301"/>
      <c r="Z39" s="301"/>
      <c r="AA39" s="301"/>
      <c r="AB39" s="301"/>
      <c r="AC39" s="301"/>
      <c r="AD39" s="301"/>
      <c r="AE39" s="301"/>
      <c r="AF39" s="301"/>
      <c r="AG39" s="301"/>
      <c r="AH39" s="301"/>
      <c r="AI39" s="301"/>
      <c r="AJ39" s="301"/>
      <c r="AK39" s="301"/>
    </row>
    <row r="40" spans="2:37" ht="16.5" customHeight="1" x14ac:dyDescent="0.3">
      <c r="B40" s="256"/>
      <c r="C40" s="249" t="s">
        <v>194</v>
      </c>
      <c r="D40" s="263">
        <v>2029</v>
      </c>
      <c r="E40" s="309"/>
      <c r="F40" s="310"/>
      <c r="G40" s="310"/>
      <c r="H40" s="310"/>
      <c r="I40" s="311"/>
      <c r="J40" s="285"/>
      <c r="K40" s="286"/>
      <c r="L40" s="286"/>
      <c r="M40" s="286"/>
      <c r="N40" s="276"/>
      <c r="O40" s="322">
        <v>-104458</v>
      </c>
      <c r="P40" s="290">
        <v>-141249.46493905855</v>
      </c>
      <c r="Q40" s="273">
        <v>-5275.654675245969</v>
      </c>
      <c r="R40" s="267"/>
      <c r="S40" s="269">
        <f t="shared" si="3"/>
        <v>-250983.11961430451</v>
      </c>
      <c r="T40" s="284">
        <v>-47.364683183320743</v>
      </c>
      <c r="U40" s="283">
        <v>-14.694122324387514</v>
      </c>
      <c r="V40" s="272">
        <v>-0.746</v>
      </c>
      <c r="W40" s="272"/>
      <c r="X40" s="279">
        <f t="shared" si="2"/>
        <v>-62.804805507708259</v>
      </c>
      <c r="Y40" s="301"/>
      <c r="Z40" s="301"/>
      <c r="AA40" s="301"/>
      <c r="AB40" s="301"/>
      <c r="AC40" s="301"/>
      <c r="AD40" s="301"/>
      <c r="AE40" s="301"/>
      <c r="AF40" s="301"/>
      <c r="AG40" s="301"/>
      <c r="AH40" s="301"/>
      <c r="AI40" s="301"/>
      <c r="AJ40" s="301"/>
      <c r="AK40" s="301"/>
    </row>
    <row r="41" spans="2:37" ht="16.5" customHeight="1" x14ac:dyDescent="0.3">
      <c r="B41" s="256"/>
      <c r="C41" s="249" t="s">
        <v>194</v>
      </c>
      <c r="D41" s="263">
        <v>2030</v>
      </c>
      <c r="E41" s="309"/>
      <c r="F41" s="310"/>
      <c r="G41" s="310"/>
      <c r="H41" s="310"/>
      <c r="I41" s="311"/>
      <c r="J41" s="285"/>
      <c r="K41" s="286"/>
      <c r="L41" s="286"/>
      <c r="M41" s="286"/>
      <c r="N41" s="276"/>
      <c r="O41" s="322">
        <v>-115589</v>
      </c>
      <c r="P41" s="290">
        <v>-133889.70424408218</v>
      </c>
      <c r="Q41" s="273">
        <v>-7687.7577156665839</v>
      </c>
      <c r="R41" s="267"/>
      <c r="S41" s="269">
        <f t="shared" si="3"/>
        <v>-257166.46195974876</v>
      </c>
      <c r="T41" s="284">
        <v>-48.697289220627745</v>
      </c>
      <c r="U41" s="283">
        <v>-14.240887409226126</v>
      </c>
      <c r="V41" s="272">
        <v>-0.81200000000000006</v>
      </c>
      <c r="W41" s="272"/>
      <c r="X41" s="279">
        <f t="shared" si="2"/>
        <v>-63.750176629853868</v>
      </c>
      <c r="Y41" s="301"/>
      <c r="Z41" s="301"/>
      <c r="AA41" s="301"/>
      <c r="AB41" s="301"/>
      <c r="AC41" s="301"/>
      <c r="AD41" s="301"/>
      <c r="AE41" s="301"/>
      <c r="AF41" s="301"/>
      <c r="AG41" s="301"/>
      <c r="AH41" s="301"/>
      <c r="AI41" s="301"/>
      <c r="AJ41" s="301"/>
      <c r="AK41" s="301"/>
    </row>
    <row r="42" spans="2:37" ht="16.5" customHeight="1" x14ac:dyDescent="0.3">
      <c r="B42" s="256"/>
      <c r="C42" s="249" t="s">
        <v>194</v>
      </c>
      <c r="D42" s="263">
        <v>2031</v>
      </c>
      <c r="E42" s="309"/>
      <c r="F42" s="310"/>
      <c r="G42" s="310"/>
      <c r="H42" s="310"/>
      <c r="I42" s="311"/>
      <c r="J42" s="285"/>
      <c r="K42" s="286"/>
      <c r="L42" s="286"/>
      <c r="M42" s="286"/>
      <c r="N42" s="276"/>
      <c r="O42" s="322">
        <v>-120955</v>
      </c>
      <c r="P42" s="290">
        <v>-121333.57521384217</v>
      </c>
      <c r="Q42" s="273">
        <v>-8051.9272744949421</v>
      </c>
      <c r="R42" s="267"/>
      <c r="S42" s="269">
        <f t="shared" si="3"/>
        <v>-250340.50248833711</v>
      </c>
      <c r="T42" s="284">
        <v>-48.344404812220539</v>
      </c>
      <c r="U42" s="283">
        <v>-12.737184786979459</v>
      </c>
      <c r="V42" s="272">
        <v>-0.85599999999999998</v>
      </c>
      <c r="W42" s="272"/>
      <c r="X42" s="279">
        <f t="shared" si="2"/>
        <v>-61.937589599200003</v>
      </c>
      <c r="Y42" s="301"/>
      <c r="Z42" s="301"/>
      <c r="AA42" s="301"/>
      <c r="AB42" s="301"/>
      <c r="AC42" s="301"/>
      <c r="AD42" s="301"/>
      <c r="AE42" s="301"/>
      <c r="AF42" s="301"/>
      <c r="AG42" s="301"/>
      <c r="AH42" s="301"/>
      <c r="AI42" s="301"/>
      <c r="AJ42" s="301"/>
      <c r="AK42" s="301"/>
    </row>
    <row r="43" spans="2:37" ht="16.5" customHeight="1" x14ac:dyDescent="0.3">
      <c r="B43" s="256"/>
      <c r="C43" s="249" t="s">
        <v>194</v>
      </c>
      <c r="D43" s="263">
        <v>2032</v>
      </c>
      <c r="E43" s="309"/>
      <c r="F43" s="310"/>
      <c r="G43" s="310"/>
      <c r="H43" s="310"/>
      <c r="I43" s="311"/>
      <c r="J43" s="285"/>
      <c r="K43" s="286"/>
      <c r="L43" s="286"/>
      <c r="M43" s="286"/>
      <c r="N43" s="276"/>
      <c r="O43" s="322">
        <v>-120196.32340556332</v>
      </c>
      <c r="P43" s="290">
        <v>-115221.22106455009</v>
      </c>
      <c r="Q43" s="273">
        <v>-8227.454874089568</v>
      </c>
      <c r="R43" s="267"/>
      <c r="S43" s="269">
        <f t="shared" si="3"/>
        <v>-243644.99934420298</v>
      </c>
      <c r="T43" s="284">
        <v>-46.793830382066311</v>
      </c>
      <c r="U43" s="283">
        <v>-10.641643583870522</v>
      </c>
      <c r="V43" s="272">
        <v>-0.879</v>
      </c>
      <c r="W43" s="272"/>
      <c r="X43" s="279">
        <f t="shared" si="2"/>
        <v>-58.314473965936834</v>
      </c>
      <c r="Y43" s="301"/>
      <c r="Z43" s="301"/>
      <c r="AA43" s="301"/>
      <c r="AB43" s="301"/>
      <c r="AC43" s="301"/>
      <c r="AD43" s="301"/>
      <c r="AE43" s="301"/>
      <c r="AF43" s="301"/>
      <c r="AG43" s="301"/>
      <c r="AH43" s="301"/>
      <c r="AI43" s="301"/>
      <c r="AJ43" s="301"/>
      <c r="AK43" s="301"/>
    </row>
    <row r="44" spans="2:37" ht="16.5" customHeight="1" x14ac:dyDescent="0.3">
      <c r="B44" s="256"/>
      <c r="C44" s="249" t="s">
        <v>187</v>
      </c>
      <c r="D44" s="263">
        <v>2021</v>
      </c>
      <c r="E44" s="315">
        <v>77821</v>
      </c>
      <c r="F44" s="305"/>
      <c r="G44" s="310"/>
      <c r="H44" s="310"/>
      <c r="I44" s="307">
        <f>SUM(E44:H44)</f>
        <v>77821</v>
      </c>
      <c r="J44" s="285"/>
      <c r="K44" s="286"/>
      <c r="L44" s="286"/>
      <c r="M44" s="286"/>
      <c r="N44" s="276"/>
      <c r="O44" s="277">
        <v>156420.21000000002</v>
      </c>
      <c r="P44" s="278">
        <v>77042.789999999994</v>
      </c>
      <c r="Q44" s="278"/>
      <c r="R44" s="278"/>
      <c r="S44" s="269">
        <f t="shared" si="3"/>
        <v>233463</v>
      </c>
      <c r="T44" s="280">
        <v>116.7315</v>
      </c>
      <c r="U44" s="281"/>
      <c r="V44" s="281"/>
      <c r="W44" s="281"/>
      <c r="X44" s="279">
        <f t="shared" si="2"/>
        <v>116.7315</v>
      </c>
      <c r="Y44" s="301"/>
      <c r="Z44" s="301"/>
      <c r="AA44" s="301"/>
      <c r="AB44" s="301"/>
      <c r="AC44" s="301"/>
      <c r="AD44" s="301"/>
      <c r="AE44" s="301"/>
      <c r="AF44" s="301"/>
      <c r="AG44" s="301"/>
      <c r="AH44" s="301"/>
      <c r="AI44" s="301"/>
      <c r="AJ44" s="301"/>
      <c r="AK44" s="301"/>
    </row>
    <row r="45" spans="2:37" ht="16.2" customHeight="1" x14ac:dyDescent="0.3">
      <c r="B45" s="256"/>
      <c r="C45" s="249" t="s">
        <v>187</v>
      </c>
      <c r="D45" s="263">
        <v>2022</v>
      </c>
      <c r="E45" s="315">
        <v>93301</v>
      </c>
      <c r="F45" s="305"/>
      <c r="G45" s="310"/>
      <c r="H45" s="310"/>
      <c r="I45" s="307">
        <f t="shared" ref="I45:I67" si="4">SUM(E45:H45)</f>
        <v>93301</v>
      </c>
      <c r="J45" s="285"/>
      <c r="K45" s="286"/>
      <c r="L45" s="286"/>
      <c r="M45" s="286"/>
      <c r="N45" s="276"/>
      <c r="O45" s="277">
        <v>187535.01</v>
      </c>
      <c r="P45" s="278">
        <v>92367.99</v>
      </c>
      <c r="Q45" s="278"/>
      <c r="R45" s="278"/>
      <c r="S45" s="269">
        <f t="shared" si="3"/>
        <v>279903</v>
      </c>
      <c r="T45" s="280">
        <v>139.95150000000001</v>
      </c>
      <c r="U45" s="281"/>
      <c r="V45" s="281"/>
      <c r="W45" s="281"/>
      <c r="X45" s="279">
        <f t="shared" si="2"/>
        <v>139.95150000000001</v>
      </c>
      <c r="Y45" s="301"/>
      <c r="Z45" s="301"/>
      <c r="AA45" s="301"/>
      <c r="AB45" s="301"/>
      <c r="AC45" s="301"/>
      <c r="AD45" s="301"/>
      <c r="AE45" s="301"/>
      <c r="AF45" s="301"/>
      <c r="AG45" s="301"/>
      <c r="AH45" s="301"/>
      <c r="AI45" s="301"/>
      <c r="AJ45" s="301"/>
      <c r="AK45" s="301"/>
    </row>
    <row r="46" spans="2:37" ht="16.5" customHeight="1" x14ac:dyDescent="0.3">
      <c r="B46" s="256"/>
      <c r="C46" s="249" t="s">
        <v>187</v>
      </c>
      <c r="D46" s="263">
        <v>2023</v>
      </c>
      <c r="E46" s="315">
        <v>121498</v>
      </c>
      <c r="F46" s="305"/>
      <c r="G46" s="310"/>
      <c r="H46" s="310"/>
      <c r="I46" s="307">
        <f t="shared" si="4"/>
        <v>121498</v>
      </c>
      <c r="J46" s="285"/>
      <c r="K46" s="286"/>
      <c r="L46" s="286"/>
      <c r="M46" s="286"/>
      <c r="N46" s="276"/>
      <c r="O46" s="277">
        <v>244210.98000000004</v>
      </c>
      <c r="P46" s="278">
        <v>120283.02</v>
      </c>
      <c r="Q46" s="278"/>
      <c r="R46" s="278"/>
      <c r="S46" s="269">
        <f t="shared" si="3"/>
        <v>364494.00000000006</v>
      </c>
      <c r="T46" s="280">
        <v>182.24700000000001</v>
      </c>
      <c r="U46" s="281"/>
      <c r="V46" s="281"/>
      <c r="W46" s="281"/>
      <c r="X46" s="279">
        <f t="shared" si="2"/>
        <v>182.24700000000001</v>
      </c>
      <c r="Y46" s="301"/>
      <c r="Z46" s="301"/>
      <c r="AA46" s="301"/>
      <c r="AB46" s="301"/>
      <c r="AC46" s="301"/>
      <c r="AD46" s="301"/>
      <c r="AE46" s="301"/>
      <c r="AF46" s="301"/>
      <c r="AG46" s="301"/>
      <c r="AH46" s="301"/>
      <c r="AI46" s="301"/>
      <c r="AJ46" s="301"/>
      <c r="AK46" s="301"/>
    </row>
    <row r="47" spans="2:37" ht="16.5" customHeight="1" x14ac:dyDescent="0.3">
      <c r="B47" s="256"/>
      <c r="C47" s="249" t="s">
        <v>187</v>
      </c>
      <c r="D47" s="263">
        <v>2024</v>
      </c>
      <c r="E47" s="315">
        <v>157529</v>
      </c>
      <c r="F47" s="305"/>
      <c r="G47" s="310"/>
      <c r="H47" s="310"/>
      <c r="I47" s="307">
        <f t="shared" si="4"/>
        <v>157529</v>
      </c>
      <c r="J47" s="285"/>
      <c r="K47" s="286"/>
      <c r="L47" s="286"/>
      <c r="M47" s="286"/>
      <c r="N47" s="276"/>
      <c r="O47" s="277">
        <v>316633.29000000004</v>
      </c>
      <c r="P47" s="278">
        <v>155953.71</v>
      </c>
      <c r="Q47" s="278"/>
      <c r="R47" s="278"/>
      <c r="S47" s="269">
        <f t="shared" si="3"/>
        <v>472587</v>
      </c>
      <c r="T47" s="280">
        <v>236.29349999999999</v>
      </c>
      <c r="U47" s="281"/>
      <c r="V47" s="281"/>
      <c r="W47" s="281"/>
      <c r="X47" s="279">
        <f t="shared" si="2"/>
        <v>236.29349999999999</v>
      </c>
      <c r="Y47" s="301"/>
      <c r="Z47" s="301"/>
      <c r="AA47" s="301"/>
      <c r="AB47" s="301"/>
      <c r="AC47" s="301"/>
      <c r="AD47" s="301"/>
      <c r="AE47" s="301"/>
      <c r="AF47" s="301"/>
      <c r="AG47" s="301"/>
      <c r="AH47" s="301"/>
      <c r="AI47" s="301"/>
      <c r="AJ47" s="301"/>
      <c r="AK47" s="301"/>
    </row>
    <row r="48" spans="2:37" ht="16.5" customHeight="1" x14ac:dyDescent="0.3">
      <c r="B48" s="256"/>
      <c r="C48" s="249" t="s">
        <v>187</v>
      </c>
      <c r="D48" s="263">
        <v>2025</v>
      </c>
      <c r="E48" s="315">
        <v>193176</v>
      </c>
      <c r="F48" s="305"/>
      <c r="G48" s="310"/>
      <c r="H48" s="310"/>
      <c r="I48" s="307">
        <f t="shared" si="4"/>
        <v>193176</v>
      </c>
      <c r="J48" s="285"/>
      <c r="K48" s="286"/>
      <c r="L48" s="286"/>
      <c r="M48" s="286"/>
      <c r="N48" s="276"/>
      <c r="O48" s="277">
        <v>388283.76000000007</v>
      </c>
      <c r="P48" s="278">
        <v>191244.24</v>
      </c>
      <c r="Q48" s="278"/>
      <c r="R48" s="278"/>
      <c r="S48" s="269">
        <f t="shared" si="3"/>
        <v>579528</v>
      </c>
      <c r="T48" s="280">
        <v>289.76400000000001</v>
      </c>
      <c r="U48" s="281"/>
      <c r="V48" s="281"/>
      <c r="W48" s="281"/>
      <c r="X48" s="279">
        <f t="shared" si="2"/>
        <v>289.76400000000001</v>
      </c>
      <c r="Y48" s="301"/>
      <c r="Z48" s="301"/>
      <c r="AA48" s="301"/>
      <c r="AB48" s="301"/>
      <c r="AC48" s="301"/>
      <c r="AD48" s="301"/>
      <c r="AE48" s="301"/>
      <c r="AF48" s="301"/>
      <c r="AG48" s="301"/>
      <c r="AH48" s="301"/>
      <c r="AI48" s="301"/>
      <c r="AJ48" s="301"/>
      <c r="AK48" s="301"/>
    </row>
    <row r="49" spans="2:37" ht="16.5" customHeight="1" x14ac:dyDescent="0.3">
      <c r="B49" s="256"/>
      <c r="C49" s="249" t="s">
        <v>187</v>
      </c>
      <c r="D49" s="263">
        <v>2026</v>
      </c>
      <c r="E49" s="315">
        <v>235629</v>
      </c>
      <c r="F49" s="316"/>
      <c r="G49" s="313"/>
      <c r="H49" s="313"/>
      <c r="I49" s="307">
        <f t="shared" si="4"/>
        <v>235629</v>
      </c>
      <c r="J49" s="287"/>
      <c r="K49" s="288"/>
      <c r="L49" s="288"/>
      <c r="M49" s="288"/>
      <c r="N49" s="289"/>
      <c r="O49" s="277">
        <v>473614.29000000004</v>
      </c>
      <c r="P49" s="278">
        <v>233272.71</v>
      </c>
      <c r="Q49" s="278"/>
      <c r="R49" s="278"/>
      <c r="S49" s="269">
        <f t="shared" si="3"/>
        <v>706887</v>
      </c>
      <c r="T49" s="280">
        <v>353.44349999999997</v>
      </c>
      <c r="U49" s="281"/>
      <c r="V49" s="281"/>
      <c r="W49" s="281"/>
      <c r="X49" s="279">
        <f t="shared" si="2"/>
        <v>353.44349999999997</v>
      </c>
      <c r="Y49" s="301"/>
      <c r="Z49" s="301"/>
      <c r="AA49" s="301"/>
      <c r="AB49" s="301"/>
      <c r="AC49" s="301"/>
      <c r="AD49" s="301"/>
      <c r="AE49" s="301"/>
      <c r="AF49" s="301"/>
      <c r="AG49" s="301"/>
      <c r="AH49" s="301"/>
      <c r="AI49" s="301"/>
      <c r="AJ49" s="301"/>
      <c r="AK49" s="301"/>
    </row>
    <row r="50" spans="2:37" ht="16.5" customHeight="1" x14ac:dyDescent="0.3">
      <c r="B50" s="256"/>
      <c r="C50" s="249" t="s">
        <v>187</v>
      </c>
      <c r="D50" s="263">
        <v>2027</v>
      </c>
      <c r="E50" s="315">
        <v>285648</v>
      </c>
      <c r="F50" s="316"/>
      <c r="G50" s="313"/>
      <c r="H50" s="313"/>
      <c r="I50" s="307">
        <f t="shared" si="4"/>
        <v>285648</v>
      </c>
      <c r="J50" s="287"/>
      <c r="K50" s="288"/>
      <c r="L50" s="288"/>
      <c r="M50" s="288"/>
      <c r="N50" s="289"/>
      <c r="O50" s="277">
        <v>574152.4800000001</v>
      </c>
      <c r="P50" s="278">
        <v>282791.52</v>
      </c>
      <c r="Q50" s="278"/>
      <c r="R50" s="278"/>
      <c r="S50" s="269">
        <f t="shared" si="3"/>
        <v>856944.00000000012</v>
      </c>
      <c r="T50" s="280">
        <v>428.47199999999998</v>
      </c>
      <c r="U50" s="281"/>
      <c r="V50" s="281"/>
      <c r="W50" s="281"/>
      <c r="X50" s="279">
        <f t="shared" si="2"/>
        <v>428.47199999999998</v>
      </c>
      <c r="Y50" s="301"/>
      <c r="Z50" s="301"/>
      <c r="AA50" s="301"/>
      <c r="AB50" s="301"/>
      <c r="AC50" s="301"/>
      <c r="AD50" s="301"/>
      <c r="AE50" s="301"/>
      <c r="AF50" s="301"/>
      <c r="AG50" s="301"/>
      <c r="AH50" s="301"/>
      <c r="AI50" s="301"/>
      <c r="AJ50" s="301"/>
      <c r="AK50" s="301"/>
    </row>
    <row r="51" spans="2:37" ht="16.5" customHeight="1" x14ac:dyDescent="0.3">
      <c r="B51" s="256"/>
      <c r="C51" s="249" t="s">
        <v>187</v>
      </c>
      <c r="D51" s="263">
        <v>2028</v>
      </c>
      <c r="E51" s="315">
        <v>344769</v>
      </c>
      <c r="F51" s="316"/>
      <c r="G51" s="313"/>
      <c r="H51" s="313"/>
      <c r="I51" s="307">
        <f t="shared" si="4"/>
        <v>344769</v>
      </c>
      <c r="J51" s="287"/>
      <c r="K51" s="288"/>
      <c r="L51" s="288"/>
      <c r="M51" s="288"/>
      <c r="N51" s="289"/>
      <c r="O51" s="277">
        <v>692985.69000000006</v>
      </c>
      <c r="P51" s="278">
        <v>341321.31</v>
      </c>
      <c r="Q51" s="278"/>
      <c r="R51" s="278"/>
      <c r="S51" s="269">
        <f t="shared" si="3"/>
        <v>1034307</v>
      </c>
      <c r="T51" s="280">
        <v>517.15350000000001</v>
      </c>
      <c r="U51" s="281"/>
      <c r="V51" s="281"/>
      <c r="W51" s="281"/>
      <c r="X51" s="279">
        <f t="shared" si="2"/>
        <v>517.15350000000001</v>
      </c>
      <c r="Y51" s="301"/>
      <c r="Z51" s="301"/>
      <c r="AA51" s="301"/>
      <c r="AB51" s="301"/>
      <c r="AC51" s="301"/>
      <c r="AD51" s="301"/>
      <c r="AE51" s="301"/>
      <c r="AF51" s="301"/>
      <c r="AG51" s="301"/>
      <c r="AH51" s="301"/>
      <c r="AI51" s="301"/>
      <c r="AJ51" s="301"/>
      <c r="AK51" s="301"/>
    </row>
    <row r="52" spans="2:37" ht="16.5" customHeight="1" x14ac:dyDescent="0.3">
      <c r="B52" s="256"/>
      <c r="C52" s="249" t="s">
        <v>187</v>
      </c>
      <c r="D52" s="263">
        <v>2029</v>
      </c>
      <c r="E52" s="315">
        <v>412828</v>
      </c>
      <c r="F52" s="316"/>
      <c r="G52" s="313"/>
      <c r="H52" s="313"/>
      <c r="I52" s="307">
        <f t="shared" si="4"/>
        <v>412828</v>
      </c>
      <c r="J52" s="287"/>
      <c r="K52" s="288"/>
      <c r="L52" s="288"/>
      <c r="M52" s="288"/>
      <c r="N52" s="289"/>
      <c r="O52" s="277">
        <v>829784.28000000014</v>
      </c>
      <c r="P52" s="278">
        <v>408699.72</v>
      </c>
      <c r="Q52" s="278"/>
      <c r="R52" s="278"/>
      <c r="S52" s="269">
        <f t="shared" si="3"/>
        <v>1238484</v>
      </c>
      <c r="T52" s="280">
        <v>619.24199999999996</v>
      </c>
      <c r="U52" s="281"/>
      <c r="V52" s="281"/>
      <c r="W52" s="281"/>
      <c r="X52" s="279">
        <f t="shared" si="2"/>
        <v>619.24199999999996</v>
      </c>
      <c r="Y52" s="301"/>
      <c r="Z52" s="301"/>
      <c r="AA52" s="301"/>
      <c r="AB52" s="301"/>
      <c r="AC52" s="301"/>
      <c r="AD52" s="301"/>
      <c r="AE52" s="301"/>
      <c r="AF52" s="301"/>
      <c r="AG52" s="301"/>
      <c r="AH52" s="301"/>
      <c r="AI52" s="301"/>
      <c r="AJ52" s="301"/>
      <c r="AK52" s="301"/>
    </row>
    <row r="53" spans="2:37" ht="16.5" customHeight="1" x14ac:dyDescent="0.3">
      <c r="B53" s="256"/>
      <c r="C53" s="249" t="s">
        <v>187</v>
      </c>
      <c r="D53" s="263">
        <v>2030</v>
      </c>
      <c r="E53" s="315">
        <v>500000</v>
      </c>
      <c r="F53" s="316"/>
      <c r="G53" s="313"/>
      <c r="H53" s="313"/>
      <c r="I53" s="307">
        <f t="shared" si="4"/>
        <v>500000</v>
      </c>
      <c r="J53" s="287"/>
      <c r="K53" s="288"/>
      <c r="L53" s="288"/>
      <c r="M53" s="288"/>
      <c r="N53" s="289"/>
      <c r="O53" s="277">
        <v>1005000.0000000001</v>
      </c>
      <c r="P53" s="278">
        <v>495000</v>
      </c>
      <c r="Q53" s="278"/>
      <c r="R53" s="278"/>
      <c r="S53" s="269">
        <f t="shared" si="3"/>
        <v>1500000</v>
      </c>
      <c r="T53" s="280">
        <v>750</v>
      </c>
      <c r="U53" s="281"/>
      <c r="V53" s="281"/>
      <c r="W53" s="281"/>
      <c r="X53" s="279">
        <f t="shared" si="2"/>
        <v>750</v>
      </c>
      <c r="Y53" s="301"/>
      <c r="Z53" s="301"/>
      <c r="AA53" s="301"/>
      <c r="AB53" s="301"/>
      <c r="AC53" s="301"/>
      <c r="AD53" s="301"/>
      <c r="AE53" s="301"/>
      <c r="AF53" s="301"/>
      <c r="AG53" s="301"/>
      <c r="AH53" s="301"/>
      <c r="AI53" s="301"/>
      <c r="AJ53" s="301"/>
      <c r="AK53" s="301"/>
    </row>
    <row r="54" spans="2:37" ht="16.5" customHeight="1" x14ac:dyDescent="0.3">
      <c r="B54" s="256"/>
      <c r="C54" s="249" t="s">
        <v>187</v>
      </c>
      <c r="D54" s="263">
        <v>2031</v>
      </c>
      <c r="E54" s="315">
        <v>573710</v>
      </c>
      <c r="F54" s="316"/>
      <c r="G54" s="313"/>
      <c r="H54" s="313"/>
      <c r="I54" s="307">
        <f t="shared" si="4"/>
        <v>573710</v>
      </c>
      <c r="J54" s="287"/>
      <c r="K54" s="288"/>
      <c r="L54" s="288"/>
      <c r="M54" s="288"/>
      <c r="N54" s="289"/>
      <c r="O54" s="277">
        <v>1153157.1000000001</v>
      </c>
      <c r="P54" s="278">
        <v>567972.9</v>
      </c>
      <c r="Q54" s="278"/>
      <c r="R54" s="278"/>
      <c r="S54" s="269">
        <f t="shared" si="3"/>
        <v>1721130</v>
      </c>
      <c r="T54" s="280">
        <v>860.56500000000005</v>
      </c>
      <c r="U54" s="281"/>
      <c r="V54" s="281"/>
      <c r="W54" s="281"/>
      <c r="X54" s="279">
        <f t="shared" si="2"/>
        <v>860.56500000000005</v>
      </c>
      <c r="Y54" s="301"/>
      <c r="Z54" s="301"/>
      <c r="AA54" s="301"/>
      <c r="AB54" s="301"/>
      <c r="AC54" s="301"/>
      <c r="AD54" s="301"/>
      <c r="AE54" s="301"/>
      <c r="AF54" s="301"/>
      <c r="AG54" s="301"/>
      <c r="AH54" s="301"/>
      <c r="AI54" s="301"/>
      <c r="AJ54" s="301"/>
      <c r="AK54" s="301"/>
    </row>
    <row r="55" spans="2:37" ht="16.5" customHeight="1" x14ac:dyDescent="0.3">
      <c r="B55" s="256"/>
      <c r="C55" s="249" t="s">
        <v>187</v>
      </c>
      <c r="D55" s="263">
        <v>2032</v>
      </c>
      <c r="E55" s="315">
        <v>667665</v>
      </c>
      <c r="F55" s="316"/>
      <c r="G55" s="313"/>
      <c r="H55" s="313"/>
      <c r="I55" s="307">
        <f t="shared" si="4"/>
        <v>667665</v>
      </c>
      <c r="J55" s="287"/>
      <c r="K55" s="288"/>
      <c r="L55" s="288"/>
      <c r="M55" s="288"/>
      <c r="N55" s="289"/>
      <c r="O55" s="277">
        <v>1342006.6500000001</v>
      </c>
      <c r="P55" s="278">
        <v>660988.35</v>
      </c>
      <c r="Q55" s="278"/>
      <c r="R55" s="278"/>
      <c r="S55" s="269">
        <f t="shared" si="3"/>
        <v>2002995</v>
      </c>
      <c r="T55" s="280">
        <v>1001.4974999999999</v>
      </c>
      <c r="U55" s="281"/>
      <c r="V55" s="281"/>
      <c r="W55" s="281"/>
      <c r="X55" s="279">
        <f t="shared" si="2"/>
        <v>1001.4974999999999</v>
      </c>
      <c r="Y55" s="301"/>
      <c r="Z55" s="301"/>
      <c r="AA55" s="301"/>
      <c r="AB55" s="301"/>
      <c r="AC55" s="301"/>
      <c r="AD55" s="301"/>
      <c r="AE55" s="301"/>
      <c r="AF55" s="301"/>
      <c r="AG55" s="301"/>
      <c r="AH55" s="301"/>
      <c r="AI55" s="301"/>
      <c r="AJ55" s="301"/>
      <c r="AK55" s="301"/>
    </row>
    <row r="56" spans="2:37" ht="16.5" customHeight="1" x14ac:dyDescent="0.3">
      <c r="B56" s="256"/>
      <c r="C56" s="249" t="s">
        <v>188</v>
      </c>
      <c r="D56" s="263">
        <v>2021</v>
      </c>
      <c r="E56" s="308"/>
      <c r="F56" s="317">
        <v>708.50330909750835</v>
      </c>
      <c r="G56" s="310"/>
      <c r="H56" s="310"/>
      <c r="I56" s="307">
        <f t="shared" si="4"/>
        <v>708.50330909750835</v>
      </c>
      <c r="J56" s="285"/>
      <c r="K56" s="286"/>
      <c r="L56" s="286"/>
      <c r="M56" s="286"/>
      <c r="N56" s="276"/>
      <c r="O56" s="277"/>
      <c r="P56" s="278">
        <v>14170.066181950167</v>
      </c>
      <c r="Q56" s="278"/>
      <c r="R56" s="278"/>
      <c r="S56" s="269">
        <f t="shared" si="3"/>
        <v>14170.066181950167</v>
      </c>
      <c r="T56" s="280"/>
      <c r="U56" s="281">
        <v>8.8562913637188547</v>
      </c>
      <c r="V56" s="281"/>
      <c r="W56" s="281"/>
      <c r="X56" s="279">
        <f t="shared" si="2"/>
        <v>8.8562913637188547</v>
      </c>
      <c r="Y56" s="301"/>
      <c r="Z56" s="301"/>
      <c r="AA56" s="301"/>
      <c r="AB56" s="301"/>
      <c r="AC56" s="301"/>
      <c r="AD56" s="301"/>
      <c r="AE56" s="301"/>
      <c r="AF56" s="301"/>
      <c r="AG56" s="301"/>
      <c r="AH56" s="301"/>
      <c r="AI56" s="301"/>
      <c r="AJ56" s="301"/>
      <c r="AK56" s="301"/>
    </row>
    <row r="57" spans="2:37" ht="16.5" customHeight="1" x14ac:dyDescent="0.3">
      <c r="B57" s="256"/>
      <c r="C57" s="249" t="s">
        <v>188</v>
      </c>
      <c r="D57" s="263">
        <v>2022</v>
      </c>
      <c r="E57" s="308"/>
      <c r="F57" s="317">
        <v>1177.8013657021133</v>
      </c>
      <c r="G57" s="310"/>
      <c r="H57" s="310"/>
      <c r="I57" s="307">
        <f t="shared" si="4"/>
        <v>1177.8013657021133</v>
      </c>
      <c r="J57" s="285"/>
      <c r="K57" s="286"/>
      <c r="L57" s="286"/>
      <c r="M57" s="286"/>
      <c r="N57" s="276"/>
      <c r="O57" s="277"/>
      <c r="P57" s="278">
        <v>23556.027314042265</v>
      </c>
      <c r="Q57" s="278"/>
      <c r="R57" s="278"/>
      <c r="S57" s="269">
        <f t="shared" si="3"/>
        <v>23556.027314042265</v>
      </c>
      <c r="T57" s="280"/>
      <c r="U57" s="281">
        <v>14.722517071276418</v>
      </c>
      <c r="V57" s="281"/>
      <c r="W57" s="281"/>
      <c r="X57" s="279">
        <f t="shared" si="2"/>
        <v>14.722517071276418</v>
      </c>
      <c r="Y57" s="301"/>
      <c r="Z57" s="301"/>
      <c r="AA57" s="301"/>
      <c r="AB57" s="301"/>
      <c r="AC57" s="301"/>
      <c r="AD57" s="301"/>
      <c r="AE57" s="301"/>
      <c r="AF57" s="301"/>
      <c r="AG57" s="301"/>
      <c r="AH57" s="301"/>
      <c r="AI57" s="301"/>
      <c r="AJ57" s="301"/>
      <c r="AK57" s="301"/>
    </row>
    <row r="58" spans="2:37" ht="16.5" customHeight="1" x14ac:dyDescent="0.3">
      <c r="B58" s="256"/>
      <c r="C58" s="249" t="s">
        <v>188</v>
      </c>
      <c r="D58" s="263">
        <v>2023</v>
      </c>
      <c r="E58" s="308"/>
      <c r="F58" s="317">
        <v>1857.8730569423824</v>
      </c>
      <c r="G58" s="310"/>
      <c r="H58" s="310"/>
      <c r="I58" s="307">
        <f t="shared" si="4"/>
        <v>1857.8730569423824</v>
      </c>
      <c r="J58" s="285"/>
      <c r="K58" s="286"/>
      <c r="L58" s="286"/>
      <c r="M58" s="286"/>
      <c r="N58" s="276"/>
      <c r="O58" s="277"/>
      <c r="P58" s="278">
        <v>37157.461138847648</v>
      </c>
      <c r="Q58" s="278"/>
      <c r="R58" s="278"/>
      <c r="S58" s="269">
        <f t="shared" si="3"/>
        <v>37157.461138847648</v>
      </c>
      <c r="T58" s="280"/>
      <c r="U58" s="281">
        <v>23.223413211779778</v>
      </c>
      <c r="V58" s="281"/>
      <c r="W58" s="281"/>
      <c r="X58" s="279">
        <f t="shared" si="2"/>
        <v>23.223413211779778</v>
      </c>
      <c r="Y58" s="301"/>
      <c r="Z58" s="301"/>
      <c r="AA58" s="301"/>
      <c r="AB58" s="301"/>
      <c r="AC58" s="301"/>
      <c r="AD58" s="301"/>
      <c r="AE58" s="301"/>
      <c r="AF58" s="301"/>
      <c r="AG58" s="301"/>
      <c r="AH58" s="301"/>
      <c r="AI58" s="301"/>
      <c r="AJ58" s="301"/>
      <c r="AK58" s="301"/>
    </row>
    <row r="59" spans="2:37" ht="16.5" customHeight="1" x14ac:dyDescent="0.3">
      <c r="B59" s="256"/>
      <c r="C59" s="249" t="s">
        <v>188</v>
      </c>
      <c r="D59" s="263">
        <v>2024</v>
      </c>
      <c r="E59" s="308"/>
      <c r="F59" s="317">
        <v>2671.8943233724244</v>
      </c>
      <c r="G59" s="310"/>
      <c r="H59" s="310"/>
      <c r="I59" s="307">
        <f t="shared" si="4"/>
        <v>2671.8943233724244</v>
      </c>
      <c r="J59" s="285"/>
      <c r="K59" s="286"/>
      <c r="L59" s="286"/>
      <c r="M59" s="286"/>
      <c r="N59" s="276"/>
      <c r="O59" s="277"/>
      <c r="P59" s="278">
        <v>53437.886467448487</v>
      </c>
      <c r="Q59" s="278"/>
      <c r="R59" s="278"/>
      <c r="S59" s="269">
        <f t="shared" si="3"/>
        <v>53437.886467448487</v>
      </c>
      <c r="T59" s="280"/>
      <c r="U59" s="281">
        <v>33.398679042155308</v>
      </c>
      <c r="V59" s="281"/>
      <c r="W59" s="281"/>
      <c r="X59" s="279">
        <f t="shared" si="2"/>
        <v>33.398679042155308</v>
      </c>
      <c r="Y59" s="301"/>
      <c r="Z59" s="301"/>
      <c r="AA59" s="301"/>
      <c r="AB59" s="301"/>
      <c r="AC59" s="301"/>
      <c r="AD59" s="301"/>
      <c r="AE59" s="301"/>
      <c r="AF59" s="301"/>
      <c r="AG59" s="301"/>
      <c r="AH59" s="301"/>
      <c r="AI59" s="301"/>
      <c r="AJ59" s="301"/>
      <c r="AK59" s="301"/>
    </row>
    <row r="60" spans="2:37" ht="16.5" customHeight="1" x14ac:dyDescent="0.3">
      <c r="B60" s="256"/>
      <c r="C60" s="249" t="s">
        <v>188</v>
      </c>
      <c r="D60" s="263">
        <v>2025</v>
      </c>
      <c r="E60" s="308"/>
      <c r="F60" s="316">
        <v>3806.3472142368596</v>
      </c>
      <c r="G60" s="310"/>
      <c r="H60" s="310"/>
      <c r="I60" s="307">
        <f t="shared" si="4"/>
        <v>3806.3472142368596</v>
      </c>
      <c r="J60" s="285"/>
      <c r="K60" s="286"/>
      <c r="L60" s="286"/>
      <c r="M60" s="286"/>
      <c r="N60" s="276"/>
      <c r="O60" s="277"/>
      <c r="P60" s="278">
        <v>76126.944284737197</v>
      </c>
      <c r="Q60" s="278"/>
      <c r="R60" s="278"/>
      <c r="S60" s="269">
        <f t="shared" si="3"/>
        <v>76126.944284737197</v>
      </c>
      <c r="T60" s="280"/>
      <c r="U60" s="281">
        <v>47.579340177960745</v>
      </c>
      <c r="V60" s="281"/>
      <c r="W60" s="281"/>
      <c r="X60" s="279">
        <f t="shared" si="2"/>
        <v>47.579340177960745</v>
      </c>
      <c r="Y60" s="301"/>
      <c r="Z60" s="301"/>
      <c r="AA60" s="301"/>
      <c r="AB60" s="301"/>
      <c r="AC60" s="301"/>
      <c r="AD60" s="301"/>
      <c r="AE60" s="301"/>
      <c r="AF60" s="301"/>
      <c r="AG60" s="301"/>
      <c r="AH60" s="301"/>
      <c r="AI60" s="301"/>
      <c r="AJ60" s="301"/>
      <c r="AK60" s="301"/>
    </row>
    <row r="61" spans="2:37" ht="16.5" customHeight="1" x14ac:dyDescent="0.3">
      <c r="B61" s="256"/>
      <c r="C61" s="249" t="s">
        <v>188</v>
      </c>
      <c r="D61" s="263">
        <v>2026</v>
      </c>
      <c r="E61" s="318"/>
      <c r="F61" s="316">
        <v>5149.2834938266233</v>
      </c>
      <c r="G61" s="313"/>
      <c r="H61" s="313"/>
      <c r="I61" s="307">
        <f t="shared" si="4"/>
        <v>5149.2834938266233</v>
      </c>
      <c r="J61" s="287"/>
      <c r="K61" s="288"/>
      <c r="L61" s="288"/>
      <c r="M61" s="288"/>
      <c r="N61" s="289"/>
      <c r="O61" s="277"/>
      <c r="P61" s="278">
        <v>102985.66987653247</v>
      </c>
      <c r="Q61" s="278"/>
      <c r="R61" s="278"/>
      <c r="S61" s="269">
        <f t="shared" si="3"/>
        <v>102985.66987653247</v>
      </c>
      <c r="T61" s="280"/>
      <c r="U61" s="281">
        <v>64.366043672832788</v>
      </c>
      <c r="V61" s="281"/>
      <c r="W61" s="281"/>
      <c r="X61" s="279">
        <f t="shared" si="2"/>
        <v>64.366043672832788</v>
      </c>
      <c r="Y61" s="301"/>
      <c r="Z61" s="301"/>
      <c r="AA61" s="301"/>
      <c r="AB61" s="301"/>
      <c r="AC61" s="301"/>
      <c r="AD61" s="301"/>
      <c r="AE61" s="301"/>
      <c r="AF61" s="301"/>
      <c r="AG61" s="301"/>
      <c r="AH61" s="301"/>
      <c r="AI61" s="301"/>
      <c r="AJ61" s="301"/>
      <c r="AK61" s="301"/>
    </row>
    <row r="62" spans="2:37" ht="16.5" customHeight="1" x14ac:dyDescent="0.3">
      <c r="B62" s="256"/>
      <c r="C62" s="249" t="s">
        <v>188</v>
      </c>
      <c r="D62" s="263">
        <v>2027</v>
      </c>
      <c r="E62" s="318"/>
      <c r="F62" s="316">
        <v>6721.4982268551375</v>
      </c>
      <c r="G62" s="313"/>
      <c r="H62" s="313"/>
      <c r="I62" s="307">
        <f t="shared" si="4"/>
        <v>6721.4982268551375</v>
      </c>
      <c r="J62" s="287"/>
      <c r="K62" s="288"/>
      <c r="L62" s="288"/>
      <c r="M62" s="288"/>
      <c r="N62" s="289"/>
      <c r="O62" s="277"/>
      <c r="P62" s="278">
        <v>134429.96453710276</v>
      </c>
      <c r="Q62" s="278"/>
      <c r="R62" s="278"/>
      <c r="S62" s="269">
        <f t="shared" si="3"/>
        <v>134429.96453710276</v>
      </c>
      <c r="T62" s="280"/>
      <c r="U62" s="281">
        <v>84.018727835689219</v>
      </c>
      <c r="V62" s="281"/>
      <c r="W62" s="281"/>
      <c r="X62" s="279">
        <f t="shared" si="2"/>
        <v>84.018727835689219</v>
      </c>
      <c r="Y62" s="301"/>
      <c r="Z62" s="301"/>
      <c r="AA62" s="301"/>
      <c r="AB62" s="301"/>
      <c r="AC62" s="301"/>
      <c r="AD62" s="301"/>
      <c r="AE62" s="301"/>
      <c r="AF62" s="301"/>
      <c r="AG62" s="301"/>
      <c r="AH62" s="301"/>
      <c r="AI62" s="301"/>
      <c r="AJ62" s="301"/>
      <c r="AK62" s="301"/>
    </row>
    <row r="63" spans="2:37" ht="16.5" customHeight="1" x14ac:dyDescent="0.3">
      <c r="B63" s="256"/>
      <c r="C63" s="249" t="s">
        <v>188</v>
      </c>
      <c r="D63" s="263">
        <v>2028</v>
      </c>
      <c r="E63" s="318"/>
      <c r="F63" s="316">
        <v>8472.9740684728331</v>
      </c>
      <c r="G63" s="313"/>
      <c r="H63" s="313"/>
      <c r="I63" s="307">
        <f t="shared" si="4"/>
        <v>8472.9740684728331</v>
      </c>
      <c r="J63" s="287"/>
      <c r="K63" s="288"/>
      <c r="L63" s="288"/>
      <c r="M63" s="288"/>
      <c r="N63" s="289"/>
      <c r="O63" s="277"/>
      <c r="P63" s="278">
        <v>169459.48136945665</v>
      </c>
      <c r="Q63" s="278"/>
      <c r="R63" s="278"/>
      <c r="S63" s="269">
        <f t="shared" si="3"/>
        <v>169459.48136945665</v>
      </c>
      <c r="T63" s="280"/>
      <c r="U63" s="281">
        <v>105.91217585591042</v>
      </c>
      <c r="V63" s="281"/>
      <c r="W63" s="281"/>
      <c r="X63" s="279">
        <f t="shared" si="2"/>
        <v>105.91217585591042</v>
      </c>
      <c r="Y63" s="301"/>
      <c r="Z63" s="301"/>
      <c r="AA63" s="301"/>
      <c r="AB63" s="301"/>
      <c r="AC63" s="301"/>
      <c r="AD63" s="301"/>
      <c r="AE63" s="301"/>
      <c r="AF63" s="301"/>
      <c r="AG63" s="301"/>
      <c r="AH63" s="301"/>
      <c r="AI63" s="301"/>
      <c r="AJ63" s="301"/>
      <c r="AK63" s="301"/>
    </row>
    <row r="64" spans="2:37" ht="16.5" customHeight="1" x14ac:dyDescent="0.3">
      <c r="B64" s="256"/>
      <c r="C64" s="249" t="s">
        <v>188</v>
      </c>
      <c r="D64" s="263">
        <v>2029</v>
      </c>
      <c r="E64" s="318"/>
      <c r="F64" s="316">
        <v>10385.876204051816</v>
      </c>
      <c r="G64" s="313"/>
      <c r="H64" s="313"/>
      <c r="I64" s="307">
        <f t="shared" si="4"/>
        <v>10385.876204051816</v>
      </c>
      <c r="J64" s="287"/>
      <c r="K64" s="288"/>
      <c r="L64" s="288"/>
      <c r="M64" s="288"/>
      <c r="N64" s="289"/>
      <c r="O64" s="277"/>
      <c r="P64" s="278">
        <v>207717.52408103633</v>
      </c>
      <c r="Q64" s="278"/>
      <c r="R64" s="278"/>
      <c r="S64" s="269">
        <f t="shared" si="3"/>
        <v>207717.52408103633</v>
      </c>
      <c r="T64" s="280"/>
      <c r="U64" s="281">
        <v>129.82345255064769</v>
      </c>
      <c r="V64" s="281"/>
      <c r="W64" s="281"/>
      <c r="X64" s="279">
        <f t="shared" si="2"/>
        <v>129.82345255064769</v>
      </c>
      <c r="Y64" s="301"/>
      <c r="Z64" s="301"/>
      <c r="AA64" s="301"/>
      <c r="AB64" s="301"/>
      <c r="AC64" s="301"/>
      <c r="AD64" s="301"/>
      <c r="AE64" s="301"/>
      <c r="AF64" s="301"/>
      <c r="AG64" s="301"/>
      <c r="AH64" s="301"/>
      <c r="AI64" s="301"/>
      <c r="AJ64" s="301"/>
      <c r="AK64" s="301"/>
    </row>
    <row r="65" spans="2:37" ht="16.5" customHeight="1" x14ac:dyDescent="0.3">
      <c r="B65" s="256"/>
      <c r="C65" s="249" t="s">
        <v>188</v>
      </c>
      <c r="D65" s="263">
        <v>2030</v>
      </c>
      <c r="E65" s="318"/>
      <c r="F65" s="316">
        <v>12434.117632488631</v>
      </c>
      <c r="G65" s="313"/>
      <c r="H65" s="313"/>
      <c r="I65" s="307">
        <f t="shared" si="4"/>
        <v>12434.117632488631</v>
      </c>
      <c r="J65" s="287"/>
      <c r="K65" s="288"/>
      <c r="L65" s="288"/>
      <c r="M65" s="288"/>
      <c r="N65" s="289"/>
      <c r="O65" s="277"/>
      <c r="P65" s="278">
        <v>248682.35264977263</v>
      </c>
      <c r="Q65" s="278"/>
      <c r="R65" s="278"/>
      <c r="S65" s="269">
        <f t="shared" si="3"/>
        <v>248682.35264977263</v>
      </c>
      <c r="T65" s="280"/>
      <c r="U65" s="281">
        <v>155.42647040610788</v>
      </c>
      <c r="V65" s="281"/>
      <c r="W65" s="281"/>
      <c r="X65" s="279">
        <f t="shared" si="2"/>
        <v>155.42647040610788</v>
      </c>
      <c r="Y65" s="301"/>
      <c r="Z65" s="301"/>
      <c r="AA65" s="301"/>
      <c r="AB65" s="301"/>
      <c r="AC65" s="301"/>
      <c r="AD65" s="301"/>
      <c r="AE65" s="301"/>
      <c r="AF65" s="301"/>
      <c r="AG65" s="301"/>
      <c r="AH65" s="301"/>
      <c r="AI65" s="301"/>
      <c r="AJ65" s="301"/>
      <c r="AK65" s="301"/>
    </row>
    <row r="66" spans="2:37" ht="16.5" customHeight="1" x14ac:dyDescent="0.3">
      <c r="B66" s="256"/>
      <c r="C66" s="249" t="s">
        <v>188</v>
      </c>
      <c r="D66" s="263">
        <v>2031</v>
      </c>
      <c r="E66" s="318"/>
      <c r="F66" s="316">
        <v>14707.905416970905</v>
      </c>
      <c r="G66" s="313"/>
      <c r="H66" s="313"/>
      <c r="I66" s="307">
        <f t="shared" si="4"/>
        <v>14707.905416970905</v>
      </c>
      <c r="J66" s="287"/>
      <c r="K66" s="288"/>
      <c r="L66" s="288"/>
      <c r="M66" s="288"/>
      <c r="N66" s="289"/>
      <c r="O66" s="277"/>
      <c r="P66" s="278">
        <v>294158.10833941808</v>
      </c>
      <c r="Q66" s="278"/>
      <c r="R66" s="278"/>
      <c r="S66" s="269">
        <f t="shared" si="3"/>
        <v>294158.10833941808</v>
      </c>
      <c r="T66" s="280"/>
      <c r="U66" s="281">
        <v>183.84881771213631</v>
      </c>
      <c r="V66" s="281"/>
      <c r="W66" s="281"/>
      <c r="X66" s="279">
        <f t="shared" si="2"/>
        <v>183.84881771213631</v>
      </c>
      <c r="Y66" s="301"/>
      <c r="Z66" s="301"/>
      <c r="AA66" s="301"/>
      <c r="AB66" s="301"/>
      <c r="AC66" s="301"/>
      <c r="AD66" s="301"/>
      <c r="AE66" s="301"/>
      <c r="AF66" s="301"/>
      <c r="AG66" s="301"/>
      <c r="AH66" s="301"/>
      <c r="AI66" s="301"/>
      <c r="AJ66" s="301"/>
      <c r="AK66" s="301"/>
    </row>
    <row r="67" spans="2:37" ht="16.5" customHeight="1" x14ac:dyDescent="0.3">
      <c r="B67" s="256"/>
      <c r="C67" s="249" t="s">
        <v>188</v>
      </c>
      <c r="D67" s="263">
        <v>2032</v>
      </c>
      <c r="E67" s="318"/>
      <c r="F67" s="316">
        <v>17038.843395275042</v>
      </c>
      <c r="G67" s="313"/>
      <c r="H67" s="313"/>
      <c r="I67" s="307">
        <f t="shared" si="4"/>
        <v>17038.843395275042</v>
      </c>
      <c r="J67" s="287"/>
      <c r="K67" s="288"/>
      <c r="L67" s="288"/>
      <c r="M67" s="288"/>
      <c r="N67" s="289"/>
      <c r="O67" s="277"/>
      <c r="P67" s="278">
        <v>340776.86790550081</v>
      </c>
      <c r="Q67" s="278"/>
      <c r="R67" s="278"/>
      <c r="S67" s="269">
        <f t="shared" si="3"/>
        <v>340776.86790550081</v>
      </c>
      <c r="T67" s="280"/>
      <c r="U67" s="281">
        <v>212.98554244093805</v>
      </c>
      <c r="V67" s="281"/>
      <c r="W67" s="281"/>
      <c r="X67" s="279">
        <f t="shared" si="2"/>
        <v>212.98554244093805</v>
      </c>
      <c r="Y67" s="301"/>
      <c r="Z67" s="301"/>
      <c r="AA67" s="301"/>
      <c r="AB67" s="301"/>
      <c r="AC67" s="301"/>
      <c r="AD67" s="301"/>
      <c r="AE67" s="301"/>
      <c r="AF67" s="301"/>
      <c r="AG67" s="301"/>
      <c r="AH67" s="301"/>
      <c r="AI67" s="301"/>
      <c r="AJ67" s="301"/>
      <c r="AK67" s="301"/>
    </row>
    <row r="68" spans="2:37" ht="16.5" customHeight="1" x14ac:dyDescent="0.3">
      <c r="B68" s="256"/>
      <c r="C68" s="249" t="s">
        <v>195</v>
      </c>
      <c r="D68" s="263">
        <v>2021</v>
      </c>
      <c r="E68" s="309"/>
      <c r="F68" s="310"/>
      <c r="G68" s="310"/>
      <c r="H68" s="310"/>
      <c r="I68" s="311"/>
      <c r="J68" s="285"/>
      <c r="K68" s="286"/>
      <c r="L68" s="286"/>
      <c r="M68" s="286"/>
      <c r="N68" s="276"/>
      <c r="O68" s="268">
        <v>-500</v>
      </c>
      <c r="P68" s="267">
        <v>-800</v>
      </c>
      <c r="Q68" s="267"/>
      <c r="R68" s="267">
        <v>-1300</v>
      </c>
      <c r="S68" s="269">
        <f t="shared" si="3"/>
        <v>-2600</v>
      </c>
      <c r="T68" s="302">
        <v>-25</v>
      </c>
      <c r="U68" s="303">
        <v>-40</v>
      </c>
      <c r="V68" s="303"/>
      <c r="W68" s="303">
        <v>-36</v>
      </c>
      <c r="X68" s="279">
        <f t="shared" si="2"/>
        <v>-101</v>
      </c>
      <c r="Y68" s="301"/>
      <c r="Z68" s="301"/>
      <c r="AA68" s="301"/>
      <c r="AB68" s="301"/>
      <c r="AC68" s="301"/>
      <c r="AD68" s="301"/>
      <c r="AE68" s="301"/>
      <c r="AF68" s="301"/>
      <c r="AG68" s="301"/>
      <c r="AH68" s="301"/>
      <c r="AI68" s="301"/>
      <c r="AJ68" s="301"/>
      <c r="AK68" s="301"/>
    </row>
    <row r="69" spans="2:37" ht="16.5" customHeight="1" x14ac:dyDescent="0.3">
      <c r="B69" s="256"/>
      <c r="C69" s="249" t="s">
        <v>195</v>
      </c>
      <c r="D69" s="263">
        <v>2022</v>
      </c>
      <c r="E69" s="309"/>
      <c r="F69" s="310"/>
      <c r="G69" s="310"/>
      <c r="H69" s="310"/>
      <c r="I69" s="311"/>
      <c r="J69" s="285"/>
      <c r="K69" s="286"/>
      <c r="L69" s="286"/>
      <c r="M69" s="286"/>
      <c r="N69" s="276"/>
      <c r="O69" s="268">
        <v>-700</v>
      </c>
      <c r="P69" s="267">
        <v>-1100</v>
      </c>
      <c r="Q69" s="267"/>
      <c r="R69" s="267">
        <v>-1800</v>
      </c>
      <c r="S69" s="269">
        <f t="shared" si="3"/>
        <v>-3600</v>
      </c>
      <c r="T69" s="302">
        <v>-35</v>
      </c>
      <c r="U69" s="303">
        <v>-55</v>
      </c>
      <c r="V69" s="303"/>
      <c r="W69" s="303">
        <v>-36</v>
      </c>
      <c r="X69" s="279">
        <f t="shared" si="2"/>
        <v>-126</v>
      </c>
      <c r="Y69" s="301"/>
      <c r="Z69" s="301"/>
      <c r="AA69" s="301"/>
      <c r="AB69" s="301"/>
      <c r="AC69" s="301"/>
      <c r="AD69" s="301"/>
      <c r="AE69" s="301"/>
      <c r="AF69" s="301"/>
      <c r="AG69" s="301"/>
      <c r="AH69" s="301"/>
      <c r="AI69" s="301"/>
      <c r="AJ69" s="301"/>
      <c r="AK69" s="301"/>
    </row>
    <row r="70" spans="2:37" ht="16.5" customHeight="1" x14ac:dyDescent="0.3">
      <c r="B70" s="256"/>
      <c r="C70" s="249" t="s">
        <v>195</v>
      </c>
      <c r="D70" s="263">
        <v>2023</v>
      </c>
      <c r="E70" s="309"/>
      <c r="F70" s="310"/>
      <c r="G70" s="310"/>
      <c r="H70" s="310"/>
      <c r="I70" s="311"/>
      <c r="J70" s="285"/>
      <c r="K70" s="286"/>
      <c r="L70" s="286"/>
      <c r="M70" s="286"/>
      <c r="N70" s="276"/>
      <c r="O70" s="268">
        <v>-900</v>
      </c>
      <c r="P70" s="267">
        <v>-1400</v>
      </c>
      <c r="Q70" s="267"/>
      <c r="R70" s="267">
        <v>-2300</v>
      </c>
      <c r="S70" s="269">
        <f t="shared" si="3"/>
        <v>-4600</v>
      </c>
      <c r="T70" s="302">
        <v>-45</v>
      </c>
      <c r="U70" s="303">
        <v>-70</v>
      </c>
      <c r="V70" s="303"/>
      <c r="W70" s="303">
        <v>-36</v>
      </c>
      <c r="X70" s="279">
        <f t="shared" si="2"/>
        <v>-151</v>
      </c>
      <c r="Y70" s="301"/>
      <c r="Z70" s="301"/>
      <c r="AA70" s="301"/>
      <c r="AB70" s="301"/>
      <c r="AC70" s="301"/>
      <c r="AD70" s="301"/>
      <c r="AE70" s="301"/>
      <c r="AF70" s="301"/>
      <c r="AG70" s="301"/>
      <c r="AH70" s="301"/>
      <c r="AI70" s="301"/>
      <c r="AJ70" s="301"/>
      <c r="AK70" s="301"/>
    </row>
    <row r="71" spans="2:37" ht="16.5" customHeight="1" x14ac:dyDescent="0.3">
      <c r="B71" s="256"/>
      <c r="C71" s="249" t="s">
        <v>195</v>
      </c>
      <c r="D71" s="263">
        <v>2024</v>
      </c>
      <c r="E71" s="309"/>
      <c r="F71" s="310"/>
      <c r="G71" s="310"/>
      <c r="H71" s="310"/>
      <c r="I71" s="311"/>
      <c r="J71" s="285"/>
      <c r="K71" s="286"/>
      <c r="L71" s="286"/>
      <c r="M71" s="286"/>
      <c r="N71" s="276"/>
      <c r="O71" s="268">
        <v>-1100</v>
      </c>
      <c r="P71" s="267">
        <v>-1700</v>
      </c>
      <c r="Q71" s="267"/>
      <c r="R71" s="267">
        <v>-2800</v>
      </c>
      <c r="S71" s="269">
        <f t="shared" si="3"/>
        <v>-5600</v>
      </c>
      <c r="T71" s="302">
        <v>-55</v>
      </c>
      <c r="U71" s="303">
        <v>-85</v>
      </c>
      <c r="V71" s="303"/>
      <c r="W71" s="303">
        <v>-36</v>
      </c>
      <c r="X71" s="279">
        <f t="shared" si="2"/>
        <v>-176</v>
      </c>
      <c r="Y71" s="301"/>
      <c r="Z71" s="301"/>
      <c r="AA71" s="301"/>
      <c r="AB71" s="301"/>
      <c r="AC71" s="301"/>
      <c r="AD71" s="301"/>
      <c r="AE71" s="301"/>
      <c r="AF71" s="301"/>
      <c r="AG71" s="301"/>
      <c r="AH71" s="301"/>
      <c r="AI71" s="301"/>
      <c r="AJ71" s="301"/>
      <c r="AK71" s="301"/>
    </row>
    <row r="72" spans="2:37" ht="16.5" customHeight="1" x14ac:dyDescent="0.3">
      <c r="B72" s="256"/>
      <c r="C72" s="249" t="s">
        <v>195</v>
      </c>
      <c r="D72" s="263">
        <v>2025</v>
      </c>
      <c r="E72" s="309"/>
      <c r="F72" s="310"/>
      <c r="G72" s="310"/>
      <c r="H72" s="310"/>
      <c r="I72" s="311"/>
      <c r="J72" s="285"/>
      <c r="K72" s="286"/>
      <c r="L72" s="286"/>
      <c r="M72" s="286"/>
      <c r="N72" s="276"/>
      <c r="O72" s="268">
        <v>-1300</v>
      </c>
      <c r="P72" s="267">
        <v>-2000</v>
      </c>
      <c r="Q72" s="267"/>
      <c r="R72" s="267">
        <v>-3300</v>
      </c>
      <c r="S72" s="269">
        <f t="shared" si="3"/>
        <v>-6600</v>
      </c>
      <c r="T72" s="302">
        <v>-65</v>
      </c>
      <c r="U72" s="303">
        <v>-100</v>
      </c>
      <c r="V72" s="303"/>
      <c r="W72" s="303">
        <v>-36</v>
      </c>
      <c r="X72" s="279">
        <f t="shared" si="2"/>
        <v>-201</v>
      </c>
      <c r="Y72" s="301"/>
      <c r="Z72" s="301"/>
      <c r="AA72" s="301"/>
      <c r="AB72" s="301"/>
      <c r="AC72" s="301"/>
      <c r="AD72" s="301"/>
      <c r="AE72" s="301"/>
      <c r="AF72" s="301"/>
      <c r="AG72" s="301"/>
      <c r="AH72" s="301"/>
      <c r="AI72" s="301"/>
      <c r="AJ72" s="301"/>
      <c r="AK72" s="301"/>
    </row>
    <row r="73" spans="2:37" ht="16.5" customHeight="1" x14ac:dyDescent="0.3">
      <c r="B73" s="256"/>
      <c r="C73" s="249" t="s">
        <v>195</v>
      </c>
      <c r="D73" s="263">
        <v>2026</v>
      </c>
      <c r="E73" s="312"/>
      <c r="F73" s="313"/>
      <c r="G73" s="313"/>
      <c r="H73" s="313"/>
      <c r="I73" s="314"/>
      <c r="J73" s="287"/>
      <c r="K73" s="288"/>
      <c r="L73" s="288"/>
      <c r="M73" s="288"/>
      <c r="N73" s="289"/>
      <c r="O73" s="268">
        <v>-1500</v>
      </c>
      <c r="P73" s="267">
        <v>-2300</v>
      </c>
      <c r="Q73" s="267"/>
      <c r="R73" s="267">
        <v>-3800</v>
      </c>
      <c r="S73" s="269">
        <f t="shared" si="3"/>
        <v>-7600</v>
      </c>
      <c r="T73" s="302">
        <v>-75</v>
      </c>
      <c r="U73" s="303">
        <v>-115</v>
      </c>
      <c r="V73" s="303"/>
      <c r="W73" s="303">
        <v>-36</v>
      </c>
      <c r="X73" s="279">
        <f t="shared" ref="X73:X79" si="5">SUM(T73:W73)</f>
        <v>-226</v>
      </c>
      <c r="Y73" s="301"/>
      <c r="Z73" s="301"/>
      <c r="AA73" s="301"/>
      <c r="AB73" s="301"/>
      <c r="AC73" s="301"/>
      <c r="AD73" s="301"/>
      <c r="AE73" s="301"/>
      <c r="AF73" s="301"/>
      <c r="AG73" s="301"/>
      <c r="AH73" s="301"/>
      <c r="AI73" s="301"/>
      <c r="AJ73" s="301"/>
      <c r="AK73" s="301"/>
    </row>
    <row r="74" spans="2:37" ht="16.5" customHeight="1" x14ac:dyDescent="0.3">
      <c r="B74" s="256"/>
      <c r="C74" s="249" t="s">
        <v>195</v>
      </c>
      <c r="D74" s="263">
        <v>2027</v>
      </c>
      <c r="E74" s="312"/>
      <c r="F74" s="313"/>
      <c r="G74" s="313"/>
      <c r="H74" s="313"/>
      <c r="I74" s="314"/>
      <c r="J74" s="287"/>
      <c r="K74" s="288"/>
      <c r="L74" s="288"/>
      <c r="M74" s="288"/>
      <c r="N74" s="289"/>
      <c r="O74" s="268">
        <v>-1700</v>
      </c>
      <c r="P74" s="267">
        <v>-2600</v>
      </c>
      <c r="Q74" s="267"/>
      <c r="R74" s="267">
        <v>-4300</v>
      </c>
      <c r="S74" s="269">
        <f t="shared" si="3"/>
        <v>-8600</v>
      </c>
      <c r="T74" s="302">
        <v>-85</v>
      </c>
      <c r="U74" s="303">
        <v>-130</v>
      </c>
      <c r="V74" s="303"/>
      <c r="W74" s="303">
        <v>-36</v>
      </c>
      <c r="X74" s="279">
        <f t="shared" si="5"/>
        <v>-251</v>
      </c>
      <c r="Y74" s="301"/>
      <c r="Z74" s="301"/>
      <c r="AA74" s="301"/>
      <c r="AB74" s="301"/>
      <c r="AC74" s="301"/>
      <c r="AD74" s="301"/>
      <c r="AE74" s="301"/>
      <c r="AF74" s="301"/>
      <c r="AG74" s="301"/>
      <c r="AH74" s="301"/>
      <c r="AI74" s="301"/>
      <c r="AJ74" s="301"/>
      <c r="AK74" s="301"/>
    </row>
    <row r="75" spans="2:37" ht="16.5" customHeight="1" x14ac:dyDescent="0.3">
      <c r="B75" s="256"/>
      <c r="C75" s="249" t="s">
        <v>195</v>
      </c>
      <c r="D75" s="263">
        <v>2028</v>
      </c>
      <c r="E75" s="312"/>
      <c r="F75" s="313"/>
      <c r="G75" s="313"/>
      <c r="H75" s="313"/>
      <c r="I75" s="314"/>
      <c r="J75" s="287"/>
      <c r="K75" s="288"/>
      <c r="L75" s="288"/>
      <c r="M75" s="288"/>
      <c r="N75" s="289"/>
      <c r="O75" s="268">
        <v>-1900</v>
      </c>
      <c r="P75" s="267">
        <v>-2900</v>
      </c>
      <c r="Q75" s="267"/>
      <c r="R75" s="267">
        <v>-4800</v>
      </c>
      <c r="S75" s="269">
        <f t="shared" si="3"/>
        <v>-9600</v>
      </c>
      <c r="T75" s="302">
        <v>-95</v>
      </c>
      <c r="U75" s="303">
        <v>-145</v>
      </c>
      <c r="V75" s="303"/>
      <c r="W75" s="303">
        <v>-36</v>
      </c>
      <c r="X75" s="279">
        <f t="shared" si="5"/>
        <v>-276</v>
      </c>
      <c r="Y75" s="301"/>
      <c r="Z75" s="301"/>
      <c r="AA75" s="301"/>
      <c r="AB75" s="301"/>
      <c r="AC75" s="301"/>
      <c r="AD75" s="301"/>
      <c r="AE75" s="301"/>
      <c r="AF75" s="301"/>
      <c r="AG75" s="301"/>
      <c r="AH75" s="301"/>
      <c r="AI75" s="301"/>
      <c r="AJ75" s="301"/>
      <c r="AK75" s="301"/>
    </row>
    <row r="76" spans="2:37" ht="16.5" customHeight="1" x14ac:dyDescent="0.3">
      <c r="B76" s="256"/>
      <c r="C76" s="249" t="s">
        <v>195</v>
      </c>
      <c r="D76" s="263">
        <v>2029</v>
      </c>
      <c r="E76" s="312"/>
      <c r="F76" s="313"/>
      <c r="G76" s="313"/>
      <c r="H76" s="313"/>
      <c r="I76" s="314"/>
      <c r="J76" s="287"/>
      <c r="K76" s="288"/>
      <c r="L76" s="288"/>
      <c r="M76" s="288"/>
      <c r="N76" s="289"/>
      <c r="O76" s="268">
        <v>-2100</v>
      </c>
      <c r="P76" s="267">
        <v>-3200</v>
      </c>
      <c r="Q76" s="267"/>
      <c r="R76" s="267">
        <v>-5300</v>
      </c>
      <c r="S76" s="269">
        <f t="shared" si="3"/>
        <v>-10600</v>
      </c>
      <c r="T76" s="302">
        <v>-105</v>
      </c>
      <c r="U76" s="303">
        <v>-160</v>
      </c>
      <c r="V76" s="303"/>
      <c r="W76" s="303">
        <v>-36</v>
      </c>
      <c r="X76" s="279">
        <f t="shared" si="5"/>
        <v>-301</v>
      </c>
      <c r="Y76" s="301"/>
      <c r="Z76" s="301"/>
      <c r="AA76" s="301"/>
      <c r="AB76" s="301"/>
      <c r="AC76" s="301"/>
      <c r="AD76" s="301"/>
      <c r="AE76" s="301"/>
      <c r="AF76" s="301"/>
      <c r="AG76" s="301"/>
      <c r="AH76" s="301"/>
      <c r="AI76" s="301"/>
      <c r="AJ76" s="301"/>
      <c r="AK76" s="301"/>
    </row>
    <row r="77" spans="2:37" ht="16.5" customHeight="1" x14ac:dyDescent="0.3">
      <c r="B77" s="256"/>
      <c r="C77" s="249" t="s">
        <v>195</v>
      </c>
      <c r="D77" s="263">
        <v>2030</v>
      </c>
      <c r="E77" s="312"/>
      <c r="F77" s="313"/>
      <c r="G77" s="313"/>
      <c r="H77" s="313"/>
      <c r="I77" s="314"/>
      <c r="J77" s="287"/>
      <c r="K77" s="288"/>
      <c r="L77" s="288"/>
      <c r="M77" s="288"/>
      <c r="N77" s="289"/>
      <c r="O77" s="268">
        <v>-2300</v>
      </c>
      <c r="P77" s="267">
        <v>-3500</v>
      </c>
      <c r="Q77" s="267"/>
      <c r="R77" s="267">
        <v>-5800</v>
      </c>
      <c r="S77" s="269">
        <f t="shared" si="3"/>
        <v>-11600</v>
      </c>
      <c r="T77" s="302">
        <v>-115</v>
      </c>
      <c r="U77" s="303">
        <v>-175</v>
      </c>
      <c r="V77" s="303"/>
      <c r="W77" s="303">
        <v>-36</v>
      </c>
      <c r="X77" s="279">
        <f t="shared" si="5"/>
        <v>-326</v>
      </c>
      <c r="Y77" s="301"/>
      <c r="Z77" s="301"/>
      <c r="AA77" s="301"/>
      <c r="AB77" s="301"/>
      <c r="AC77" s="301"/>
      <c r="AD77" s="301"/>
      <c r="AE77" s="301"/>
      <c r="AF77" s="301"/>
      <c r="AG77" s="301"/>
      <c r="AH77" s="301"/>
      <c r="AI77" s="301"/>
      <c r="AJ77" s="301"/>
      <c r="AK77" s="301"/>
    </row>
    <row r="78" spans="2:37" ht="16.5" customHeight="1" x14ac:dyDescent="0.3">
      <c r="B78" s="256"/>
      <c r="C78" s="249" t="s">
        <v>195</v>
      </c>
      <c r="D78" s="263">
        <v>2031</v>
      </c>
      <c r="E78" s="312"/>
      <c r="F78" s="313"/>
      <c r="G78" s="313"/>
      <c r="H78" s="313"/>
      <c r="I78" s="314"/>
      <c r="J78" s="287"/>
      <c r="K78" s="288"/>
      <c r="L78" s="288"/>
      <c r="M78" s="288"/>
      <c r="N78" s="289"/>
      <c r="O78" s="268">
        <v>-2500</v>
      </c>
      <c r="P78" s="267">
        <v>-3800</v>
      </c>
      <c r="Q78" s="267"/>
      <c r="R78" s="267">
        <v>-6300</v>
      </c>
      <c r="S78" s="269">
        <f t="shared" si="3"/>
        <v>-12600</v>
      </c>
      <c r="T78" s="302">
        <v>-125</v>
      </c>
      <c r="U78" s="303">
        <v>-190</v>
      </c>
      <c r="V78" s="303"/>
      <c r="W78" s="303">
        <v>-36</v>
      </c>
      <c r="X78" s="279">
        <f t="shared" si="5"/>
        <v>-351</v>
      </c>
      <c r="Y78" s="301"/>
      <c r="Z78" s="301"/>
      <c r="AA78" s="301"/>
      <c r="AB78" s="301"/>
      <c r="AC78" s="301"/>
      <c r="AD78" s="301"/>
      <c r="AE78" s="301"/>
      <c r="AF78" s="301"/>
      <c r="AG78" s="301"/>
      <c r="AH78" s="301"/>
      <c r="AI78" s="301"/>
      <c r="AJ78" s="301"/>
      <c r="AK78" s="301"/>
    </row>
    <row r="79" spans="2:37" ht="16.5" customHeight="1" x14ac:dyDescent="0.3">
      <c r="B79" s="256"/>
      <c r="C79" s="249" t="s">
        <v>195</v>
      </c>
      <c r="D79" s="263">
        <v>2032</v>
      </c>
      <c r="E79" s="312"/>
      <c r="F79" s="313"/>
      <c r="G79" s="313"/>
      <c r="H79" s="313"/>
      <c r="I79" s="314"/>
      <c r="J79" s="287"/>
      <c r="K79" s="288"/>
      <c r="L79" s="288"/>
      <c r="M79" s="288"/>
      <c r="N79" s="289"/>
      <c r="O79" s="268">
        <v>-2700</v>
      </c>
      <c r="P79" s="267">
        <v>-4100</v>
      </c>
      <c r="Q79" s="267"/>
      <c r="R79" s="267">
        <v>-6800</v>
      </c>
      <c r="S79" s="269">
        <f t="shared" si="3"/>
        <v>-13600</v>
      </c>
      <c r="T79" s="302">
        <v>-135</v>
      </c>
      <c r="U79" s="303">
        <v>-205</v>
      </c>
      <c r="V79" s="303"/>
      <c r="W79" s="303">
        <v>-36</v>
      </c>
      <c r="X79" s="279">
        <f t="shared" si="5"/>
        <v>-376</v>
      </c>
      <c r="Y79" s="301"/>
      <c r="Z79" s="301"/>
      <c r="AA79" s="301"/>
      <c r="AB79" s="301"/>
      <c r="AC79" s="301"/>
      <c r="AD79" s="301"/>
      <c r="AE79" s="301"/>
      <c r="AF79" s="301"/>
      <c r="AG79" s="301"/>
      <c r="AH79" s="301"/>
      <c r="AI79" s="301"/>
      <c r="AJ79" s="301"/>
      <c r="AK79" s="301"/>
    </row>
    <row r="80" spans="2:37" ht="16.5" customHeight="1" x14ac:dyDescent="0.3">
      <c r="B80" s="257" t="s">
        <v>191</v>
      </c>
      <c r="C80" s="249"/>
      <c r="D80" s="263">
        <v>2021</v>
      </c>
      <c r="E80" s="309"/>
      <c r="F80" s="310"/>
      <c r="G80" s="310"/>
      <c r="H80" s="310"/>
      <c r="I80" s="311"/>
      <c r="J80" s="285"/>
      <c r="K80" s="286"/>
      <c r="L80" s="286"/>
      <c r="M80" s="286"/>
      <c r="N80" s="276"/>
      <c r="O80" s="291"/>
      <c r="P80" s="267"/>
      <c r="Q80" s="267"/>
      <c r="R80" s="267"/>
      <c r="S80" s="269"/>
      <c r="T80" s="292"/>
      <c r="U80" s="272"/>
      <c r="V80" s="272"/>
      <c r="W80" s="272"/>
      <c r="X80" s="293"/>
      <c r="Y80" s="301"/>
      <c r="Z80" s="301"/>
      <c r="AA80" s="301"/>
      <c r="AB80" s="301"/>
      <c r="AC80" s="301"/>
      <c r="AD80" s="301"/>
      <c r="AE80" s="301"/>
      <c r="AF80" s="301"/>
      <c r="AG80" s="301"/>
      <c r="AH80" s="301"/>
      <c r="AI80" s="301"/>
      <c r="AJ80" s="301"/>
      <c r="AK80" s="301"/>
    </row>
    <row r="81" spans="2:37" ht="16.5" customHeight="1" x14ac:dyDescent="0.3">
      <c r="B81" s="257" t="s">
        <v>191</v>
      </c>
      <c r="C81" s="249"/>
      <c r="D81" s="263">
        <v>2022</v>
      </c>
      <c r="E81" s="309"/>
      <c r="F81" s="310"/>
      <c r="G81" s="310"/>
      <c r="H81" s="310"/>
      <c r="I81" s="311"/>
      <c r="J81" s="285"/>
      <c r="K81" s="286"/>
      <c r="L81" s="286"/>
      <c r="M81" s="286"/>
      <c r="N81" s="276"/>
      <c r="O81" s="291">
        <v>5750.0188316883778</v>
      </c>
      <c r="P81" s="267"/>
      <c r="Q81" s="267"/>
      <c r="R81" s="267"/>
      <c r="S81" s="269">
        <f t="shared" si="3"/>
        <v>5750.0188316883778</v>
      </c>
      <c r="T81" s="292">
        <v>-1.65</v>
      </c>
      <c r="U81" s="272"/>
      <c r="V81" s="272"/>
      <c r="W81" s="272"/>
      <c r="X81" s="293">
        <f t="shared" ref="X81:X91" si="6">SUM(T81:W81)</f>
        <v>-1.65</v>
      </c>
      <c r="Y81" s="301"/>
      <c r="Z81" s="301"/>
      <c r="AA81" s="301"/>
      <c r="AB81" s="301"/>
      <c r="AC81" s="301"/>
      <c r="AD81" s="301"/>
      <c r="AE81" s="301"/>
      <c r="AF81" s="301"/>
      <c r="AG81" s="301"/>
      <c r="AH81" s="301"/>
      <c r="AI81" s="301"/>
      <c r="AJ81" s="301"/>
      <c r="AK81" s="301"/>
    </row>
    <row r="82" spans="2:37" ht="16.5" customHeight="1" x14ac:dyDescent="0.3">
      <c r="B82" s="257" t="s">
        <v>191</v>
      </c>
      <c r="C82" s="249"/>
      <c r="D82" s="263">
        <v>2023</v>
      </c>
      <c r="E82" s="309"/>
      <c r="F82" s="310"/>
      <c r="G82" s="310"/>
      <c r="H82" s="310"/>
      <c r="I82" s="311"/>
      <c r="J82" s="285"/>
      <c r="K82" s="286"/>
      <c r="L82" s="286"/>
      <c r="M82" s="286"/>
      <c r="N82" s="276"/>
      <c r="O82" s="291">
        <v>6083.3544758052085</v>
      </c>
      <c r="P82" s="267"/>
      <c r="Q82" s="267"/>
      <c r="R82" s="267"/>
      <c r="S82" s="269">
        <f t="shared" si="3"/>
        <v>6083.3544758052085</v>
      </c>
      <c r="T82" s="292">
        <v>-1.73</v>
      </c>
      <c r="U82" s="272"/>
      <c r="V82" s="272"/>
      <c r="W82" s="272"/>
      <c r="X82" s="293">
        <f t="shared" si="6"/>
        <v>-1.73</v>
      </c>
      <c r="Y82" s="301"/>
      <c r="Z82" s="301"/>
      <c r="AA82" s="301"/>
      <c r="AB82" s="301"/>
      <c r="AC82" s="301"/>
      <c r="AD82" s="301"/>
      <c r="AE82" s="301"/>
      <c r="AF82" s="301"/>
      <c r="AG82" s="301"/>
      <c r="AH82" s="301"/>
      <c r="AI82" s="301"/>
      <c r="AJ82" s="301"/>
      <c r="AK82" s="301"/>
    </row>
    <row r="83" spans="2:37" ht="16.5" customHeight="1" x14ac:dyDescent="0.3">
      <c r="B83" s="257" t="s">
        <v>191</v>
      </c>
      <c r="C83" s="249"/>
      <c r="D83" s="263">
        <v>2024</v>
      </c>
      <c r="E83" s="309"/>
      <c r="F83" s="310"/>
      <c r="G83" s="310"/>
      <c r="H83" s="310"/>
      <c r="I83" s="311"/>
      <c r="J83" s="285"/>
      <c r="K83" s="286"/>
      <c r="L83" s="286"/>
      <c r="M83" s="286"/>
      <c r="N83" s="276"/>
      <c r="O83" s="291">
        <v>6292.7644127422418</v>
      </c>
      <c r="P83" s="267"/>
      <c r="Q83" s="267"/>
      <c r="R83" s="267"/>
      <c r="S83" s="269">
        <f t="shared" si="3"/>
        <v>6292.7644127422418</v>
      </c>
      <c r="T83" s="292">
        <v>-1.76</v>
      </c>
      <c r="U83" s="272"/>
      <c r="V83" s="272"/>
      <c r="W83" s="272"/>
      <c r="X83" s="293">
        <f t="shared" si="6"/>
        <v>-1.76</v>
      </c>
      <c r="Y83" s="301"/>
      <c r="Z83" s="301"/>
      <c r="AA83" s="301"/>
      <c r="AB83" s="301"/>
      <c r="AC83" s="301"/>
      <c r="AD83" s="301"/>
      <c r="AE83" s="301"/>
      <c r="AF83" s="301"/>
      <c r="AG83" s="301"/>
      <c r="AH83" s="301"/>
      <c r="AI83" s="301"/>
      <c r="AJ83" s="301"/>
      <c r="AK83" s="301"/>
    </row>
    <row r="84" spans="2:37" ht="16.5" customHeight="1" x14ac:dyDescent="0.3">
      <c r="B84" s="257" t="s">
        <v>191</v>
      </c>
      <c r="C84" s="249"/>
      <c r="D84" s="263">
        <v>2025</v>
      </c>
      <c r="E84" s="309"/>
      <c r="F84" s="310"/>
      <c r="G84" s="310"/>
      <c r="H84" s="310"/>
      <c r="I84" s="311"/>
      <c r="J84" s="285"/>
      <c r="K84" s="286"/>
      <c r="L84" s="286"/>
      <c r="M84" s="286"/>
      <c r="N84" s="276"/>
      <c r="O84" s="291">
        <v>6239.1251579874825</v>
      </c>
      <c r="P84" s="267"/>
      <c r="Q84" s="267"/>
      <c r="R84" s="267"/>
      <c r="S84" s="269">
        <f t="shared" si="3"/>
        <v>6239.1251579874825</v>
      </c>
      <c r="T84" s="292">
        <v>-1.71</v>
      </c>
      <c r="U84" s="272"/>
      <c r="V84" s="272"/>
      <c r="W84" s="272"/>
      <c r="X84" s="293">
        <f t="shared" si="6"/>
        <v>-1.71</v>
      </c>
      <c r="Y84" s="301"/>
      <c r="Z84" s="301"/>
      <c r="AA84" s="301"/>
      <c r="AB84" s="301"/>
      <c r="AC84" s="301"/>
      <c r="AD84" s="301"/>
      <c r="AE84" s="301"/>
      <c r="AF84" s="301"/>
      <c r="AG84" s="301"/>
      <c r="AH84" s="301"/>
      <c r="AI84" s="301"/>
      <c r="AJ84" s="301"/>
      <c r="AK84" s="301"/>
    </row>
    <row r="85" spans="2:37" ht="16.5" customHeight="1" x14ac:dyDescent="0.3">
      <c r="B85" s="257" t="s">
        <v>191</v>
      </c>
      <c r="C85" s="249"/>
      <c r="D85" s="263">
        <v>2026</v>
      </c>
      <c r="E85" s="312"/>
      <c r="F85" s="313"/>
      <c r="G85" s="313"/>
      <c r="H85" s="313"/>
      <c r="I85" s="314"/>
      <c r="J85" s="287"/>
      <c r="K85" s="288"/>
      <c r="L85" s="288"/>
      <c r="M85" s="288"/>
      <c r="N85" s="289"/>
      <c r="O85" s="291">
        <v>8283.9628828982331</v>
      </c>
      <c r="P85" s="267"/>
      <c r="Q85" s="267"/>
      <c r="R85" s="267"/>
      <c r="S85" s="269">
        <f t="shared" si="3"/>
        <v>8283.9628828982331</v>
      </c>
      <c r="T85" s="292">
        <v>-1.06</v>
      </c>
      <c r="U85" s="272"/>
      <c r="V85" s="272"/>
      <c r="W85" s="272"/>
      <c r="X85" s="293">
        <f t="shared" si="6"/>
        <v>-1.06</v>
      </c>
      <c r="Y85" s="301"/>
      <c r="Z85" s="301"/>
      <c r="AA85" s="301"/>
      <c r="AB85" s="301"/>
      <c r="AC85" s="301"/>
      <c r="AD85" s="301"/>
      <c r="AE85" s="301"/>
      <c r="AF85" s="301"/>
      <c r="AG85" s="301"/>
      <c r="AH85" s="301"/>
      <c r="AI85" s="301"/>
      <c r="AJ85" s="301"/>
      <c r="AK85" s="301"/>
    </row>
    <row r="86" spans="2:37" ht="16.5" customHeight="1" x14ac:dyDescent="0.3">
      <c r="B86" s="257" t="s">
        <v>191</v>
      </c>
      <c r="C86" s="249"/>
      <c r="D86" s="263">
        <v>2027</v>
      </c>
      <c r="E86" s="312"/>
      <c r="F86" s="313"/>
      <c r="G86" s="313"/>
      <c r="H86" s="313"/>
      <c r="I86" s="314"/>
      <c r="J86" s="287"/>
      <c r="K86" s="288"/>
      <c r="L86" s="288"/>
      <c r="M86" s="288"/>
      <c r="N86" s="289"/>
      <c r="O86" s="291">
        <v>1021.4779197537302</v>
      </c>
      <c r="P86" s="267"/>
      <c r="Q86" s="267"/>
      <c r="R86" s="267"/>
      <c r="S86" s="269">
        <f t="shared" si="3"/>
        <v>1021.4779197537302</v>
      </c>
      <c r="T86" s="292">
        <v>-2.4500000000000002</v>
      </c>
      <c r="U86" s="272"/>
      <c r="V86" s="272"/>
      <c r="W86" s="272"/>
      <c r="X86" s="293">
        <f t="shared" si="6"/>
        <v>-2.4500000000000002</v>
      </c>
      <c r="Y86" s="301"/>
      <c r="Z86" s="301"/>
      <c r="AA86" s="301"/>
      <c r="AB86" s="301"/>
      <c r="AC86" s="301"/>
      <c r="AD86" s="301"/>
      <c r="AE86" s="301"/>
      <c r="AF86" s="301"/>
      <c r="AG86" s="301"/>
      <c r="AH86" s="301"/>
      <c r="AI86" s="301"/>
      <c r="AJ86" s="301"/>
      <c r="AK86" s="301"/>
    </row>
    <row r="87" spans="2:37" ht="16.5" customHeight="1" x14ac:dyDescent="0.3">
      <c r="B87" s="257" t="s">
        <v>191</v>
      </c>
      <c r="C87" s="249"/>
      <c r="D87" s="263">
        <v>2028</v>
      </c>
      <c r="E87" s="312"/>
      <c r="F87" s="313"/>
      <c r="G87" s="313"/>
      <c r="H87" s="313"/>
      <c r="I87" s="314"/>
      <c r="J87" s="287"/>
      <c r="K87" s="288"/>
      <c r="L87" s="288"/>
      <c r="M87" s="288"/>
      <c r="N87" s="289"/>
      <c r="O87" s="291">
        <v>7339.0352554084811</v>
      </c>
      <c r="P87" s="267"/>
      <c r="Q87" s="267"/>
      <c r="R87" s="267"/>
      <c r="S87" s="269">
        <f t="shared" si="3"/>
        <v>7339.0352554084811</v>
      </c>
      <c r="T87" s="292">
        <v>-0.64</v>
      </c>
      <c r="U87" s="272"/>
      <c r="V87" s="272"/>
      <c r="W87" s="272"/>
      <c r="X87" s="293">
        <f t="shared" si="6"/>
        <v>-0.64</v>
      </c>
      <c r="Y87" s="301"/>
      <c r="Z87" s="301"/>
      <c r="AA87" s="301"/>
      <c r="AB87" s="301"/>
      <c r="AC87" s="301"/>
      <c r="AD87" s="301"/>
      <c r="AE87" s="301"/>
      <c r="AF87" s="301"/>
      <c r="AG87" s="301"/>
      <c r="AH87" s="301"/>
      <c r="AI87" s="301"/>
      <c r="AJ87" s="301"/>
      <c r="AK87" s="301"/>
    </row>
    <row r="88" spans="2:37" ht="16.5" customHeight="1" x14ac:dyDescent="0.3">
      <c r="B88" s="257" t="s">
        <v>191</v>
      </c>
      <c r="C88" s="249"/>
      <c r="D88" s="263">
        <v>2029</v>
      </c>
      <c r="E88" s="312"/>
      <c r="F88" s="313"/>
      <c r="G88" s="313"/>
      <c r="H88" s="313"/>
      <c r="I88" s="314"/>
      <c r="J88" s="287"/>
      <c r="K88" s="288"/>
      <c r="L88" s="288"/>
      <c r="M88" s="288"/>
      <c r="N88" s="289"/>
      <c r="O88" s="291">
        <v>4817.8548478192688</v>
      </c>
      <c r="P88" s="267"/>
      <c r="Q88" s="267"/>
      <c r="R88" s="267"/>
      <c r="S88" s="269">
        <f t="shared" si="3"/>
        <v>4817.8548478192688</v>
      </c>
      <c r="T88" s="292">
        <v>-0.94</v>
      </c>
      <c r="U88" s="272"/>
      <c r="V88" s="272"/>
      <c r="W88" s="272"/>
      <c r="X88" s="293">
        <f t="shared" si="6"/>
        <v>-0.94</v>
      </c>
      <c r="Y88" s="301"/>
      <c r="Z88" s="301"/>
      <c r="AA88" s="301"/>
      <c r="AB88" s="301"/>
      <c r="AC88" s="301"/>
      <c r="AD88" s="301"/>
      <c r="AE88" s="301"/>
      <c r="AF88" s="301"/>
      <c r="AG88" s="301"/>
      <c r="AH88" s="301"/>
      <c r="AI88" s="301"/>
      <c r="AJ88" s="301"/>
      <c r="AK88" s="301"/>
    </row>
    <row r="89" spans="2:37" ht="16.5" customHeight="1" x14ac:dyDescent="0.3">
      <c r="B89" s="257" t="s">
        <v>191</v>
      </c>
      <c r="C89" s="249"/>
      <c r="D89" s="263">
        <v>2030</v>
      </c>
      <c r="E89" s="312"/>
      <c r="F89" s="313"/>
      <c r="G89" s="313"/>
      <c r="H89" s="313"/>
      <c r="I89" s="314"/>
      <c r="J89" s="287"/>
      <c r="K89" s="288"/>
      <c r="L89" s="288"/>
      <c r="M89" s="288"/>
      <c r="N89" s="289"/>
      <c r="O89" s="291">
        <v>4544.9908723264934</v>
      </c>
      <c r="P89" s="267"/>
      <c r="Q89" s="267"/>
      <c r="R89" s="267"/>
      <c r="S89" s="269">
        <f t="shared" si="3"/>
        <v>4544.9908723264934</v>
      </c>
      <c r="T89" s="292">
        <v>-0.69</v>
      </c>
      <c r="U89" s="272"/>
      <c r="V89" s="272"/>
      <c r="W89" s="272"/>
      <c r="X89" s="293">
        <f t="shared" si="6"/>
        <v>-0.69</v>
      </c>
      <c r="Y89" s="301"/>
      <c r="Z89" s="301"/>
      <c r="AA89" s="301"/>
      <c r="AB89" s="301"/>
      <c r="AC89" s="301"/>
      <c r="AD89" s="301"/>
      <c r="AE89" s="301"/>
      <c r="AF89" s="301"/>
      <c r="AG89" s="301"/>
      <c r="AH89" s="301"/>
      <c r="AI89" s="301"/>
      <c r="AJ89" s="301"/>
      <c r="AK89" s="301"/>
    </row>
    <row r="90" spans="2:37" ht="16.5" customHeight="1" x14ac:dyDescent="0.3">
      <c r="B90" s="257" t="s">
        <v>191</v>
      </c>
      <c r="C90" s="249"/>
      <c r="D90" s="263">
        <v>2031</v>
      </c>
      <c r="E90" s="312"/>
      <c r="F90" s="313"/>
      <c r="G90" s="313"/>
      <c r="H90" s="313"/>
      <c r="I90" s="314"/>
      <c r="J90" s="287"/>
      <c r="K90" s="288"/>
      <c r="L90" s="288"/>
      <c r="M90" s="288"/>
      <c r="N90" s="289"/>
      <c r="O90" s="291">
        <v>4387.197268423155</v>
      </c>
      <c r="P90" s="267"/>
      <c r="Q90" s="267"/>
      <c r="R90" s="267"/>
      <c r="S90" s="269">
        <f t="shared" si="3"/>
        <v>4387.197268423155</v>
      </c>
      <c r="T90" s="292">
        <v>-0.46</v>
      </c>
      <c r="U90" s="272"/>
      <c r="V90" s="272"/>
      <c r="W90" s="272"/>
      <c r="X90" s="293">
        <f t="shared" si="6"/>
        <v>-0.46</v>
      </c>
      <c r="Y90" s="301"/>
      <c r="Z90" s="301"/>
      <c r="AA90" s="301"/>
      <c r="AB90" s="301"/>
      <c r="AC90" s="301"/>
      <c r="AD90" s="301"/>
      <c r="AE90" s="301"/>
      <c r="AF90" s="301"/>
      <c r="AG90" s="301"/>
      <c r="AH90" s="301"/>
      <c r="AI90" s="301"/>
      <c r="AJ90" s="301"/>
      <c r="AK90" s="301"/>
    </row>
    <row r="91" spans="2:37" ht="16.5" customHeight="1" thickBot="1" x14ac:dyDescent="0.35">
      <c r="B91" s="258" t="s">
        <v>191</v>
      </c>
      <c r="C91" s="259"/>
      <c r="D91" s="264">
        <v>2032</v>
      </c>
      <c r="E91" s="319"/>
      <c r="F91" s="320"/>
      <c r="G91" s="320"/>
      <c r="H91" s="320"/>
      <c r="I91" s="321"/>
      <c r="J91" s="323"/>
      <c r="K91" s="324"/>
      <c r="L91" s="324"/>
      <c r="M91" s="324"/>
      <c r="N91" s="325"/>
      <c r="O91" s="294">
        <v>4306.4927786431608</v>
      </c>
      <c r="P91" s="295"/>
      <c r="Q91" s="295"/>
      <c r="R91" s="295"/>
      <c r="S91" s="299">
        <f t="shared" si="3"/>
        <v>4306.4927786431608</v>
      </c>
      <c r="T91" s="296">
        <v>-0.26</v>
      </c>
      <c r="U91" s="297"/>
      <c r="V91" s="297"/>
      <c r="W91" s="297"/>
      <c r="X91" s="298">
        <f t="shared" si="6"/>
        <v>-0.26</v>
      </c>
      <c r="Y91" s="301"/>
      <c r="Z91" s="301"/>
      <c r="AA91" s="301"/>
      <c r="AB91" s="301"/>
      <c r="AC91" s="301"/>
      <c r="AD91" s="301"/>
      <c r="AE91" s="301"/>
      <c r="AF91" s="301"/>
      <c r="AG91" s="301"/>
      <c r="AH91" s="301"/>
      <c r="AI91" s="301"/>
      <c r="AJ91" s="301"/>
      <c r="AK91" s="301"/>
    </row>
    <row r="92" spans="2:37" ht="16.5" customHeight="1" x14ac:dyDescent="0.3">
      <c r="B92" s="376" t="s">
        <v>186</v>
      </c>
      <c r="C92" s="376"/>
      <c r="D92" s="376"/>
      <c r="E92" s="376"/>
      <c r="F92" s="376"/>
      <c r="G92" s="376"/>
      <c r="H92" s="376"/>
      <c r="I92" s="376"/>
      <c r="J92" s="376"/>
      <c r="K92" s="376"/>
      <c r="L92" s="376"/>
      <c r="M92" s="376"/>
      <c r="N92" s="376"/>
      <c r="O92" s="376"/>
      <c r="P92" s="376"/>
      <c r="Q92" s="376"/>
      <c r="R92" s="376"/>
      <c r="S92" s="376"/>
      <c r="T92" s="376"/>
      <c r="U92" s="376"/>
      <c r="V92" s="376"/>
      <c r="W92" s="376"/>
      <c r="X92" s="376"/>
    </row>
    <row r="93" spans="2:37" ht="16.5" customHeight="1" x14ac:dyDescent="0.3">
      <c r="B93" s="389" t="s">
        <v>193</v>
      </c>
      <c r="C93" s="389"/>
      <c r="D93" s="389"/>
      <c r="E93" s="389"/>
      <c r="F93" s="389"/>
      <c r="G93" s="389"/>
      <c r="H93" s="389"/>
      <c r="I93" s="389"/>
      <c r="J93" s="389"/>
      <c r="K93" s="389"/>
      <c r="L93" s="389"/>
      <c r="M93" s="389"/>
      <c r="N93" s="389"/>
      <c r="O93" s="389"/>
      <c r="P93" s="389"/>
      <c r="Q93" s="389"/>
      <c r="R93" s="389"/>
      <c r="S93" s="389"/>
      <c r="T93" s="389"/>
      <c r="U93" s="389"/>
      <c r="V93" s="389"/>
      <c r="W93" s="389"/>
      <c r="X93" s="389"/>
    </row>
    <row r="94" spans="2:37" ht="16.5" customHeight="1" x14ac:dyDescent="0.3">
      <c r="B94" s="389"/>
      <c r="C94" s="389"/>
      <c r="D94" s="389"/>
      <c r="E94" s="389"/>
      <c r="F94" s="389"/>
      <c r="G94" s="389"/>
      <c r="H94" s="389"/>
      <c r="I94" s="389"/>
      <c r="J94" s="389"/>
      <c r="K94" s="389"/>
      <c r="L94" s="389"/>
      <c r="M94" s="389"/>
      <c r="N94" s="389"/>
      <c r="O94" s="389"/>
      <c r="P94" s="389"/>
      <c r="Q94" s="389"/>
      <c r="R94" s="389"/>
      <c r="S94" s="389"/>
      <c r="T94" s="389"/>
      <c r="U94" s="389"/>
      <c r="V94" s="389"/>
      <c r="W94" s="389"/>
      <c r="X94" s="389"/>
    </row>
    <row r="95" spans="2:37" ht="16.5" customHeight="1" x14ac:dyDescent="0.3">
      <c r="B95" s="389"/>
      <c r="C95" s="389"/>
      <c r="D95" s="389"/>
      <c r="E95" s="389"/>
      <c r="F95" s="389"/>
      <c r="G95" s="389"/>
      <c r="H95" s="389"/>
      <c r="I95" s="389"/>
      <c r="J95" s="389"/>
      <c r="K95" s="389"/>
      <c r="L95" s="389"/>
      <c r="M95" s="389"/>
      <c r="N95" s="389"/>
      <c r="O95" s="389"/>
      <c r="P95" s="389"/>
      <c r="Q95" s="389"/>
      <c r="R95" s="389"/>
      <c r="S95" s="389"/>
      <c r="T95" s="389"/>
      <c r="U95" s="389"/>
      <c r="V95" s="389"/>
      <c r="W95" s="389"/>
      <c r="X95" s="389"/>
    </row>
    <row r="96" spans="2:37" ht="16.5" customHeight="1" x14ac:dyDescent="0.3">
      <c r="B96" s="389" t="s">
        <v>189</v>
      </c>
      <c r="C96" s="376"/>
      <c r="D96" s="376"/>
      <c r="E96" s="376"/>
      <c r="F96" s="376"/>
      <c r="G96" s="376"/>
      <c r="H96" s="376"/>
      <c r="I96" s="376"/>
      <c r="J96" s="376"/>
      <c r="K96" s="376"/>
      <c r="L96" s="376"/>
      <c r="M96" s="376"/>
      <c r="N96" s="376"/>
      <c r="O96" s="376"/>
      <c r="P96" s="376"/>
      <c r="Q96" s="376"/>
      <c r="R96" s="376"/>
      <c r="S96" s="376"/>
      <c r="T96" s="376"/>
      <c r="U96" s="376"/>
      <c r="V96" s="376"/>
      <c r="W96" s="376"/>
      <c r="X96" s="376"/>
    </row>
    <row r="97" spans="2:24" ht="16.5" customHeight="1" x14ac:dyDescent="0.3">
      <c r="B97" s="389" t="s">
        <v>190</v>
      </c>
      <c r="C97" s="376"/>
      <c r="D97" s="376"/>
      <c r="E97" s="376"/>
      <c r="F97" s="376"/>
      <c r="G97" s="376"/>
      <c r="H97" s="376"/>
      <c r="I97" s="376"/>
      <c r="J97" s="376"/>
      <c r="K97" s="376"/>
      <c r="L97" s="376"/>
      <c r="M97" s="376"/>
      <c r="N97" s="376"/>
      <c r="O97" s="376"/>
      <c r="P97" s="376"/>
      <c r="Q97" s="376"/>
      <c r="R97" s="376"/>
      <c r="S97" s="376"/>
      <c r="T97" s="376"/>
      <c r="U97" s="376"/>
      <c r="V97" s="376"/>
      <c r="W97" s="376"/>
      <c r="X97" s="376"/>
    </row>
    <row r="98" spans="2:24" ht="16.5" customHeight="1" x14ac:dyDescent="0.3">
      <c r="B98" s="391" t="s">
        <v>196</v>
      </c>
      <c r="C98" s="376"/>
      <c r="D98" s="376"/>
      <c r="E98" s="376"/>
      <c r="F98" s="376"/>
      <c r="G98" s="376"/>
      <c r="H98" s="376"/>
      <c r="I98" s="376"/>
      <c r="J98" s="376"/>
      <c r="K98" s="376"/>
      <c r="L98" s="376"/>
      <c r="M98" s="376"/>
      <c r="N98" s="376"/>
      <c r="O98" s="376"/>
      <c r="P98" s="376"/>
      <c r="Q98" s="376"/>
      <c r="R98" s="376"/>
      <c r="S98" s="376"/>
      <c r="T98" s="376"/>
      <c r="U98" s="376"/>
      <c r="V98" s="376"/>
      <c r="W98" s="376"/>
      <c r="X98" s="376"/>
    </row>
    <row r="99" spans="2:24" ht="16.5" customHeight="1" x14ac:dyDescent="0.3">
      <c r="B99" s="390" t="s">
        <v>202</v>
      </c>
      <c r="C99" s="376"/>
      <c r="D99" s="376"/>
      <c r="E99" s="376"/>
      <c r="F99" s="376"/>
      <c r="G99" s="376"/>
      <c r="H99" s="376"/>
      <c r="I99" s="376"/>
      <c r="J99" s="376"/>
      <c r="K99" s="376"/>
      <c r="L99" s="376"/>
      <c r="M99" s="376"/>
      <c r="N99" s="376"/>
      <c r="O99" s="376"/>
      <c r="P99" s="376"/>
      <c r="Q99" s="376"/>
      <c r="R99" s="376"/>
      <c r="S99" s="376"/>
      <c r="T99" s="376"/>
      <c r="U99" s="376"/>
      <c r="V99" s="376"/>
      <c r="W99" s="376"/>
      <c r="X99" s="376"/>
    </row>
    <row r="100" spans="2:24" ht="16.5" customHeight="1" x14ac:dyDescent="0.3">
      <c r="B100" s="388" t="s">
        <v>203</v>
      </c>
      <c r="C100" s="376"/>
      <c r="D100" s="376"/>
      <c r="E100" s="376"/>
      <c r="F100" s="376"/>
      <c r="G100" s="376"/>
      <c r="H100" s="376"/>
      <c r="I100" s="376"/>
      <c r="J100" s="376"/>
      <c r="K100" s="376"/>
      <c r="L100" s="376"/>
      <c r="M100" s="376"/>
      <c r="N100" s="376"/>
      <c r="O100" s="376"/>
      <c r="P100" s="376"/>
      <c r="Q100" s="376"/>
      <c r="R100" s="376"/>
      <c r="S100" s="376"/>
      <c r="T100" s="376"/>
      <c r="U100" s="376"/>
      <c r="V100" s="376"/>
      <c r="W100" s="376"/>
      <c r="X100" s="376"/>
    </row>
  </sheetData>
  <mergeCells count="14">
    <mergeCell ref="B100:X100"/>
    <mergeCell ref="B97:X97"/>
    <mergeCell ref="B99:X99"/>
    <mergeCell ref="B93:X95"/>
    <mergeCell ref="B96:X96"/>
    <mergeCell ref="B98:X98"/>
    <mergeCell ref="B92:X92"/>
    <mergeCell ref="J6:N6"/>
    <mergeCell ref="B1:X1"/>
    <mergeCell ref="B2:X2"/>
    <mergeCell ref="B4:X4"/>
    <mergeCell ref="E6:I6"/>
    <mergeCell ref="O6:S6"/>
    <mergeCell ref="T6:X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pageSetUpPr fitToPage="1"/>
  </sheetPr>
  <dimension ref="A1:R1"/>
  <sheetViews>
    <sheetView workbookViewId="0">
      <selection activeCell="P45" sqref="P45"/>
    </sheetView>
  </sheetViews>
  <sheetFormatPr defaultRowHeight="10.199999999999999" x14ac:dyDescent="0.2"/>
  <sheetData>
    <row r="1" spans="1:18" ht="15.6" x14ac:dyDescent="0.3">
      <c r="A1" s="351" t="s">
        <v>137</v>
      </c>
      <c r="B1" s="351"/>
      <c r="C1" s="351"/>
      <c r="D1" s="351"/>
      <c r="E1" s="351"/>
      <c r="F1" s="351"/>
      <c r="G1" s="351"/>
      <c r="H1" s="351"/>
      <c r="I1" s="351"/>
      <c r="J1" s="351"/>
      <c r="K1" s="351"/>
      <c r="L1" s="351"/>
      <c r="M1" s="351"/>
      <c r="N1" s="351"/>
      <c r="O1" s="351"/>
      <c r="P1" s="351"/>
      <c r="Q1" s="351"/>
      <c r="R1" s="351"/>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AB9AA-3A9C-4691-96D1-F94E40B07B82}">
  <sheetPr codeName="Sheet12">
    <pageSetUpPr fitToPage="1"/>
  </sheetPr>
  <dimension ref="A1:P71"/>
  <sheetViews>
    <sheetView zoomScale="82" zoomScaleNormal="82" workbookViewId="0">
      <selection activeCell="N23" sqref="N23"/>
    </sheetView>
  </sheetViews>
  <sheetFormatPr defaultColWidth="8.42578125" defaultRowHeight="13.2" x14ac:dyDescent="0.25"/>
  <cols>
    <col min="1" max="1" width="8.42578125" style="37"/>
    <col min="2" max="2" width="100.7109375" style="37" customWidth="1"/>
    <col min="3" max="16" width="15.7109375" style="37" customWidth="1"/>
    <col min="17" max="16384" width="8.42578125" style="37"/>
  </cols>
  <sheetData>
    <row r="1" spans="1:16" ht="15.6" x14ac:dyDescent="0.3">
      <c r="B1" s="396" t="s">
        <v>143</v>
      </c>
      <c r="C1" s="396"/>
      <c r="D1" s="396"/>
      <c r="E1" s="396"/>
      <c r="F1" s="396"/>
      <c r="G1" s="396"/>
      <c r="H1" s="396"/>
      <c r="I1" s="396"/>
      <c r="J1" s="396"/>
      <c r="K1" s="396"/>
      <c r="L1" s="396"/>
      <c r="M1" s="396"/>
      <c r="N1" s="396"/>
      <c r="O1" s="396"/>
      <c r="P1" s="396"/>
    </row>
    <row r="2" spans="1:16" ht="15.6" x14ac:dyDescent="0.3">
      <c r="B2" s="397" t="str">
        <f>'FormsList&amp;FilerInfo'!B2</f>
        <v>Los Angeled Department of Water and Power</v>
      </c>
      <c r="C2" s="398"/>
      <c r="D2" s="398"/>
      <c r="E2" s="398"/>
      <c r="F2" s="398"/>
      <c r="G2" s="398"/>
      <c r="H2" s="398"/>
      <c r="I2" s="398"/>
      <c r="J2" s="398"/>
      <c r="K2" s="398"/>
      <c r="L2" s="398"/>
      <c r="M2" s="398"/>
      <c r="N2" s="398"/>
      <c r="O2" s="398"/>
      <c r="P2" s="398"/>
    </row>
    <row r="3" spans="1:16" ht="15.6" x14ac:dyDescent="0.3">
      <c r="B3" s="398"/>
      <c r="C3" s="398"/>
      <c r="D3" s="398"/>
      <c r="E3" s="398"/>
      <c r="F3" s="398"/>
      <c r="G3" s="398"/>
      <c r="H3" s="398"/>
      <c r="I3" s="398"/>
      <c r="J3" s="398"/>
      <c r="K3" s="398"/>
      <c r="L3" s="398"/>
      <c r="M3" s="398"/>
      <c r="N3" s="398"/>
      <c r="O3" s="398"/>
      <c r="P3" s="398"/>
    </row>
    <row r="4" spans="1:16" ht="17.399999999999999" x14ac:dyDescent="0.3">
      <c r="B4" s="399" t="s">
        <v>42</v>
      </c>
      <c r="C4" s="399"/>
      <c r="D4" s="399"/>
      <c r="E4" s="399"/>
      <c r="F4" s="399"/>
      <c r="G4" s="399"/>
      <c r="H4" s="399"/>
      <c r="I4" s="399"/>
      <c r="J4" s="399"/>
      <c r="K4" s="399"/>
      <c r="L4" s="399"/>
      <c r="M4" s="399"/>
      <c r="N4" s="399"/>
      <c r="O4" s="399"/>
      <c r="P4" s="399"/>
    </row>
    <row r="5" spans="1:16" x14ac:dyDescent="0.25">
      <c r="B5" s="400" t="s">
        <v>142</v>
      </c>
      <c r="C5" s="400"/>
      <c r="D5" s="400"/>
      <c r="E5" s="400"/>
      <c r="F5" s="400"/>
      <c r="G5" s="400"/>
      <c r="H5" s="400"/>
      <c r="I5" s="400"/>
      <c r="J5" s="400"/>
      <c r="K5" s="400"/>
      <c r="L5" s="400"/>
      <c r="M5" s="400"/>
      <c r="N5" s="400"/>
      <c r="O5" s="400"/>
      <c r="P5" s="400"/>
    </row>
    <row r="6" spans="1:16" ht="13.8" thickBot="1" x14ac:dyDescent="0.3">
      <c r="B6" s="187"/>
      <c r="C6" s="187"/>
      <c r="D6" s="187"/>
      <c r="E6" s="187"/>
      <c r="F6" s="187"/>
      <c r="G6" s="187"/>
      <c r="H6" s="187"/>
      <c r="I6" s="187"/>
      <c r="J6" s="187"/>
      <c r="K6" s="187"/>
      <c r="L6" s="187"/>
      <c r="M6" s="187"/>
      <c r="N6" s="187"/>
      <c r="O6" s="187"/>
      <c r="P6" s="187"/>
    </row>
    <row r="7" spans="1:16" ht="21" customHeight="1" thickBot="1" x14ac:dyDescent="0.3">
      <c r="B7" s="165"/>
      <c r="C7" s="144">
        <v>2019</v>
      </c>
      <c r="D7" s="144">
        <v>2020</v>
      </c>
      <c r="E7" s="144">
        <v>2021</v>
      </c>
      <c r="F7" s="144">
        <v>2022</v>
      </c>
      <c r="G7" s="144">
        <v>2023</v>
      </c>
      <c r="H7" s="144">
        <v>2024</v>
      </c>
      <c r="I7" s="144">
        <v>2025</v>
      </c>
      <c r="J7" s="144">
        <v>2026</v>
      </c>
      <c r="K7" s="144">
        <v>2027</v>
      </c>
      <c r="L7" s="144">
        <v>2028</v>
      </c>
      <c r="M7" s="144">
        <v>2029</v>
      </c>
      <c r="N7" s="144">
        <v>2030</v>
      </c>
      <c r="O7" s="144">
        <v>2031</v>
      </c>
      <c r="P7" s="144">
        <v>2032</v>
      </c>
    </row>
    <row r="8" spans="1:16" ht="17.25" customHeight="1" thickBot="1" x14ac:dyDescent="0.3">
      <c r="B8" s="38" t="s">
        <v>43</v>
      </c>
      <c r="C8" s="39"/>
      <c r="D8" s="39"/>
      <c r="E8" s="39"/>
      <c r="F8" s="39"/>
      <c r="G8" s="39"/>
      <c r="H8" s="39"/>
      <c r="I8" s="39"/>
      <c r="J8" s="39"/>
      <c r="K8" s="39"/>
      <c r="L8" s="39"/>
      <c r="M8" s="39"/>
      <c r="N8" s="39"/>
      <c r="O8" s="39"/>
      <c r="P8" s="40"/>
    </row>
    <row r="9" spans="1:16" s="42" customFormat="1" ht="18" customHeight="1" thickBot="1" x14ac:dyDescent="0.3">
      <c r="A9" s="37"/>
      <c r="B9" s="143" t="s">
        <v>44</v>
      </c>
      <c r="C9" s="145"/>
      <c r="D9" s="145"/>
      <c r="E9" s="145"/>
      <c r="F9" s="145"/>
      <c r="G9" s="145"/>
      <c r="H9" s="145"/>
      <c r="I9" s="145"/>
      <c r="J9" s="145"/>
      <c r="K9" s="145"/>
      <c r="L9" s="145"/>
      <c r="M9" s="145"/>
      <c r="N9" s="145"/>
      <c r="O9" s="145"/>
      <c r="P9" s="146"/>
    </row>
    <row r="10" spans="1:16" ht="18" customHeight="1" thickBot="1" x14ac:dyDescent="0.3">
      <c r="B10" s="43" t="s">
        <v>45</v>
      </c>
      <c r="C10" s="44"/>
      <c r="D10" s="44"/>
      <c r="E10" s="44"/>
      <c r="F10" s="44"/>
      <c r="G10" s="44"/>
      <c r="H10" s="44"/>
      <c r="I10" s="44"/>
      <c r="J10" s="44"/>
      <c r="K10" s="44"/>
      <c r="L10" s="44"/>
      <c r="M10" s="44"/>
      <c r="N10" s="44"/>
      <c r="O10" s="44"/>
      <c r="P10" s="45"/>
    </row>
    <row r="11" spans="1:16" ht="18" customHeight="1" thickBot="1" x14ac:dyDescent="0.3">
      <c r="B11" s="392" t="s">
        <v>46</v>
      </c>
      <c r="C11" s="393"/>
      <c r="D11" s="393"/>
      <c r="E11" s="393"/>
      <c r="F11" s="393"/>
      <c r="G11" s="393"/>
      <c r="H11" s="393"/>
      <c r="I11" s="393"/>
      <c r="J11" s="393"/>
      <c r="K11" s="393"/>
      <c r="L11" s="393"/>
      <c r="M11" s="393"/>
      <c r="N11" s="393"/>
      <c r="O11" s="394"/>
      <c r="P11" s="395"/>
    </row>
    <row r="12" spans="1:16" ht="18" customHeight="1" x14ac:dyDescent="0.25">
      <c r="B12" s="46" t="s">
        <v>47</v>
      </c>
      <c r="C12" s="198">
        <v>12283.786030000001</v>
      </c>
      <c r="D12" s="198">
        <v>13411.5157</v>
      </c>
      <c r="E12" s="198">
        <v>11981.284</v>
      </c>
      <c r="F12" s="198">
        <v>11069</v>
      </c>
      <c r="G12" s="198">
        <v>11095</v>
      </c>
      <c r="H12" s="198">
        <v>11175</v>
      </c>
      <c r="I12" s="198">
        <v>11496</v>
      </c>
      <c r="J12" s="198">
        <v>11500</v>
      </c>
      <c r="K12" s="198">
        <v>11431</v>
      </c>
      <c r="L12" s="198">
        <v>11473</v>
      </c>
      <c r="M12" s="198">
        <v>11426</v>
      </c>
      <c r="N12" s="198">
        <v>11466</v>
      </c>
      <c r="O12" s="198">
        <v>11776</v>
      </c>
      <c r="P12" s="198">
        <v>11971</v>
      </c>
    </row>
    <row r="13" spans="1:16" ht="18" customHeight="1" thickBot="1" x14ac:dyDescent="0.3">
      <c r="B13" s="47" t="s">
        <v>48</v>
      </c>
      <c r="C13" s="199">
        <v>34552.199999999997</v>
      </c>
      <c r="D13" s="199">
        <v>34834.1</v>
      </c>
      <c r="E13" s="199">
        <v>35150.699999999997</v>
      </c>
      <c r="F13" s="199">
        <v>36532.5</v>
      </c>
      <c r="G13" s="199">
        <v>37182.6</v>
      </c>
      <c r="H13" s="199">
        <v>42714.2</v>
      </c>
      <c r="I13" s="199">
        <v>43995.5</v>
      </c>
      <c r="J13" s="199">
        <v>45003.9</v>
      </c>
      <c r="K13" s="199">
        <v>45949.400000000009</v>
      </c>
      <c r="L13" s="199">
        <v>46963</v>
      </c>
      <c r="M13" s="199">
        <v>47949.3</v>
      </c>
      <c r="N13" s="199">
        <v>48955.5</v>
      </c>
      <c r="O13" s="199">
        <v>50179.38749999999</v>
      </c>
      <c r="P13" s="199">
        <v>51433.872187499983</v>
      </c>
    </row>
    <row r="14" spans="1:16" ht="18" customHeight="1" thickBot="1" x14ac:dyDescent="0.3">
      <c r="B14" s="41" t="s">
        <v>49</v>
      </c>
      <c r="C14" s="200"/>
      <c r="D14" s="200"/>
      <c r="E14" s="200"/>
      <c r="F14" s="200"/>
      <c r="G14" s="200"/>
      <c r="H14" s="200"/>
      <c r="I14" s="200"/>
      <c r="J14" s="200"/>
      <c r="K14" s="200"/>
      <c r="L14" s="200"/>
      <c r="M14" s="200"/>
      <c r="N14" s="200"/>
      <c r="O14" s="200"/>
      <c r="P14" s="201"/>
    </row>
    <row r="15" spans="1:16" ht="18" customHeight="1" x14ac:dyDescent="0.25">
      <c r="B15" s="48" t="s">
        <v>47</v>
      </c>
      <c r="C15" s="202"/>
      <c r="D15" s="202"/>
      <c r="E15" s="202"/>
      <c r="F15" s="202"/>
      <c r="G15" s="202"/>
      <c r="H15" s="202"/>
      <c r="I15" s="202"/>
      <c r="J15" s="202"/>
      <c r="K15" s="202"/>
      <c r="L15" s="202"/>
      <c r="M15" s="202"/>
      <c r="N15" s="202"/>
      <c r="O15" s="202"/>
      <c r="P15" s="202"/>
    </row>
    <row r="16" spans="1:16" ht="18" customHeight="1" thickBot="1" x14ac:dyDescent="0.3">
      <c r="B16" s="49" t="s">
        <v>48</v>
      </c>
      <c r="C16" s="203"/>
      <c r="D16" s="203"/>
      <c r="E16" s="203"/>
      <c r="F16" s="203"/>
      <c r="G16" s="203"/>
      <c r="H16" s="203"/>
      <c r="I16" s="203"/>
      <c r="J16" s="203"/>
      <c r="K16" s="203"/>
      <c r="L16" s="203"/>
      <c r="M16" s="203"/>
      <c r="N16" s="203"/>
      <c r="O16" s="203"/>
      <c r="P16" s="203"/>
    </row>
    <row r="17" spans="2:16" ht="18" customHeight="1" thickBot="1" x14ac:dyDescent="0.3">
      <c r="B17" s="41" t="s">
        <v>50</v>
      </c>
      <c r="C17" s="200"/>
      <c r="D17" s="200"/>
      <c r="E17" s="200"/>
      <c r="F17" s="200"/>
      <c r="G17" s="200"/>
      <c r="H17" s="200"/>
      <c r="I17" s="200"/>
      <c r="J17" s="200"/>
      <c r="K17" s="200"/>
      <c r="L17" s="200"/>
      <c r="M17" s="200"/>
      <c r="N17" s="200"/>
      <c r="O17" s="200"/>
      <c r="P17" s="201"/>
    </row>
    <row r="18" spans="2:16" ht="18" customHeight="1" x14ac:dyDescent="0.25">
      <c r="B18" s="48" t="s">
        <v>47</v>
      </c>
      <c r="C18" s="204">
        <v>0</v>
      </c>
      <c r="D18" s="204">
        <v>0</v>
      </c>
      <c r="E18" s="204">
        <v>0</v>
      </c>
      <c r="F18" s="204">
        <v>0</v>
      </c>
      <c r="G18" s="204">
        <v>0</v>
      </c>
      <c r="H18" s="204">
        <v>0</v>
      </c>
      <c r="I18" s="204">
        <v>0</v>
      </c>
      <c r="J18" s="204">
        <v>0</v>
      </c>
      <c r="K18" s="204">
        <v>0</v>
      </c>
      <c r="L18" s="204">
        <v>0</v>
      </c>
      <c r="M18" s="204">
        <v>0</v>
      </c>
      <c r="N18" s="204">
        <v>0</v>
      </c>
      <c r="O18" s="204">
        <v>0</v>
      </c>
      <c r="P18" s="204">
        <v>0</v>
      </c>
    </row>
    <row r="19" spans="2:16" ht="18" customHeight="1" thickBot="1" x14ac:dyDescent="0.3">
      <c r="B19" s="49" t="s">
        <v>48</v>
      </c>
      <c r="C19" s="205">
        <v>25298</v>
      </c>
      <c r="D19" s="205">
        <v>44644.999999999993</v>
      </c>
      <c r="E19" s="205">
        <v>23820.799999999999</v>
      </c>
      <c r="F19" s="205">
        <v>29551.300000000003</v>
      </c>
      <c r="G19" s="205">
        <v>30057.200000000001</v>
      </c>
      <c r="H19" s="205">
        <v>32397.800000000003</v>
      </c>
      <c r="I19" s="205">
        <v>35416.699999999997</v>
      </c>
      <c r="J19" s="205">
        <v>35173.9</v>
      </c>
      <c r="K19" s="205">
        <v>37793.099999999991</v>
      </c>
      <c r="L19" s="205">
        <v>38597</v>
      </c>
      <c r="M19" s="205">
        <v>39790.600000000006</v>
      </c>
      <c r="N19" s="205">
        <v>40913.199999999997</v>
      </c>
      <c r="O19" s="205">
        <v>41936.03</v>
      </c>
      <c r="P19" s="205">
        <v>42984.43075</v>
      </c>
    </row>
    <row r="20" spans="2:16" ht="18" customHeight="1" thickBot="1" x14ac:dyDescent="0.3">
      <c r="B20" s="41" t="s">
        <v>51</v>
      </c>
      <c r="C20" s="200"/>
      <c r="D20" s="200"/>
      <c r="E20" s="200"/>
      <c r="F20" s="200"/>
      <c r="G20" s="200"/>
      <c r="H20" s="200"/>
      <c r="I20" s="200"/>
      <c r="J20" s="200"/>
      <c r="K20" s="200"/>
      <c r="L20" s="200"/>
      <c r="M20" s="200"/>
      <c r="N20" s="200"/>
      <c r="O20" s="200"/>
      <c r="P20" s="201"/>
    </row>
    <row r="21" spans="2:16" ht="18" customHeight="1" x14ac:dyDescent="0.25">
      <c r="B21" s="48" t="s">
        <v>47</v>
      </c>
      <c r="C21" s="202">
        <v>208575.24032000004</v>
      </c>
      <c r="D21" s="202">
        <v>164619.54014200004</v>
      </c>
      <c r="E21" s="202">
        <v>183240.00744666668</v>
      </c>
      <c r="F21" s="202">
        <v>128028</v>
      </c>
      <c r="G21" s="202">
        <v>133907</v>
      </c>
      <c r="H21" s="202">
        <v>125984</v>
      </c>
      <c r="I21" s="202">
        <v>102856</v>
      </c>
      <c r="J21" s="202">
        <v>88327</v>
      </c>
      <c r="K21" s="202">
        <v>88732</v>
      </c>
      <c r="L21" s="202">
        <v>89791</v>
      </c>
      <c r="M21" s="202">
        <v>88464</v>
      </c>
      <c r="N21" s="202">
        <v>85218</v>
      </c>
      <c r="O21" s="202">
        <v>71324</v>
      </c>
      <c r="P21" s="202">
        <v>73940</v>
      </c>
    </row>
    <row r="22" spans="2:16" ht="18" customHeight="1" x14ac:dyDescent="0.25">
      <c r="B22" s="49" t="s">
        <v>48</v>
      </c>
      <c r="C22" s="206">
        <v>129726.7</v>
      </c>
      <c r="D22" s="206">
        <v>139493.9</v>
      </c>
      <c r="E22" s="206">
        <v>153945.70000000001</v>
      </c>
      <c r="F22" s="206">
        <v>161387.60000000003</v>
      </c>
      <c r="G22" s="206">
        <v>165013.70000000001</v>
      </c>
      <c r="H22" s="206">
        <v>173925.6</v>
      </c>
      <c r="I22" s="206">
        <v>182668.79999999996</v>
      </c>
      <c r="J22" s="206">
        <v>183194.90000000002</v>
      </c>
      <c r="K22" s="206">
        <v>181940.5</v>
      </c>
      <c r="L22" s="206">
        <v>186185.5</v>
      </c>
      <c r="M22" s="206">
        <v>192529.9</v>
      </c>
      <c r="N22" s="206">
        <v>199096.6</v>
      </c>
      <c r="O22" s="206">
        <v>204074.01499999996</v>
      </c>
      <c r="P22" s="206">
        <v>209175.86537499994</v>
      </c>
    </row>
    <row r="23" spans="2:16" ht="18" customHeight="1" thickBot="1" x14ac:dyDescent="0.3">
      <c r="B23" s="66" t="s">
        <v>114</v>
      </c>
      <c r="C23" s="207">
        <v>4.3267290673317103</v>
      </c>
      <c r="D23" s="207">
        <v>3.4692480008197082</v>
      </c>
      <c r="E23" s="207">
        <v>5.4962839928583911</v>
      </c>
      <c r="F23" s="207">
        <v>4.6487446886091233</v>
      </c>
      <c r="G23" s="207">
        <v>5.4845830450050199</v>
      </c>
      <c r="H23" s="207">
        <v>4.9076825582027697</v>
      </c>
      <c r="I23" s="207">
        <v>4.2035130328071082</v>
      </c>
      <c r="J23" s="207">
        <v>4.1635708690416564</v>
      </c>
      <c r="K23" s="207">
        <v>4.5351728897942571</v>
      </c>
      <c r="L23" s="207">
        <v>4.430946741491705</v>
      </c>
      <c r="M23" s="207">
        <v>4.4641946999294522</v>
      </c>
      <c r="N23" s="207">
        <v>4.2720939541834504</v>
      </c>
      <c r="O23" s="207">
        <v>3.8890042717214635</v>
      </c>
      <c r="P23" s="207">
        <v>4.1479378819094297</v>
      </c>
    </row>
    <row r="24" spans="2:16" ht="18" customHeight="1" thickBot="1" x14ac:dyDescent="0.3">
      <c r="B24" s="66" t="s">
        <v>118</v>
      </c>
      <c r="C24" s="208">
        <v>15.030000000000003</v>
      </c>
      <c r="D24" s="209">
        <v>16.115000000000002</v>
      </c>
      <c r="E24" s="209">
        <v>17.290000000000003</v>
      </c>
      <c r="F24" s="209">
        <v>18.549999999999997</v>
      </c>
      <c r="G24" s="209">
        <v>19.899999999999999</v>
      </c>
      <c r="H24" s="209">
        <v>21.344999999999999</v>
      </c>
      <c r="I24" s="209">
        <v>22.885000000000002</v>
      </c>
      <c r="J24" s="209">
        <v>24.545000000000002</v>
      </c>
      <c r="K24" s="209">
        <v>26.34</v>
      </c>
      <c r="L24" s="209">
        <v>28.274999999999995</v>
      </c>
      <c r="M24" s="209">
        <v>30.355000000000004</v>
      </c>
      <c r="N24" s="209">
        <v>32.580000000000005</v>
      </c>
      <c r="O24" s="209">
        <v>34.640709999999999</v>
      </c>
      <c r="P24" s="209">
        <v>36.511308339999999</v>
      </c>
    </row>
    <row r="25" spans="2:16" ht="18" customHeight="1" thickBot="1" x14ac:dyDescent="0.3">
      <c r="B25" s="41" t="s">
        <v>52</v>
      </c>
      <c r="C25" s="200"/>
      <c r="D25" s="200"/>
      <c r="E25" s="200"/>
      <c r="F25" s="200"/>
      <c r="G25" s="200"/>
      <c r="H25" s="200"/>
      <c r="I25" s="200"/>
      <c r="J25" s="200"/>
      <c r="K25" s="200"/>
      <c r="L25" s="200"/>
      <c r="M25" s="200"/>
      <c r="N25" s="200"/>
      <c r="O25" s="200"/>
      <c r="P25" s="201"/>
    </row>
    <row r="26" spans="2:16" ht="18" customHeight="1" x14ac:dyDescent="0.25">
      <c r="B26" s="48" t="s">
        <v>47</v>
      </c>
      <c r="C26" s="202">
        <v>34839.612220000003</v>
      </c>
      <c r="D26" s="202">
        <v>-2355.7876299999998</v>
      </c>
      <c r="E26" s="202">
        <v>0</v>
      </c>
      <c r="F26" s="202">
        <v>0</v>
      </c>
      <c r="G26" s="202">
        <v>0</v>
      </c>
      <c r="H26" s="202">
        <v>0</v>
      </c>
      <c r="I26" s="202">
        <v>0</v>
      </c>
      <c r="J26" s="202">
        <v>0</v>
      </c>
      <c r="K26" s="202">
        <v>0</v>
      </c>
      <c r="L26" s="202">
        <v>0</v>
      </c>
      <c r="M26" s="202">
        <v>0</v>
      </c>
      <c r="N26" s="202">
        <v>0</v>
      </c>
      <c r="O26" s="202">
        <v>0</v>
      </c>
      <c r="P26" s="202">
        <v>0</v>
      </c>
    </row>
    <row r="27" spans="2:16" ht="18" customHeight="1" x14ac:dyDescent="0.25">
      <c r="B27" s="49" t="s">
        <v>48</v>
      </c>
      <c r="C27" s="210">
        <v>704.9</v>
      </c>
      <c r="D27" s="210">
        <v>26735</v>
      </c>
      <c r="E27" s="210">
        <v>16212.900000000001</v>
      </c>
      <c r="F27" s="210">
        <v>9089.2000000000025</v>
      </c>
      <c r="G27" s="210">
        <v>1991</v>
      </c>
      <c r="H27" s="210">
        <v>1596.6</v>
      </c>
      <c r="I27" s="210">
        <v>1340.7</v>
      </c>
      <c r="J27" s="210">
        <v>1584.9</v>
      </c>
      <c r="K27" s="210">
        <v>2000</v>
      </c>
      <c r="L27" s="210">
        <v>2044.2999999999997</v>
      </c>
      <c r="M27" s="210">
        <v>2078.1</v>
      </c>
      <c r="N27" s="210">
        <v>2123.8000000000002</v>
      </c>
      <c r="O27" s="210">
        <v>2176.895</v>
      </c>
      <c r="P27" s="210">
        <v>2231.3173750000001</v>
      </c>
    </row>
    <row r="28" spans="2:16" ht="18" customHeight="1" thickBot="1" x14ac:dyDescent="0.3">
      <c r="B28" s="50" t="s">
        <v>115</v>
      </c>
      <c r="C28" s="207">
        <v>2.3205064909763764</v>
      </c>
      <c r="D28" s="207">
        <v>2.2735248596541533</v>
      </c>
      <c r="E28" s="207">
        <v>2.3843489693653988</v>
      </c>
      <c r="F28" s="207">
        <v>2.4405482579076367</v>
      </c>
      <c r="G28" s="207">
        <v>2.5287101964418257</v>
      </c>
      <c r="H28" s="207">
        <v>2.6129196551258098</v>
      </c>
      <c r="I28" s="207">
        <v>2.6900128625368245</v>
      </c>
      <c r="J28" s="207">
        <v>2.759953196962782</v>
      </c>
      <c r="K28" s="207">
        <v>2.8317119800838144</v>
      </c>
      <c r="L28" s="207">
        <v>2.9039024656570267</v>
      </c>
      <c r="M28" s="207">
        <v>2.9765000272984521</v>
      </c>
      <c r="N28" s="207">
        <v>3.0509125279809131</v>
      </c>
      <c r="O28" s="207">
        <v>3.1271853411804358</v>
      </c>
      <c r="P28" s="207">
        <v>3.2053649747099464</v>
      </c>
    </row>
    <row r="29" spans="2:16" ht="15.75" customHeight="1" thickBot="1" x14ac:dyDescent="0.3">
      <c r="B29" s="41" t="s">
        <v>53</v>
      </c>
      <c r="C29" s="200"/>
      <c r="D29" s="200"/>
      <c r="E29" s="200"/>
      <c r="F29" s="200"/>
      <c r="G29" s="200"/>
      <c r="H29" s="200"/>
      <c r="I29" s="200"/>
      <c r="J29" s="200"/>
      <c r="K29" s="200"/>
      <c r="L29" s="200"/>
      <c r="M29" s="200"/>
      <c r="N29" s="200"/>
      <c r="O29" s="200"/>
      <c r="P29" s="201"/>
    </row>
    <row r="30" spans="2:16" ht="15.75" customHeight="1" x14ac:dyDescent="0.25">
      <c r="B30" s="48" t="s">
        <v>47</v>
      </c>
      <c r="C30" s="198">
        <v>13826.612919999998</v>
      </c>
      <c r="D30" s="198">
        <v>7218.1937099999996</v>
      </c>
      <c r="E30" s="198">
        <v>7190.5725599999996</v>
      </c>
      <c r="F30" s="198">
        <v>7716</v>
      </c>
      <c r="G30" s="198">
        <v>7515</v>
      </c>
      <c r="H30" s="198">
        <v>8342</v>
      </c>
      <c r="I30" s="198">
        <v>8142</v>
      </c>
      <c r="J30" s="198">
        <v>7718</v>
      </c>
      <c r="K30" s="198">
        <v>7972</v>
      </c>
      <c r="L30" s="198">
        <v>8278</v>
      </c>
      <c r="M30" s="198">
        <v>8427</v>
      </c>
      <c r="N30" s="198">
        <v>11769</v>
      </c>
      <c r="O30" s="198">
        <v>13529</v>
      </c>
      <c r="P30" s="198">
        <v>13857</v>
      </c>
    </row>
    <row r="31" spans="2:16" ht="15.75" customHeight="1" thickBot="1" x14ac:dyDescent="0.3">
      <c r="B31" s="49" t="s">
        <v>48</v>
      </c>
      <c r="C31" s="211">
        <v>47345.599999999999</v>
      </c>
      <c r="D31" s="211">
        <v>48750.3</v>
      </c>
      <c r="E31" s="211">
        <v>57243.6</v>
      </c>
      <c r="F31" s="211">
        <v>56650.3</v>
      </c>
      <c r="G31" s="211">
        <v>61400.6</v>
      </c>
      <c r="H31" s="211">
        <v>61386.30000000001</v>
      </c>
      <c r="I31" s="211">
        <v>64111.199999999997</v>
      </c>
      <c r="J31" s="211">
        <v>67897.8</v>
      </c>
      <c r="K31" s="211">
        <v>67629.39999999998</v>
      </c>
      <c r="L31" s="211">
        <v>68643.100000000006</v>
      </c>
      <c r="M31" s="211">
        <v>70763.39999999998</v>
      </c>
      <c r="N31" s="211">
        <v>73096.89999999998</v>
      </c>
      <c r="O31" s="211">
        <v>74924.32249999998</v>
      </c>
      <c r="P31" s="211">
        <v>76797.430562499983</v>
      </c>
    </row>
    <row r="32" spans="2:16" ht="15.75" customHeight="1" thickBot="1" x14ac:dyDescent="0.3">
      <c r="B32" s="41" t="s">
        <v>132</v>
      </c>
      <c r="C32" s="199">
        <v>1013.6416241250306</v>
      </c>
      <c r="D32" s="199">
        <v>1197.2306499545016</v>
      </c>
      <c r="E32" s="199">
        <v>5120.8620982439197</v>
      </c>
      <c r="F32" s="199">
        <v>5751.7322755080604</v>
      </c>
      <c r="G32" s="199">
        <v>9178.730691556937</v>
      </c>
      <c r="H32" s="199">
        <v>18251.350890645735</v>
      </c>
      <c r="I32" s="199">
        <v>32992.287474402503</v>
      </c>
      <c r="J32" s="199">
        <v>62967.559891578705</v>
      </c>
      <c r="K32" s="199">
        <v>140909.18732282968</v>
      </c>
      <c r="L32" s="199">
        <v>273362.86899090005</v>
      </c>
      <c r="M32" s="199">
        <v>348919.09071432566</v>
      </c>
      <c r="N32" s="199">
        <v>343246.74521494511</v>
      </c>
      <c r="O32" s="199">
        <v>332997.42856963939</v>
      </c>
      <c r="P32" s="199">
        <v>322808.30451465945</v>
      </c>
    </row>
    <row r="33" spans="2:16" ht="17.25" customHeight="1" thickBot="1" x14ac:dyDescent="0.3">
      <c r="B33" s="43" t="s">
        <v>54</v>
      </c>
      <c r="C33" s="212"/>
      <c r="D33" s="212"/>
      <c r="E33" s="212"/>
      <c r="F33" s="212"/>
      <c r="G33" s="212"/>
      <c r="H33" s="212"/>
      <c r="I33" s="212"/>
      <c r="J33" s="212"/>
      <c r="K33" s="212"/>
      <c r="L33" s="212"/>
      <c r="M33" s="212"/>
      <c r="N33" s="212"/>
      <c r="O33" s="212"/>
      <c r="P33" s="213"/>
    </row>
    <row r="34" spans="2:16" ht="17.25" customHeight="1" thickBot="1" x14ac:dyDescent="0.3">
      <c r="B34" s="51" t="s">
        <v>55</v>
      </c>
      <c r="C34" s="214">
        <v>16107.473579999998</v>
      </c>
      <c r="D34" s="214">
        <v>16108.762889999998</v>
      </c>
      <c r="E34" s="214">
        <v>16951.10916</v>
      </c>
      <c r="F34" s="214">
        <v>18974</v>
      </c>
      <c r="G34" s="214">
        <v>18654</v>
      </c>
      <c r="H34" s="214">
        <v>18968</v>
      </c>
      <c r="I34" s="214">
        <v>18923</v>
      </c>
      <c r="J34" s="214">
        <v>17522</v>
      </c>
      <c r="K34" s="214">
        <v>17384</v>
      </c>
      <c r="L34" s="211">
        <v>17536</v>
      </c>
      <c r="M34" s="215">
        <v>16488</v>
      </c>
      <c r="N34" s="215">
        <v>16133</v>
      </c>
      <c r="O34" s="214">
        <v>16133</v>
      </c>
      <c r="P34" s="211">
        <v>16133</v>
      </c>
    </row>
    <row r="35" spans="2:16" ht="17.25" customHeight="1" thickBot="1" x14ac:dyDescent="0.3">
      <c r="B35" s="41" t="s">
        <v>56</v>
      </c>
      <c r="C35" s="200"/>
      <c r="D35" s="200"/>
      <c r="E35" s="200"/>
      <c r="F35" s="200"/>
      <c r="G35" s="200"/>
      <c r="H35" s="200"/>
      <c r="I35" s="200"/>
      <c r="J35" s="200"/>
      <c r="K35" s="200"/>
      <c r="L35" s="200"/>
      <c r="M35" s="200"/>
      <c r="N35" s="200"/>
      <c r="O35" s="200"/>
      <c r="P35" s="201"/>
    </row>
    <row r="36" spans="2:16" ht="17.25" customHeight="1" x14ac:dyDescent="0.25">
      <c r="B36" s="52" t="s">
        <v>57</v>
      </c>
      <c r="C36" s="216">
        <v>44162.943999999996</v>
      </c>
      <c r="D36" s="216">
        <v>43817.089000000007</v>
      </c>
      <c r="E36" s="216">
        <v>47456.251000000004</v>
      </c>
      <c r="F36" s="216">
        <v>55672</v>
      </c>
      <c r="G36" s="216">
        <v>57388</v>
      </c>
      <c r="H36" s="216">
        <v>58931</v>
      </c>
      <c r="I36" s="216">
        <v>60798</v>
      </c>
      <c r="J36" s="216">
        <v>62625</v>
      </c>
      <c r="K36" s="216">
        <v>64422</v>
      </c>
      <c r="L36" s="217">
        <v>66408</v>
      </c>
      <c r="M36" s="218">
        <v>68345</v>
      </c>
      <c r="N36" s="218">
        <v>70203</v>
      </c>
      <c r="O36" s="216">
        <v>72344</v>
      </c>
      <c r="P36" s="217">
        <v>74392</v>
      </c>
    </row>
    <row r="37" spans="2:16" ht="17.25" customHeight="1" x14ac:dyDescent="0.25">
      <c r="B37" s="53" t="s">
        <v>58</v>
      </c>
      <c r="C37" s="216">
        <v>362801.35590000008</v>
      </c>
      <c r="D37" s="216">
        <v>348533.89393000002</v>
      </c>
      <c r="E37" s="216">
        <v>352445.13604000001</v>
      </c>
      <c r="F37" s="216">
        <v>300692</v>
      </c>
      <c r="G37" s="216">
        <v>258840</v>
      </c>
      <c r="H37" s="216">
        <v>259367</v>
      </c>
      <c r="I37" s="216">
        <v>261253</v>
      </c>
      <c r="J37" s="216">
        <v>0</v>
      </c>
      <c r="K37" s="216">
        <v>0</v>
      </c>
      <c r="L37" s="217">
        <v>0</v>
      </c>
      <c r="M37" s="218">
        <v>0</v>
      </c>
      <c r="N37" s="218">
        <v>0</v>
      </c>
      <c r="O37" s="216">
        <v>0</v>
      </c>
      <c r="P37" s="217">
        <v>0</v>
      </c>
    </row>
    <row r="38" spans="2:16" ht="17.25" customHeight="1" x14ac:dyDescent="0.25">
      <c r="B38" s="53" t="s">
        <v>59</v>
      </c>
      <c r="C38" s="216">
        <v>0</v>
      </c>
      <c r="D38" s="216">
        <v>0</v>
      </c>
      <c r="E38" s="216">
        <v>0</v>
      </c>
      <c r="F38" s="216">
        <v>0</v>
      </c>
      <c r="G38" s="216">
        <v>0</v>
      </c>
      <c r="H38" s="216">
        <v>0</v>
      </c>
      <c r="I38" s="216">
        <v>0</v>
      </c>
      <c r="J38" s="216">
        <v>0</v>
      </c>
      <c r="K38" s="216">
        <v>0</v>
      </c>
      <c r="L38" s="217">
        <v>0</v>
      </c>
      <c r="M38" s="218">
        <v>0</v>
      </c>
      <c r="N38" s="218">
        <v>0</v>
      </c>
      <c r="O38" s="216">
        <v>0</v>
      </c>
      <c r="P38" s="217">
        <v>0</v>
      </c>
    </row>
    <row r="39" spans="2:16" ht="17.25" customHeight="1" x14ac:dyDescent="0.25">
      <c r="B39" s="53" t="s">
        <v>60</v>
      </c>
      <c r="C39" s="216">
        <v>142490.38185000001</v>
      </c>
      <c r="D39" s="216">
        <v>108604.95781000001</v>
      </c>
      <c r="E39" s="216">
        <v>116863.90129000001</v>
      </c>
      <c r="F39" s="216">
        <v>127896</v>
      </c>
      <c r="G39" s="216">
        <v>144518</v>
      </c>
      <c r="H39" s="216">
        <v>123543</v>
      </c>
      <c r="I39" s="216">
        <v>120375</v>
      </c>
      <c r="J39" s="216">
        <v>241504</v>
      </c>
      <c r="K39" s="216">
        <v>238763</v>
      </c>
      <c r="L39" s="217">
        <v>241033</v>
      </c>
      <c r="M39" s="218">
        <v>246252</v>
      </c>
      <c r="N39" s="218">
        <v>243239</v>
      </c>
      <c r="O39" s="216">
        <v>248177</v>
      </c>
      <c r="P39" s="217">
        <v>249674</v>
      </c>
    </row>
    <row r="40" spans="2:16" ht="17.25" customHeight="1" thickBot="1" x14ac:dyDescent="0.3">
      <c r="B40" s="54" t="s">
        <v>61</v>
      </c>
      <c r="C40" s="211">
        <v>0</v>
      </c>
      <c r="D40" s="211">
        <v>0</v>
      </c>
      <c r="E40" s="211">
        <v>0</v>
      </c>
      <c r="F40" s="211">
        <v>0</v>
      </c>
      <c r="G40" s="211">
        <v>0</v>
      </c>
      <c r="H40" s="211">
        <v>0</v>
      </c>
      <c r="I40" s="211">
        <v>0</v>
      </c>
      <c r="J40" s="211">
        <v>29781</v>
      </c>
      <c r="K40" s="211">
        <v>30116</v>
      </c>
      <c r="L40" s="211">
        <v>30306</v>
      </c>
      <c r="M40" s="211">
        <v>30274</v>
      </c>
      <c r="N40" s="211">
        <v>30417</v>
      </c>
      <c r="O40" s="211">
        <v>30493</v>
      </c>
      <c r="P40" s="211">
        <v>30740</v>
      </c>
    </row>
    <row r="41" spans="2:16" ht="17.25" customHeight="1" thickBot="1" x14ac:dyDescent="0.3">
      <c r="B41" s="55" t="s">
        <v>62</v>
      </c>
      <c r="C41" s="219"/>
      <c r="D41" s="219"/>
      <c r="E41" s="219"/>
      <c r="F41" s="219"/>
      <c r="G41" s="219"/>
      <c r="H41" s="219"/>
      <c r="I41" s="219"/>
      <c r="J41" s="219"/>
      <c r="K41" s="219"/>
      <c r="L41" s="219"/>
      <c r="M41" s="219"/>
      <c r="N41" s="219"/>
      <c r="O41" s="219"/>
      <c r="P41" s="219"/>
    </row>
    <row r="42" spans="2:16" ht="17.25" customHeight="1" thickBot="1" x14ac:dyDescent="0.3">
      <c r="B42" s="119" t="s">
        <v>63</v>
      </c>
      <c r="C42" s="220"/>
      <c r="D42" s="220"/>
      <c r="E42" s="220"/>
      <c r="F42" s="220"/>
      <c r="G42" s="220"/>
      <c r="H42" s="220"/>
      <c r="I42" s="220"/>
      <c r="J42" s="220"/>
      <c r="K42" s="220"/>
      <c r="L42" s="220"/>
      <c r="M42" s="220"/>
      <c r="N42" s="220"/>
      <c r="O42" s="220"/>
      <c r="P42" s="221"/>
    </row>
    <row r="43" spans="2:16" ht="17.25" customHeight="1" x14ac:dyDescent="0.25">
      <c r="B43" s="120" t="s">
        <v>64</v>
      </c>
      <c r="C43" s="198">
        <v>552458.51043000002</v>
      </c>
      <c r="D43" s="198">
        <v>600230.98321000009</v>
      </c>
      <c r="E43" s="198">
        <v>648279.97545999999</v>
      </c>
      <c r="F43" s="198">
        <v>680762</v>
      </c>
      <c r="G43" s="198">
        <v>716703</v>
      </c>
      <c r="H43" s="198">
        <v>786276</v>
      </c>
      <c r="I43" s="198">
        <v>878889</v>
      </c>
      <c r="J43" s="198">
        <v>947777</v>
      </c>
      <c r="K43" s="198">
        <v>972665</v>
      </c>
      <c r="L43" s="198">
        <v>996679</v>
      </c>
      <c r="M43" s="198">
        <v>1032238</v>
      </c>
      <c r="N43" s="198">
        <v>1102154</v>
      </c>
      <c r="O43" s="198">
        <v>1119821</v>
      </c>
      <c r="P43" s="198">
        <v>1163764</v>
      </c>
    </row>
    <row r="44" spans="2:16" ht="17.25" customHeight="1" x14ac:dyDescent="0.25">
      <c r="B44" s="137" t="s">
        <v>132</v>
      </c>
      <c r="C44" s="211">
        <v>0</v>
      </c>
      <c r="D44" s="211">
        <v>0</v>
      </c>
      <c r="E44" s="211">
        <v>0</v>
      </c>
      <c r="F44" s="211">
        <v>0</v>
      </c>
      <c r="G44" s="211">
        <v>4150</v>
      </c>
      <c r="H44" s="211">
        <v>16600</v>
      </c>
      <c r="I44" s="211">
        <v>16600</v>
      </c>
      <c r="J44" s="211">
        <v>16600</v>
      </c>
      <c r="K44" s="211">
        <v>16600</v>
      </c>
      <c r="L44" s="211">
        <v>16600</v>
      </c>
      <c r="M44" s="211">
        <v>16600</v>
      </c>
      <c r="N44" s="211">
        <v>16600</v>
      </c>
      <c r="O44" s="211">
        <v>16600</v>
      </c>
      <c r="P44" s="211">
        <v>16600</v>
      </c>
    </row>
    <row r="45" spans="2:16" ht="17.25" customHeight="1" thickBot="1" x14ac:dyDescent="0.3">
      <c r="B45" s="121" t="s">
        <v>65</v>
      </c>
      <c r="C45" s="199">
        <v>36459.560599999983</v>
      </c>
      <c r="D45" s="199">
        <v>34239.488379999995</v>
      </c>
      <c r="E45" s="199">
        <v>24995.853869999995</v>
      </c>
      <c r="F45" s="199">
        <v>19700</v>
      </c>
      <c r="G45" s="199">
        <v>16752</v>
      </c>
      <c r="H45" s="199">
        <v>15960</v>
      </c>
      <c r="I45" s="199">
        <v>12906</v>
      </c>
      <c r="J45" s="199">
        <v>14514</v>
      </c>
      <c r="K45" s="199">
        <v>15410</v>
      </c>
      <c r="L45" s="199">
        <v>16068</v>
      </c>
      <c r="M45" s="199">
        <v>16566</v>
      </c>
      <c r="N45" s="199">
        <v>16252</v>
      </c>
      <c r="O45" s="199">
        <v>14854</v>
      </c>
      <c r="P45" s="199">
        <v>17045</v>
      </c>
    </row>
    <row r="46" spans="2:16" ht="17.25" customHeight="1" thickBot="1" x14ac:dyDescent="0.3">
      <c r="B46" s="122" t="s">
        <v>66</v>
      </c>
      <c r="C46" s="222">
        <v>10979.65062</v>
      </c>
      <c r="D46" s="222">
        <v>8150.0148279999994</v>
      </c>
      <c r="E46" s="222">
        <v>14486.297790000001</v>
      </c>
      <c r="F46" s="222">
        <v>20504.300000000003</v>
      </c>
      <c r="G46" s="222">
        <v>13586</v>
      </c>
      <c r="H46" s="222">
        <v>13528.599999999999</v>
      </c>
      <c r="I46" s="222">
        <v>13525.1</v>
      </c>
      <c r="J46" s="222">
        <v>13944.4</v>
      </c>
      <c r="K46" s="222">
        <v>14564.900000000001</v>
      </c>
      <c r="L46" s="222">
        <v>14822.000000000002</v>
      </c>
      <c r="M46" s="222">
        <v>14962.9</v>
      </c>
      <c r="N46" s="222">
        <v>15235.100000000002</v>
      </c>
      <c r="O46" s="222">
        <v>15600.977500000001</v>
      </c>
      <c r="P46" s="222">
        <v>15975.701937499998</v>
      </c>
    </row>
    <row r="47" spans="2:16" ht="17.25" customHeight="1" thickBot="1" x14ac:dyDescent="0.3">
      <c r="B47" s="122" t="s">
        <v>113</v>
      </c>
      <c r="C47" s="223">
        <v>-28816.546160000002</v>
      </c>
      <c r="D47" s="223">
        <v>-17939.097400000002</v>
      </c>
      <c r="E47" s="223">
        <v>-76093.609695808816</v>
      </c>
      <c r="F47" s="223">
        <v>-68401</v>
      </c>
      <c r="G47" s="223">
        <v>-67027</v>
      </c>
      <c r="H47" s="223">
        <v>-65218.999999999993</v>
      </c>
      <c r="I47" s="223">
        <v>-62288.000000000007</v>
      </c>
      <c r="J47" s="223">
        <v>-63790</v>
      </c>
      <c r="K47" s="223">
        <v>-64019.000000000007</v>
      </c>
      <c r="L47" s="223">
        <v>-62541.000000000007</v>
      </c>
      <c r="M47" s="223">
        <v>-61368</v>
      </c>
      <c r="N47" s="223">
        <v>-60931</v>
      </c>
      <c r="O47" s="223">
        <v>-58511</v>
      </c>
      <c r="P47" s="223">
        <v>-59201</v>
      </c>
    </row>
    <row r="48" spans="2:16" ht="16.5" customHeight="1" thickBot="1" x14ac:dyDescent="0.3">
      <c r="B48" s="166" t="s">
        <v>67</v>
      </c>
      <c r="C48" s="200"/>
      <c r="D48" s="200"/>
      <c r="E48" s="200"/>
      <c r="F48" s="200"/>
      <c r="G48" s="200"/>
      <c r="H48" s="200"/>
      <c r="I48" s="200"/>
      <c r="J48" s="200"/>
      <c r="K48" s="200"/>
      <c r="L48" s="200"/>
      <c r="M48" s="200"/>
      <c r="N48" s="200"/>
      <c r="O48" s="200"/>
      <c r="P48" s="201"/>
    </row>
    <row r="49" spans="2:16" ht="16.5" customHeight="1" x14ac:dyDescent="0.25">
      <c r="B49" s="120" t="s">
        <v>68</v>
      </c>
      <c r="C49" s="198">
        <v>72712.60000000002</v>
      </c>
      <c r="D49" s="198">
        <v>94718</v>
      </c>
      <c r="E49" s="198">
        <v>86042</v>
      </c>
      <c r="F49" s="198">
        <v>94176.7</v>
      </c>
      <c r="G49" s="198">
        <v>97534.8</v>
      </c>
      <c r="H49" s="198">
        <v>103013.60000000002</v>
      </c>
      <c r="I49" s="198">
        <v>105136.1</v>
      </c>
      <c r="J49" s="198">
        <v>107292.1</v>
      </c>
      <c r="K49" s="198">
        <v>108186.10000000002</v>
      </c>
      <c r="L49" s="198">
        <v>109198.2</v>
      </c>
      <c r="M49" s="198">
        <v>112770.3</v>
      </c>
      <c r="N49" s="198">
        <v>116444.8</v>
      </c>
      <c r="O49" s="198">
        <v>119355.91999999998</v>
      </c>
      <c r="P49" s="198">
        <v>122339.81799999997</v>
      </c>
    </row>
    <row r="50" spans="2:16" ht="16.5" customHeight="1" x14ac:dyDescent="0.25">
      <c r="B50" s="124" t="s">
        <v>69</v>
      </c>
      <c r="C50" s="224">
        <v>109652.33200000002</v>
      </c>
      <c r="D50" s="224">
        <v>90533.271000000008</v>
      </c>
      <c r="E50" s="224">
        <v>119584.21753000001</v>
      </c>
      <c r="F50" s="224">
        <v>113793</v>
      </c>
      <c r="G50" s="224">
        <v>115227</v>
      </c>
      <c r="H50" s="224">
        <v>92586</v>
      </c>
      <c r="I50" s="224">
        <v>94189</v>
      </c>
      <c r="J50" s="224">
        <v>171085</v>
      </c>
      <c r="K50" s="224">
        <v>182626</v>
      </c>
      <c r="L50" s="224">
        <v>193170</v>
      </c>
      <c r="M50" s="224">
        <v>157226</v>
      </c>
      <c r="N50" s="224">
        <v>158590</v>
      </c>
      <c r="O50" s="224">
        <v>159978</v>
      </c>
      <c r="P50" s="224">
        <v>156386</v>
      </c>
    </row>
    <row r="51" spans="2:16" ht="16.5" customHeight="1" thickBot="1" x14ac:dyDescent="0.3">
      <c r="B51" s="137" t="s">
        <v>70</v>
      </c>
      <c r="C51" s="211"/>
      <c r="D51" s="211"/>
      <c r="E51" s="211"/>
      <c r="F51" s="211"/>
      <c r="G51" s="211"/>
      <c r="H51" s="211"/>
      <c r="I51" s="211"/>
      <c r="J51" s="211"/>
      <c r="K51" s="211"/>
      <c r="L51" s="211"/>
      <c r="M51" s="211"/>
      <c r="N51" s="211"/>
      <c r="O51" s="211"/>
      <c r="P51" s="211"/>
    </row>
    <row r="52" spans="2:16" ht="18.75" customHeight="1" thickBot="1" x14ac:dyDescent="0.3">
      <c r="B52" s="167" t="s">
        <v>71</v>
      </c>
      <c r="C52" s="223">
        <v>792951.9</v>
      </c>
      <c r="D52" s="223">
        <v>824401.19999999984</v>
      </c>
      <c r="E52" s="223">
        <v>903427.4</v>
      </c>
      <c r="F52" s="223">
        <v>1030804.8000000002</v>
      </c>
      <c r="G52" s="223">
        <v>1070681.7</v>
      </c>
      <c r="H52" s="223">
        <v>1108619.8999999999</v>
      </c>
      <c r="I52" s="223">
        <v>1082147.2</v>
      </c>
      <c r="J52" s="223">
        <v>1098372.3999999999</v>
      </c>
      <c r="K52" s="223">
        <v>1111142.8999999997</v>
      </c>
      <c r="L52" s="223">
        <v>1128838.3</v>
      </c>
      <c r="M52" s="223">
        <v>1174033.5</v>
      </c>
      <c r="N52" s="223">
        <v>1214637.7</v>
      </c>
      <c r="O52" s="223">
        <v>1245003.6424999998</v>
      </c>
      <c r="P52" s="223">
        <v>1276128.7335624998</v>
      </c>
    </row>
    <row r="53" spans="2:16" ht="17.25" customHeight="1" thickBot="1" x14ac:dyDescent="0.3">
      <c r="B53" s="167" t="s">
        <v>72</v>
      </c>
      <c r="C53" s="223"/>
      <c r="D53" s="223"/>
      <c r="E53" s="223"/>
      <c r="F53" s="223"/>
      <c r="G53" s="223"/>
      <c r="H53" s="223"/>
      <c r="I53" s="223"/>
      <c r="J53" s="223"/>
      <c r="K53" s="223"/>
      <c r="L53" s="223"/>
      <c r="M53" s="223"/>
      <c r="N53" s="223"/>
      <c r="O53" s="223"/>
      <c r="P53" s="223"/>
    </row>
    <row r="54" spans="2:16" ht="17.25" customHeight="1" thickBot="1" x14ac:dyDescent="0.3">
      <c r="B54" s="167" t="s">
        <v>73</v>
      </c>
      <c r="C54" s="223"/>
      <c r="D54" s="223"/>
      <c r="E54" s="223"/>
      <c r="F54" s="223"/>
      <c r="G54" s="223"/>
      <c r="H54" s="223"/>
      <c r="I54" s="223"/>
      <c r="J54" s="223"/>
      <c r="K54" s="223"/>
      <c r="L54" s="223"/>
      <c r="M54" s="223"/>
      <c r="N54" s="223"/>
      <c r="O54" s="223"/>
      <c r="P54" s="223"/>
    </row>
    <row r="55" spans="2:16" ht="17.25" customHeight="1" thickBot="1" x14ac:dyDescent="0.3">
      <c r="B55" s="166" t="s">
        <v>74</v>
      </c>
      <c r="C55" s="200"/>
      <c r="D55" s="200"/>
      <c r="E55" s="200"/>
      <c r="F55" s="200"/>
      <c r="G55" s="200"/>
      <c r="H55" s="200"/>
      <c r="I55" s="200"/>
      <c r="J55" s="200"/>
      <c r="K55" s="200"/>
      <c r="L55" s="200"/>
      <c r="M55" s="200"/>
      <c r="N55" s="200"/>
      <c r="O55" s="200"/>
      <c r="P55" s="201"/>
    </row>
    <row r="56" spans="2:16" ht="17.25" customHeight="1" x14ac:dyDescent="0.25">
      <c r="B56" s="168" t="s">
        <v>75</v>
      </c>
      <c r="C56" s="198">
        <v>71820.850800000015</v>
      </c>
      <c r="D56" s="198">
        <v>71264.399999999994</v>
      </c>
      <c r="E56" s="198">
        <v>71264.399999999994</v>
      </c>
      <c r="F56" s="198">
        <v>71264.399999999994</v>
      </c>
      <c r="G56" s="198">
        <v>71264.399999999994</v>
      </c>
      <c r="H56" s="198">
        <v>71264.399999999994</v>
      </c>
      <c r="I56" s="198">
        <v>71264.399999999994</v>
      </c>
      <c r="J56" s="198">
        <v>71264.399999999994</v>
      </c>
      <c r="K56" s="198">
        <v>71264.399999999994</v>
      </c>
      <c r="L56" s="198">
        <v>71264.399999999994</v>
      </c>
      <c r="M56" s="198">
        <v>71264.399999999994</v>
      </c>
      <c r="N56" s="198">
        <v>71264.399999999994</v>
      </c>
      <c r="O56" s="198">
        <v>71264.399999999994</v>
      </c>
      <c r="P56" s="198">
        <v>71264.399999999994</v>
      </c>
    </row>
    <row r="57" spans="2:16" ht="16.5" customHeight="1" x14ac:dyDescent="0.25">
      <c r="B57" s="123" t="s">
        <v>76</v>
      </c>
      <c r="C57" s="216">
        <v>69427.174453534302</v>
      </c>
      <c r="D57" s="216">
        <v>82652.284864667934</v>
      </c>
      <c r="E57" s="216">
        <v>92984.791853511982</v>
      </c>
      <c r="F57" s="216">
        <v>108805.4703374872</v>
      </c>
      <c r="G57" s="216">
        <v>125871.42448486075</v>
      </c>
      <c r="H57" s="216">
        <v>144080.82977593623</v>
      </c>
      <c r="I57" s="216">
        <v>164188.40571828448</v>
      </c>
      <c r="J57" s="216">
        <v>185188.83412699422</v>
      </c>
      <c r="K57" s="216">
        <v>203236.59182173459</v>
      </c>
      <c r="L57" s="217">
        <v>220961.80614868129</v>
      </c>
      <c r="M57" s="218">
        <v>236611.73513609578</v>
      </c>
      <c r="N57" s="218">
        <v>252742.26712233736</v>
      </c>
      <c r="O57" s="216">
        <v>263353.09673948691</v>
      </c>
      <c r="P57" s="217">
        <v>268933.47384320403</v>
      </c>
    </row>
    <row r="58" spans="2:16" ht="17.25" customHeight="1" x14ac:dyDescent="0.25">
      <c r="B58" s="124" t="s">
        <v>164</v>
      </c>
      <c r="C58" s="216"/>
      <c r="D58" s="216"/>
      <c r="E58" s="216"/>
      <c r="F58" s="216"/>
      <c r="G58" s="216"/>
      <c r="H58" s="216"/>
      <c r="I58" s="216"/>
      <c r="J58" s="216"/>
      <c r="K58" s="216"/>
      <c r="L58" s="217"/>
      <c r="M58" s="218"/>
      <c r="N58" s="218"/>
      <c r="O58" s="216"/>
      <c r="P58" s="217"/>
    </row>
    <row r="59" spans="2:16" ht="17.25" customHeight="1" x14ac:dyDescent="0.25">
      <c r="B59" s="124" t="s">
        <v>165</v>
      </c>
      <c r="C59" s="214"/>
      <c r="D59" s="214"/>
      <c r="E59" s="214"/>
      <c r="F59" s="214"/>
      <c r="G59" s="214"/>
      <c r="H59" s="214"/>
      <c r="I59" s="214"/>
      <c r="J59" s="214"/>
      <c r="K59" s="214"/>
      <c r="L59" s="211"/>
      <c r="M59" s="215"/>
      <c r="N59" s="215"/>
      <c r="O59" s="214"/>
      <c r="P59" s="211"/>
    </row>
    <row r="60" spans="2:16" ht="17.25" customHeight="1" thickBot="1" x14ac:dyDescent="0.3">
      <c r="B60" s="124" t="s">
        <v>77</v>
      </c>
      <c r="C60" s="214">
        <v>5997.5000000000009</v>
      </c>
      <c r="D60" s="214">
        <v>2133.3000000000002</v>
      </c>
      <c r="E60" s="214">
        <v>1186.7</v>
      </c>
      <c r="F60" s="214">
        <v>1680.1</v>
      </c>
      <c r="G60" s="214">
        <v>1730.7000000000003</v>
      </c>
      <c r="H60" s="214">
        <v>1796.3000000000002</v>
      </c>
      <c r="I60" s="214">
        <v>1842.9</v>
      </c>
      <c r="J60" s="214">
        <v>1872.3</v>
      </c>
      <c r="K60" s="214">
        <v>1920.7</v>
      </c>
      <c r="L60" s="211">
        <v>1968.2</v>
      </c>
      <c r="M60" s="215">
        <v>2028.4000000000005</v>
      </c>
      <c r="N60" s="215">
        <v>2087.3000000000002</v>
      </c>
      <c r="O60" s="214">
        <v>2139.4825000000001</v>
      </c>
      <c r="P60" s="211">
        <v>2192.9695624999999</v>
      </c>
    </row>
    <row r="61" spans="2:16" ht="18" customHeight="1" thickBot="1" x14ac:dyDescent="0.3">
      <c r="B61" s="167" t="s">
        <v>78</v>
      </c>
      <c r="C61" s="223">
        <v>474256.67833234119</v>
      </c>
      <c r="D61" s="223">
        <v>325711.54323537729</v>
      </c>
      <c r="E61" s="223">
        <v>324878.07602158893</v>
      </c>
      <c r="F61" s="223">
        <v>418904.69444291224</v>
      </c>
      <c r="G61" s="223">
        <v>443954.76459383033</v>
      </c>
      <c r="H61" s="223">
        <v>454164.59118057846</v>
      </c>
      <c r="I61" s="223">
        <v>482670.01138539601</v>
      </c>
      <c r="J61" s="223">
        <v>465036.77320740581</v>
      </c>
      <c r="K61" s="223">
        <v>430249.47544303059</v>
      </c>
      <c r="L61" s="223">
        <v>269835.83200925973</v>
      </c>
      <c r="M61" s="223">
        <v>332816.63021455839</v>
      </c>
      <c r="N61" s="223">
        <v>359341.7671554439</v>
      </c>
      <c r="O61" s="223">
        <v>391076.91358291433</v>
      </c>
      <c r="P61" s="223">
        <v>428270.67795893119</v>
      </c>
    </row>
    <row r="62" spans="2:16" ht="17.25" customHeight="1" thickBot="1" x14ac:dyDescent="0.3">
      <c r="B62" s="125" t="s">
        <v>79</v>
      </c>
      <c r="C62" s="225"/>
      <c r="D62" s="225"/>
      <c r="E62" s="225"/>
      <c r="F62" s="225"/>
      <c r="G62" s="225"/>
      <c r="H62" s="225"/>
      <c r="I62" s="225"/>
      <c r="J62" s="225"/>
      <c r="K62" s="225"/>
      <c r="L62" s="225"/>
      <c r="M62" s="225"/>
      <c r="N62" s="225"/>
      <c r="O62" s="225"/>
      <c r="P62" s="226"/>
    </row>
    <row r="63" spans="2:16" ht="16.5" customHeight="1" x14ac:dyDescent="0.25">
      <c r="B63" s="126" t="s">
        <v>116</v>
      </c>
      <c r="C63" s="198">
        <v>161752</v>
      </c>
      <c r="D63" s="198">
        <v>144011.39999999997</v>
      </c>
      <c r="E63" s="198">
        <v>181409.70000000004</v>
      </c>
      <c r="F63" s="198">
        <v>200410.9</v>
      </c>
      <c r="G63" s="198">
        <v>212703</v>
      </c>
      <c r="H63" s="198">
        <v>210249.8</v>
      </c>
      <c r="I63" s="198">
        <v>245687.10000000003</v>
      </c>
      <c r="J63" s="198">
        <v>262319.59999999998</v>
      </c>
      <c r="K63" s="198">
        <v>273091.20000000001</v>
      </c>
      <c r="L63" s="198">
        <v>275800.3</v>
      </c>
      <c r="M63" s="198">
        <v>176870.5</v>
      </c>
      <c r="N63" s="198">
        <v>182380.60000000003</v>
      </c>
      <c r="O63" s="198">
        <v>186940.11499999999</v>
      </c>
      <c r="P63" s="198">
        <v>191613.617875</v>
      </c>
    </row>
    <row r="64" spans="2:16" ht="17.25" customHeight="1" x14ac:dyDescent="0.25">
      <c r="B64" s="127" t="s">
        <v>80</v>
      </c>
      <c r="C64" s="224">
        <v>264473.5</v>
      </c>
      <c r="D64" s="224">
        <v>253578</v>
      </c>
      <c r="E64" s="224">
        <v>216223.20000000004</v>
      </c>
      <c r="F64" s="224">
        <v>191313.4</v>
      </c>
      <c r="G64" s="224">
        <v>217333.1</v>
      </c>
      <c r="H64" s="224">
        <v>232947</v>
      </c>
      <c r="I64" s="224">
        <v>228543.1</v>
      </c>
      <c r="J64" s="224">
        <v>335781.2</v>
      </c>
      <c r="K64" s="224">
        <v>442054.90000000008</v>
      </c>
      <c r="L64" s="224">
        <v>560320.80000000016</v>
      </c>
      <c r="M64" s="224">
        <v>470789.29999999993</v>
      </c>
      <c r="N64" s="224">
        <v>464687</v>
      </c>
      <c r="O64" s="224">
        <v>476304.17499999999</v>
      </c>
      <c r="P64" s="224">
        <v>488211.77937499993</v>
      </c>
    </row>
    <row r="65" spans="2:16" ht="17.25" customHeight="1" x14ac:dyDescent="0.25">
      <c r="B65" s="127" t="s">
        <v>166</v>
      </c>
      <c r="C65" s="224">
        <v>909128.7</v>
      </c>
      <c r="D65" s="224">
        <v>993745.3</v>
      </c>
      <c r="E65" s="224">
        <v>991661.00000000012</v>
      </c>
      <c r="F65" s="224">
        <v>1468723.7</v>
      </c>
      <c r="G65" s="224">
        <v>1593105.1</v>
      </c>
      <c r="H65" s="224">
        <v>1641955.3000000003</v>
      </c>
      <c r="I65" s="224">
        <v>1787110.5</v>
      </c>
      <c r="J65" s="224">
        <v>1975281.7</v>
      </c>
      <c r="K65" s="224">
        <v>2370197.7999999998</v>
      </c>
      <c r="L65" s="224">
        <v>2557431.0999999996</v>
      </c>
      <c r="M65" s="224">
        <v>1574613.5460000003</v>
      </c>
      <c r="N65" s="224">
        <v>1537155.8680000002</v>
      </c>
      <c r="O65" s="224">
        <v>1575584.7646999999</v>
      </c>
      <c r="P65" s="224">
        <v>1614974.3838175002</v>
      </c>
    </row>
    <row r="66" spans="2:16" ht="17.25" customHeight="1" thickBot="1" x14ac:dyDescent="0.3">
      <c r="B66" s="128" t="s">
        <v>81</v>
      </c>
      <c r="C66" s="227">
        <v>16559.099999999999</v>
      </c>
      <c r="D66" s="227">
        <v>16254.8</v>
      </c>
      <c r="E66" s="227">
        <v>17828.3</v>
      </c>
      <c r="F66" s="227">
        <v>20440.900000000005</v>
      </c>
      <c r="G66" s="227">
        <v>26717.299999999996</v>
      </c>
      <c r="H66" s="227">
        <v>29700.799999999999</v>
      </c>
      <c r="I66" s="227">
        <v>33412.999999999993</v>
      </c>
      <c r="J66" s="227">
        <v>33510.800000000003</v>
      </c>
      <c r="K66" s="227">
        <v>36006</v>
      </c>
      <c r="L66" s="227">
        <v>36711.300000000003</v>
      </c>
      <c r="M66" s="227">
        <v>38054</v>
      </c>
      <c r="N66" s="227">
        <v>39232</v>
      </c>
      <c r="O66" s="227">
        <v>40212.800000000003</v>
      </c>
      <c r="P66" s="227">
        <v>41218.120000000003</v>
      </c>
    </row>
    <row r="67" spans="2:16" ht="16.5" customHeight="1" thickBot="1" x14ac:dyDescent="0.3">
      <c r="B67" s="129" t="s">
        <v>82</v>
      </c>
      <c r="C67" s="227">
        <v>580191.58510999999</v>
      </c>
      <c r="D67" s="227">
        <v>626081.51748999988</v>
      </c>
      <c r="E67" s="227">
        <v>642646.75391222211</v>
      </c>
      <c r="F67" s="227">
        <v>664989.45643658633</v>
      </c>
      <c r="G67" s="227">
        <v>721599.91138808767</v>
      </c>
      <c r="H67" s="227">
        <v>795905.45114616153</v>
      </c>
      <c r="I67" s="227">
        <v>842271.3210380252</v>
      </c>
      <c r="J67" s="227">
        <v>950659.99836498417</v>
      </c>
      <c r="K67" s="227">
        <v>1062920.1213042403</v>
      </c>
      <c r="L67" s="227">
        <v>1271822.6427400387</v>
      </c>
      <c r="M67" s="227">
        <v>1301016.1360847522</v>
      </c>
      <c r="N67" s="227">
        <v>1371763.6166677531</v>
      </c>
      <c r="O67" s="227">
        <v>1434216.077655575</v>
      </c>
      <c r="P67" s="227">
        <v>1467466.0032042151</v>
      </c>
    </row>
    <row r="68" spans="2:16" ht="16.5" customHeight="1" thickBot="1" x14ac:dyDescent="0.3">
      <c r="B68" s="129" t="s">
        <v>83</v>
      </c>
      <c r="C68" s="227">
        <v>226947.81102909934</v>
      </c>
      <c r="D68" s="227">
        <v>90150.527136570396</v>
      </c>
      <c r="E68" s="227">
        <v>193529.62690636094</v>
      </c>
      <c r="F68" s="227">
        <v>159587.92228968901</v>
      </c>
      <c r="G68" s="227">
        <v>186306.38885727371</v>
      </c>
      <c r="H68" s="227">
        <v>262426.40327100264</v>
      </c>
      <c r="I68" s="227">
        <v>534123.6721577982</v>
      </c>
      <c r="J68" s="227">
        <v>662894.71305428189</v>
      </c>
      <c r="K68" s="227">
        <v>645124.34286468232</v>
      </c>
      <c r="L68" s="227">
        <v>654710.63479331683</v>
      </c>
      <c r="M68" s="227">
        <v>592942.36033328052</v>
      </c>
      <c r="N68" s="227">
        <v>532821.44455906865</v>
      </c>
      <c r="O68" s="227">
        <v>485805.65273214976</v>
      </c>
      <c r="P68" s="227">
        <v>423274.98096680723</v>
      </c>
    </row>
    <row r="69" spans="2:16" ht="16.5" customHeight="1" thickBot="1" x14ac:dyDescent="0.35">
      <c r="B69" s="130" t="s">
        <v>84</v>
      </c>
      <c r="C69" s="227">
        <v>232557.13151489801</v>
      </c>
      <c r="D69" s="227">
        <v>229913.11801342922</v>
      </c>
      <c r="E69" s="227">
        <v>218354.6697290572</v>
      </c>
      <c r="F69" s="227">
        <v>226330.9706428975</v>
      </c>
      <c r="G69" s="227">
        <v>216919.72491284588</v>
      </c>
      <c r="H69" s="227">
        <v>224313.2025512137</v>
      </c>
      <c r="I69" s="227">
        <v>220900.47221268126</v>
      </c>
      <c r="J69" s="227">
        <v>222222.30132309502</v>
      </c>
      <c r="K69" s="227">
        <v>222905.80416941427</v>
      </c>
      <c r="L69" s="227">
        <v>222951.1939751551</v>
      </c>
      <c r="M69" s="227">
        <v>224380.56911755778</v>
      </c>
      <c r="N69" s="227">
        <v>227628.67151638362</v>
      </c>
      <c r="O69" s="227">
        <v>230545.3303996365</v>
      </c>
      <c r="P69" s="227">
        <v>233284.78633687148</v>
      </c>
    </row>
    <row r="70" spans="2:16" ht="14.4" thickBot="1" x14ac:dyDescent="0.3">
      <c r="B70" s="131"/>
      <c r="C70" s="228"/>
      <c r="D70" s="228"/>
      <c r="E70" s="228"/>
      <c r="F70" s="228"/>
      <c r="G70" s="228"/>
      <c r="H70" s="228"/>
      <c r="I70" s="228"/>
      <c r="J70" s="228"/>
      <c r="K70" s="228"/>
      <c r="L70" s="228"/>
      <c r="M70" s="228"/>
      <c r="N70" s="228"/>
      <c r="O70" s="228"/>
      <c r="P70" s="229"/>
    </row>
    <row r="71" spans="2:16" ht="18" thickBot="1" x14ac:dyDescent="0.3">
      <c r="B71" s="132" t="s">
        <v>85</v>
      </c>
      <c r="C71" s="230">
        <v>4310141.7333339974</v>
      </c>
      <c r="D71" s="230">
        <v>4075793.3443599991</v>
      </c>
      <c r="E71" s="230">
        <v>4369283.5866676513</v>
      </c>
      <c r="F71" s="230">
        <v>4560313.4464250803</v>
      </c>
      <c r="G71" s="230">
        <v>4739022.6449284554</v>
      </c>
      <c r="H71" s="230">
        <v>5027117.1288155382</v>
      </c>
      <c r="I71" s="230">
        <v>5465021.7699865876</v>
      </c>
      <c r="J71" s="230">
        <v>5783524.1799683403</v>
      </c>
      <c r="K71" s="230">
        <v>5993857.9229259314</v>
      </c>
      <c r="L71" s="230">
        <v>6269510.9786573518</v>
      </c>
      <c r="M71" s="230">
        <v>6457163.3216005703</v>
      </c>
      <c r="N71" s="230">
        <v>6633440.8122359309</v>
      </c>
      <c r="O71" s="230">
        <v>6739678.5721794013</v>
      </c>
      <c r="P71" s="230">
        <v>6839064.7661371883</v>
      </c>
    </row>
  </sheetData>
  <mergeCells count="6">
    <mergeCell ref="B11:P11"/>
    <mergeCell ref="B1:P1"/>
    <mergeCell ref="B2:P2"/>
    <mergeCell ref="B3:P3"/>
    <mergeCell ref="B4:P4"/>
    <mergeCell ref="B5:P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7E5DF-F009-492A-90EE-6052ECCEBB00}">
  <sheetPr codeName="Sheet13">
    <pageSetUpPr fitToPage="1"/>
  </sheetPr>
  <dimension ref="A1:O31"/>
  <sheetViews>
    <sheetView workbookViewId="0">
      <selection activeCell="K29" sqref="K29"/>
    </sheetView>
  </sheetViews>
  <sheetFormatPr defaultColWidth="8.42578125" defaultRowHeight="16.5" customHeight="1" x14ac:dyDescent="0.25"/>
  <cols>
    <col min="1" max="1" width="49.140625" style="37" customWidth="1"/>
    <col min="2" max="15" width="15.7109375" style="37" customWidth="1"/>
    <col min="16" max="16384" width="8.42578125" style="37"/>
  </cols>
  <sheetData>
    <row r="1" spans="1:15" ht="16.5" customHeight="1" x14ac:dyDescent="0.25">
      <c r="A1" s="401" t="s">
        <v>167</v>
      </c>
      <c r="B1" s="402"/>
      <c r="C1" s="402"/>
      <c r="D1" s="402"/>
      <c r="E1" s="402"/>
      <c r="F1" s="402"/>
      <c r="G1" s="402"/>
      <c r="H1" s="402"/>
      <c r="I1" s="402"/>
      <c r="J1" s="402"/>
      <c r="K1" s="402"/>
      <c r="L1" s="402"/>
      <c r="M1" s="402"/>
      <c r="N1" s="402"/>
      <c r="O1" s="402"/>
    </row>
    <row r="2" spans="1:15" ht="16.5" customHeight="1" x14ac:dyDescent="0.25">
      <c r="A2" s="403" t="str">
        <f>'FormsList&amp;FilerInfo'!B2</f>
        <v>Los Angeled Department of Water and Power</v>
      </c>
      <c r="B2" s="404"/>
      <c r="C2" s="404"/>
      <c r="D2" s="404"/>
      <c r="E2" s="404"/>
      <c r="F2" s="404"/>
      <c r="G2" s="404"/>
      <c r="H2" s="404"/>
      <c r="I2" s="404"/>
      <c r="J2" s="404"/>
      <c r="K2" s="404"/>
      <c r="L2" s="404"/>
      <c r="M2" s="404"/>
      <c r="N2" s="404"/>
      <c r="O2" s="404"/>
    </row>
    <row r="3" spans="1:15" ht="16.5" customHeight="1" x14ac:dyDescent="0.25">
      <c r="A3" s="169"/>
      <c r="B3" s="170"/>
      <c r="C3" s="170"/>
      <c r="D3" s="170"/>
      <c r="E3" s="170"/>
      <c r="F3" s="170"/>
      <c r="G3" s="170"/>
      <c r="H3" s="170"/>
      <c r="I3" s="170"/>
      <c r="J3" s="170"/>
      <c r="K3" s="170"/>
      <c r="L3" s="170"/>
      <c r="M3" s="170"/>
      <c r="N3" s="170"/>
      <c r="O3" s="170"/>
    </row>
    <row r="4" spans="1:15" ht="16.5" customHeight="1" x14ac:dyDescent="0.25">
      <c r="A4" s="405" t="s">
        <v>105</v>
      </c>
      <c r="B4" s="406"/>
      <c r="C4" s="406"/>
      <c r="D4" s="406"/>
      <c r="E4" s="406"/>
      <c r="F4" s="406"/>
      <c r="G4" s="406"/>
      <c r="H4" s="406"/>
      <c r="I4" s="406"/>
      <c r="J4" s="406"/>
      <c r="K4" s="406"/>
      <c r="L4" s="406"/>
      <c r="M4" s="406"/>
      <c r="N4" s="406"/>
      <c r="O4" s="406"/>
    </row>
    <row r="5" spans="1:15" ht="16.5" customHeight="1" x14ac:dyDescent="0.25">
      <c r="A5" s="407" t="s">
        <v>142</v>
      </c>
      <c r="B5" s="408"/>
      <c r="C5" s="408"/>
      <c r="D5" s="408"/>
      <c r="E5" s="408"/>
      <c r="F5" s="408"/>
      <c r="G5" s="408"/>
      <c r="H5" s="408"/>
      <c r="I5" s="408"/>
      <c r="J5" s="408"/>
      <c r="K5" s="408"/>
      <c r="L5" s="408"/>
      <c r="M5" s="408"/>
      <c r="N5" s="408"/>
      <c r="O5" s="408"/>
    </row>
    <row r="6" spans="1:15" ht="22.5" customHeight="1" thickBot="1" x14ac:dyDescent="0.3">
      <c r="A6" s="171"/>
      <c r="B6" s="172"/>
      <c r="C6" s="172"/>
      <c r="D6" s="172"/>
      <c r="E6" s="172"/>
      <c r="F6" s="172"/>
      <c r="G6" s="172"/>
      <c r="H6" s="172"/>
      <c r="I6" s="172"/>
      <c r="J6" s="172"/>
      <c r="K6" s="172"/>
      <c r="L6" s="172"/>
      <c r="M6" s="172"/>
      <c r="N6" s="172"/>
      <c r="O6" s="172"/>
    </row>
    <row r="7" spans="1:15" ht="16.5" customHeight="1" thickBot="1" x14ac:dyDescent="0.35">
      <c r="A7" s="173"/>
      <c r="B7" s="144">
        <v>2019</v>
      </c>
      <c r="C7" s="144">
        <v>2020</v>
      </c>
      <c r="D7" s="144">
        <v>2021</v>
      </c>
      <c r="E7" s="144">
        <v>2022</v>
      </c>
      <c r="F7" s="144">
        <v>2023</v>
      </c>
      <c r="G7" s="144">
        <v>2024</v>
      </c>
      <c r="H7" s="144">
        <v>2025</v>
      </c>
      <c r="I7" s="144">
        <v>2026</v>
      </c>
      <c r="J7" s="144">
        <v>2027</v>
      </c>
      <c r="K7" s="144">
        <v>2028</v>
      </c>
      <c r="L7" s="144">
        <v>2029</v>
      </c>
      <c r="M7" s="144">
        <v>2030</v>
      </c>
      <c r="N7" s="144">
        <v>2031</v>
      </c>
      <c r="O7" s="144">
        <v>2032</v>
      </c>
    </row>
    <row r="8" spans="1:15" ht="16.5" customHeight="1" thickBot="1" x14ac:dyDescent="0.3">
      <c r="A8" s="56"/>
      <c r="B8" s="57"/>
      <c r="C8" s="57"/>
      <c r="D8" s="57"/>
      <c r="E8" s="57"/>
      <c r="F8" s="57"/>
      <c r="G8" s="57"/>
      <c r="H8" s="57"/>
      <c r="I8" s="57"/>
      <c r="J8" s="57"/>
      <c r="K8" s="57"/>
      <c r="L8" s="57"/>
      <c r="M8" s="57"/>
      <c r="N8" s="57"/>
      <c r="O8" s="58"/>
    </row>
    <row r="9" spans="1:15" ht="16.5" customHeight="1" thickBot="1" x14ac:dyDescent="0.3">
      <c r="A9" s="174" t="s">
        <v>117</v>
      </c>
      <c r="B9" s="219">
        <v>4310141.7333339974</v>
      </c>
      <c r="C9" s="219">
        <v>4075793.3443599991</v>
      </c>
      <c r="D9" s="219">
        <v>4369283.5866676513</v>
      </c>
      <c r="E9" s="219">
        <v>4560313.4464250803</v>
      </c>
      <c r="F9" s="219">
        <v>4739022.6449284554</v>
      </c>
      <c r="G9" s="219">
        <v>5027117.1288155382</v>
      </c>
      <c r="H9" s="219">
        <v>5465021.7699865876</v>
      </c>
      <c r="I9" s="219">
        <v>5783524.1799683403</v>
      </c>
      <c r="J9" s="219">
        <v>5993857.9229259314</v>
      </c>
      <c r="K9" s="219">
        <v>6269510.9786573518</v>
      </c>
      <c r="L9" s="219">
        <v>6457163.3216005703</v>
      </c>
      <c r="M9" s="219">
        <v>6633440.8122359309</v>
      </c>
      <c r="N9" s="219">
        <v>6739678.5721794013</v>
      </c>
      <c r="O9" s="223">
        <v>6839064.7661371883</v>
      </c>
    </row>
    <row r="10" spans="1:15" ht="16.5" customHeight="1" thickBot="1" x14ac:dyDescent="0.3">
      <c r="A10" s="59" t="s">
        <v>86</v>
      </c>
      <c r="B10" s="231"/>
      <c r="C10" s="231"/>
      <c r="D10" s="231"/>
      <c r="E10" s="231"/>
      <c r="F10" s="231"/>
      <c r="G10" s="231"/>
      <c r="H10" s="231"/>
      <c r="I10" s="231"/>
      <c r="J10" s="231"/>
      <c r="K10" s="231"/>
      <c r="L10" s="231"/>
      <c r="M10" s="231"/>
      <c r="N10" s="231"/>
      <c r="O10" s="232"/>
    </row>
    <row r="11" spans="1:15" ht="16.5" customHeight="1" x14ac:dyDescent="0.25">
      <c r="A11" s="60" t="s">
        <v>87</v>
      </c>
      <c r="B11" s="233">
        <v>837057.41882175591</v>
      </c>
      <c r="C11" s="233">
        <v>773516.41088190465</v>
      </c>
      <c r="D11" s="233">
        <v>890384.52331366262</v>
      </c>
      <c r="E11" s="233">
        <v>699673.03614435613</v>
      </c>
      <c r="F11" s="233">
        <v>706393.86813361535</v>
      </c>
      <c r="G11" s="233">
        <v>744549.20488396112</v>
      </c>
      <c r="H11" s="233">
        <v>817078.70782368642</v>
      </c>
      <c r="I11" s="233">
        <v>828905.73288436618</v>
      </c>
      <c r="J11" s="233">
        <v>800074.91451672988</v>
      </c>
      <c r="K11" s="233">
        <v>808494.47725723428</v>
      </c>
      <c r="L11" s="233">
        <v>966171.86686815601</v>
      </c>
      <c r="M11" s="233">
        <v>1014011.8275955688</v>
      </c>
      <c r="N11" s="233">
        <v>1019973.6847221258</v>
      </c>
      <c r="O11" s="234">
        <v>1036977.2515874956</v>
      </c>
    </row>
    <row r="12" spans="1:15" ht="16.5" customHeight="1" x14ac:dyDescent="0.25">
      <c r="A12" s="61" t="s">
        <v>88</v>
      </c>
      <c r="B12" s="235">
        <v>1151747.7950979921</v>
      </c>
      <c r="C12" s="235">
        <v>990426.05149768887</v>
      </c>
      <c r="D12" s="235">
        <v>1068290.551430915</v>
      </c>
      <c r="E12" s="235">
        <v>1070744.5318675605</v>
      </c>
      <c r="F12" s="235">
        <v>1081029.7561514003</v>
      </c>
      <c r="G12" s="235">
        <v>1139420.7703487361</v>
      </c>
      <c r="H12" s="235">
        <v>1250416.2849104267</v>
      </c>
      <c r="I12" s="235">
        <v>1268515.7710386449</v>
      </c>
      <c r="J12" s="235">
        <v>1224394.5322289732</v>
      </c>
      <c r="K12" s="235">
        <v>1237279.4088776298</v>
      </c>
      <c r="L12" s="235">
        <v>1478580.9797591062</v>
      </c>
      <c r="M12" s="235">
        <v>1551792.8568894803</v>
      </c>
      <c r="N12" s="235">
        <v>1560916.5840995701</v>
      </c>
      <c r="O12" s="236">
        <v>1586937.990246173</v>
      </c>
    </row>
    <row r="13" spans="1:15" ht="16.5" customHeight="1" x14ac:dyDescent="0.25">
      <c r="A13" s="61" t="s">
        <v>89</v>
      </c>
      <c r="B13" s="235">
        <v>145963.24640665905</v>
      </c>
      <c r="C13" s="235">
        <v>134337.15805748678</v>
      </c>
      <c r="D13" s="235">
        <v>143524.85603050794</v>
      </c>
      <c r="E13" s="235">
        <v>155524.58226901171</v>
      </c>
      <c r="F13" s="235">
        <v>157018.50090476446</v>
      </c>
      <c r="G13" s="235">
        <v>165499.73785814428</v>
      </c>
      <c r="H13" s="235">
        <v>181621.72636443356</v>
      </c>
      <c r="I13" s="235">
        <v>184250.65879004708</v>
      </c>
      <c r="J13" s="235">
        <v>177842.09257201821</v>
      </c>
      <c r="K13" s="235">
        <v>179713.60813780391</v>
      </c>
      <c r="L13" s="235">
        <v>214762.42220621873</v>
      </c>
      <c r="M13" s="235">
        <v>225396.3748148508</v>
      </c>
      <c r="N13" s="235">
        <v>226721.5871515515</v>
      </c>
      <c r="O13" s="236">
        <v>230501.17061012317</v>
      </c>
    </row>
    <row r="14" spans="1:15" ht="16.5" customHeight="1" x14ac:dyDescent="0.25">
      <c r="A14" s="61" t="s">
        <v>90</v>
      </c>
      <c r="B14" s="235">
        <v>0</v>
      </c>
      <c r="C14" s="235">
        <v>0</v>
      </c>
      <c r="D14" s="235">
        <v>0</v>
      </c>
      <c r="E14" s="235">
        <v>0</v>
      </c>
      <c r="F14" s="235">
        <v>0</v>
      </c>
      <c r="G14" s="235">
        <v>0</v>
      </c>
      <c r="H14" s="235">
        <v>0</v>
      </c>
      <c r="I14" s="235">
        <v>0</v>
      </c>
      <c r="J14" s="235">
        <v>0</v>
      </c>
      <c r="K14" s="235">
        <v>0</v>
      </c>
      <c r="L14" s="235">
        <v>0</v>
      </c>
      <c r="M14" s="235">
        <v>0</v>
      </c>
      <c r="N14" s="235">
        <v>0</v>
      </c>
      <c r="O14" s="236">
        <v>0</v>
      </c>
    </row>
    <row r="15" spans="1:15" ht="16.5" customHeight="1" thickBot="1" x14ac:dyDescent="0.3">
      <c r="A15" s="62" t="s">
        <v>91</v>
      </c>
      <c r="B15" s="237">
        <v>20503.402113717835</v>
      </c>
      <c r="C15" s="237">
        <v>19815.581724104952</v>
      </c>
      <c r="D15" s="237">
        <v>21422.878973078808</v>
      </c>
      <c r="E15" s="237">
        <v>20768.415143786271</v>
      </c>
      <c r="F15" s="237">
        <v>20967.909795793661</v>
      </c>
      <c r="G15" s="237">
        <v>22100.475769679</v>
      </c>
      <c r="H15" s="237">
        <v>24253.371121378525</v>
      </c>
      <c r="I15" s="237">
        <v>24604.433051290438</v>
      </c>
      <c r="J15" s="237">
        <v>23748.647028587919</v>
      </c>
      <c r="K15" s="237">
        <v>23998.565155042455</v>
      </c>
      <c r="L15" s="237">
        <v>28678.907710865231</v>
      </c>
      <c r="M15" s="237">
        <v>30098.94266079626</v>
      </c>
      <c r="N15" s="237">
        <v>30275.908639812104</v>
      </c>
      <c r="O15" s="238">
        <v>30780.626011130473</v>
      </c>
    </row>
    <row r="16" spans="1:15" ht="13.5" customHeight="1" thickTop="1" thickBot="1" x14ac:dyDescent="0.3">
      <c r="A16" s="63" t="s">
        <v>92</v>
      </c>
      <c r="B16" s="239">
        <v>2155271.8624401251</v>
      </c>
      <c r="C16" s="239">
        <v>1918095.202161185</v>
      </c>
      <c r="D16" s="239">
        <v>2123622.8097481648</v>
      </c>
      <c r="E16" s="239">
        <v>1946710.5654247145</v>
      </c>
      <c r="F16" s="239">
        <v>1965410.0349855737</v>
      </c>
      <c r="G16" s="239">
        <v>2071570.1888605203</v>
      </c>
      <c r="H16" s="239">
        <v>2273370.0902199252</v>
      </c>
      <c r="I16" s="239">
        <v>2306276.5957643492</v>
      </c>
      <c r="J16" s="239">
        <v>2226060.1863463093</v>
      </c>
      <c r="K16" s="239">
        <v>2249486.0594277107</v>
      </c>
      <c r="L16" s="239">
        <v>2688194.1765443459</v>
      </c>
      <c r="M16" s="239">
        <v>2821300.0019606962</v>
      </c>
      <c r="N16" s="239">
        <v>2837887.7646130593</v>
      </c>
      <c r="O16" s="239">
        <v>2885197.0384549224</v>
      </c>
    </row>
    <row r="17" spans="1:15" ht="16.5" customHeight="1" thickBot="1" x14ac:dyDescent="0.3">
      <c r="A17" s="59" t="s">
        <v>93</v>
      </c>
      <c r="B17" s="212"/>
      <c r="C17" s="212"/>
      <c r="D17" s="212"/>
      <c r="E17" s="212"/>
      <c r="F17" s="212"/>
      <c r="G17" s="212"/>
      <c r="H17" s="212"/>
      <c r="I17" s="212"/>
      <c r="J17" s="212"/>
      <c r="K17" s="212"/>
      <c r="L17" s="212"/>
      <c r="M17" s="212"/>
      <c r="N17" s="212"/>
      <c r="O17" s="213"/>
    </row>
    <row r="18" spans="1:15" ht="16.5" customHeight="1" x14ac:dyDescent="0.25">
      <c r="A18" s="60" t="s">
        <v>87</v>
      </c>
      <c r="B18" s="240">
        <v>694150.7462039541</v>
      </c>
      <c r="C18" s="240">
        <v>726113.34805742395</v>
      </c>
      <c r="D18" s="240">
        <v>807305.15600726777</v>
      </c>
      <c r="E18" s="240">
        <v>838505.81687582063</v>
      </c>
      <c r="F18" s="240">
        <v>887200.02866089379</v>
      </c>
      <c r="G18" s="240">
        <v>942316.94756323518</v>
      </c>
      <c r="H18" s="240">
        <v>1023113.1520234571</v>
      </c>
      <c r="I18" s="240">
        <v>1087637.6332454544</v>
      </c>
      <c r="J18" s="240">
        <v>1165018.8279882111</v>
      </c>
      <c r="K18" s="240">
        <v>1218703.5232685187</v>
      </c>
      <c r="L18" s="240">
        <v>1110142.1069971139</v>
      </c>
      <c r="M18" s="240">
        <v>1123757.1222386276</v>
      </c>
      <c r="N18" s="240">
        <v>1203689.097683056</v>
      </c>
      <c r="O18" s="241">
        <v>1219640.0359715747</v>
      </c>
    </row>
    <row r="19" spans="1:15" ht="16.5" customHeight="1" x14ac:dyDescent="0.25">
      <c r="A19" s="61" t="s">
        <v>88</v>
      </c>
      <c r="B19" s="242">
        <v>955115.59115190606</v>
      </c>
      <c r="C19" s="242">
        <v>929730.2114590538</v>
      </c>
      <c r="D19" s="242">
        <v>968611.25469069695</v>
      </c>
      <c r="E19" s="242">
        <v>1283207.2582166623</v>
      </c>
      <c r="F19" s="242">
        <v>1357726.4383322594</v>
      </c>
      <c r="G19" s="242">
        <v>1442074.6073760265</v>
      </c>
      <c r="H19" s="242">
        <v>1565721.0674399629</v>
      </c>
      <c r="I19" s="242">
        <v>1664466.0981485494</v>
      </c>
      <c r="J19" s="242">
        <v>1782886.3985745488</v>
      </c>
      <c r="K19" s="242">
        <v>1865042.7644009797</v>
      </c>
      <c r="L19" s="242">
        <v>1698905.8163702691</v>
      </c>
      <c r="M19" s="242">
        <v>1719741.5530187467</v>
      </c>
      <c r="N19" s="242">
        <v>1842065.4403306413</v>
      </c>
      <c r="O19" s="243">
        <v>1866475.9564835955</v>
      </c>
    </row>
    <row r="20" spans="1:15" ht="16.5" customHeight="1" x14ac:dyDescent="0.25">
      <c r="A20" s="61" t="s">
        <v>89</v>
      </c>
      <c r="B20" s="242">
        <v>121043.6633536478</v>
      </c>
      <c r="C20" s="242">
        <v>126104.63363592868</v>
      </c>
      <c r="D20" s="242">
        <v>130132.94060572074</v>
      </c>
      <c r="E20" s="242">
        <v>186384.58274507904</v>
      </c>
      <c r="F20" s="242">
        <v>197208.41981692781</v>
      </c>
      <c r="G20" s="242">
        <v>209459.90779119509</v>
      </c>
      <c r="H20" s="242">
        <v>227419.43359605272</v>
      </c>
      <c r="I20" s="242">
        <v>241762.05146150012</v>
      </c>
      <c r="J20" s="242">
        <v>258962.48275747083</v>
      </c>
      <c r="K20" s="242">
        <v>270895.61348624516</v>
      </c>
      <c r="L20" s="242">
        <v>246764.38640740287</v>
      </c>
      <c r="M20" s="242">
        <v>249790.75650977419</v>
      </c>
      <c r="N20" s="242">
        <v>267558.17993291549</v>
      </c>
      <c r="O20" s="243">
        <v>271103.78321611648</v>
      </c>
    </row>
    <row r="21" spans="1:15" ht="16.5" customHeight="1" x14ac:dyDescent="0.25">
      <c r="A21" s="61" t="s">
        <v>90</v>
      </c>
      <c r="B21" s="242">
        <v>0</v>
      </c>
      <c r="C21" s="242">
        <v>0</v>
      </c>
      <c r="D21" s="242">
        <v>0</v>
      </c>
      <c r="E21" s="242">
        <v>0</v>
      </c>
      <c r="F21" s="242">
        <v>0</v>
      </c>
      <c r="G21" s="242">
        <v>0</v>
      </c>
      <c r="H21" s="242">
        <v>0</v>
      </c>
      <c r="I21" s="242">
        <v>0</v>
      </c>
      <c r="J21" s="242">
        <v>0</v>
      </c>
      <c r="K21" s="242">
        <v>0</v>
      </c>
      <c r="L21" s="242">
        <v>0</v>
      </c>
      <c r="M21" s="242">
        <v>0</v>
      </c>
      <c r="N21" s="242">
        <v>0</v>
      </c>
      <c r="O21" s="243">
        <v>0</v>
      </c>
    </row>
    <row r="22" spans="1:15" ht="16.5" customHeight="1" thickBot="1" x14ac:dyDescent="0.3">
      <c r="A22" s="62" t="s">
        <v>91</v>
      </c>
      <c r="B22" s="244">
        <v>17002.957690752686</v>
      </c>
      <c r="C22" s="244">
        <v>18601.232225947002</v>
      </c>
      <c r="D22" s="244">
        <v>19423.968183006735</v>
      </c>
      <c r="E22" s="244">
        <v>24889.392624476859</v>
      </c>
      <c r="F22" s="244">
        <v>26334.784333473908</v>
      </c>
      <c r="G22" s="244">
        <v>27970.8214452057</v>
      </c>
      <c r="H22" s="244">
        <v>30369.097539306771</v>
      </c>
      <c r="I22" s="244">
        <v>32284.379597824467</v>
      </c>
      <c r="J22" s="244">
        <v>34581.287858854215</v>
      </c>
      <c r="K22" s="244">
        <v>36174.8122350302</v>
      </c>
      <c r="L22" s="244">
        <v>32952.380548729307</v>
      </c>
      <c r="M22" s="244">
        <v>33356.515443340846</v>
      </c>
      <c r="N22" s="244">
        <v>35729.138602353531</v>
      </c>
      <c r="O22" s="245">
        <v>36202.610768916369</v>
      </c>
    </row>
    <row r="23" spans="1:15" ht="13.5" customHeight="1" thickTop="1" thickBot="1" x14ac:dyDescent="0.3">
      <c r="A23" s="63" t="s">
        <v>94</v>
      </c>
      <c r="B23" s="239">
        <v>1787312.9584002607</v>
      </c>
      <c r="C23" s="239">
        <v>1800549.4253783531</v>
      </c>
      <c r="D23" s="239">
        <v>1925473.3194866921</v>
      </c>
      <c r="E23" s="239">
        <v>2332987.0504620392</v>
      </c>
      <c r="F23" s="239">
        <v>2468469.6711435546</v>
      </c>
      <c r="G23" s="239">
        <v>2621822.2841756619</v>
      </c>
      <c r="H23" s="239">
        <v>2846622.7505987794</v>
      </c>
      <c r="I23" s="239">
        <v>3026150.1624533287</v>
      </c>
      <c r="J23" s="239">
        <v>3241448.9971790849</v>
      </c>
      <c r="K23" s="239">
        <v>3390816.7133907736</v>
      </c>
      <c r="L23" s="239">
        <v>3088764.6903235153</v>
      </c>
      <c r="M23" s="239">
        <v>3126645.9472104893</v>
      </c>
      <c r="N23" s="239">
        <v>3349041.8565489668</v>
      </c>
      <c r="O23" s="239">
        <v>3393422.3864402035</v>
      </c>
    </row>
    <row r="24" spans="1:15" ht="16.5" customHeight="1" thickBot="1" x14ac:dyDescent="0.3">
      <c r="A24" s="64" t="s">
        <v>95</v>
      </c>
      <c r="B24" s="212"/>
      <c r="C24" s="212"/>
      <c r="D24" s="212"/>
      <c r="E24" s="212"/>
      <c r="F24" s="212"/>
      <c r="G24" s="212"/>
      <c r="H24" s="212"/>
      <c r="I24" s="212"/>
      <c r="J24" s="212"/>
      <c r="K24" s="212"/>
      <c r="L24" s="212"/>
      <c r="M24" s="212"/>
      <c r="N24" s="212"/>
      <c r="O24" s="213"/>
    </row>
    <row r="25" spans="1:15" ht="16.5" customHeight="1" x14ac:dyDescent="0.25">
      <c r="A25" s="60" t="s">
        <v>87</v>
      </c>
      <c r="B25" s="240">
        <v>142750.54845919454</v>
      </c>
      <c r="C25" s="240">
        <v>144028.50978135399</v>
      </c>
      <c r="D25" s="240">
        <v>134246.9836680275</v>
      </c>
      <c r="E25" s="240">
        <v>100856.97053793164</v>
      </c>
      <c r="F25" s="240">
        <v>109672.3314907146</v>
      </c>
      <c r="G25" s="240">
        <v>119944.9714264174</v>
      </c>
      <c r="H25" s="240">
        <v>124007.87395729816</v>
      </c>
      <c r="I25" s="240">
        <v>162130.26644991714</v>
      </c>
      <c r="J25" s="240">
        <v>189176.56641308757</v>
      </c>
      <c r="K25" s="240">
        <v>226145.59327168218</v>
      </c>
      <c r="L25" s="240">
        <v>244474.3068099184</v>
      </c>
      <c r="M25" s="240">
        <v>246375.74820848127</v>
      </c>
      <c r="N25" s="240">
        <v>198665.14501582301</v>
      </c>
      <c r="O25" s="241">
        <v>201431.3275246663</v>
      </c>
    </row>
    <row r="26" spans="1:15" ht="16.5" customHeight="1" x14ac:dyDescent="0.25">
      <c r="A26" s="61" t="s">
        <v>88</v>
      </c>
      <c r="B26" s="242">
        <v>196417.38516377288</v>
      </c>
      <c r="C26" s="242">
        <v>184417.01590171107</v>
      </c>
      <c r="D26" s="242">
        <v>161070.61663304799</v>
      </c>
      <c r="E26" s="242">
        <v>154346.45059258377</v>
      </c>
      <c r="F26" s="242">
        <v>167837.03697939962</v>
      </c>
      <c r="G26" s="242">
        <v>183557.77005153804</v>
      </c>
      <c r="H26" s="242">
        <v>189775.43236481596</v>
      </c>
      <c r="I26" s="242">
        <v>248116.03032200073</v>
      </c>
      <c r="J26" s="242">
        <v>289506.33164388785</v>
      </c>
      <c r="K26" s="242">
        <v>346081.8766662319</v>
      </c>
      <c r="L26" s="242">
        <v>374131.22083616257</v>
      </c>
      <c r="M26" s="242">
        <v>377041.09141142038</v>
      </c>
      <c r="N26" s="242">
        <v>304027.17656605563</v>
      </c>
      <c r="O26" s="243">
        <v>308260.40357707994</v>
      </c>
    </row>
    <row r="27" spans="1:15" ht="16.5" customHeight="1" x14ac:dyDescent="0.25">
      <c r="A27" s="61" t="s">
        <v>89</v>
      </c>
      <c r="B27" s="242">
        <v>24892.358649379643</v>
      </c>
      <c r="C27" s="242">
        <v>25013.536120355191</v>
      </c>
      <c r="D27" s="242">
        <v>21639.840427343082</v>
      </c>
      <c r="E27" s="242">
        <v>22418.669008982029</v>
      </c>
      <c r="F27" s="242">
        <v>24378.163314046629</v>
      </c>
      <c r="G27" s="242">
        <v>26661.584215335326</v>
      </c>
      <c r="H27" s="242">
        <v>27564.693505350286</v>
      </c>
      <c r="I27" s="242">
        <v>36038.607549804925</v>
      </c>
      <c r="J27" s="242">
        <v>42050.507803778135</v>
      </c>
      <c r="K27" s="242">
        <v>50268.049658411721</v>
      </c>
      <c r="L27" s="242">
        <v>54342.189105418285</v>
      </c>
      <c r="M27" s="242">
        <v>54764.844923127224</v>
      </c>
      <c r="N27" s="242">
        <v>44159.646140234843</v>
      </c>
      <c r="O27" s="243">
        <v>44774.518168944749</v>
      </c>
    </row>
    <row r="28" spans="1:15" ht="16.5" customHeight="1" x14ac:dyDescent="0.25">
      <c r="A28" s="61" t="s">
        <v>90</v>
      </c>
      <c r="B28" s="242">
        <v>0</v>
      </c>
      <c r="C28" s="242">
        <v>0</v>
      </c>
      <c r="D28" s="242">
        <v>0</v>
      </c>
      <c r="E28" s="242">
        <v>0</v>
      </c>
      <c r="F28" s="242">
        <v>0</v>
      </c>
      <c r="G28" s="242">
        <v>0</v>
      </c>
      <c r="H28" s="242">
        <v>0</v>
      </c>
      <c r="I28" s="242">
        <v>0</v>
      </c>
      <c r="J28" s="242">
        <v>0</v>
      </c>
      <c r="K28" s="242">
        <v>0</v>
      </c>
      <c r="L28" s="242">
        <v>0</v>
      </c>
      <c r="M28" s="242">
        <v>0</v>
      </c>
      <c r="N28" s="242">
        <v>0</v>
      </c>
      <c r="O28" s="243">
        <v>0</v>
      </c>
    </row>
    <row r="29" spans="1:15" ht="16.5" customHeight="1" thickBot="1" x14ac:dyDescent="0.3">
      <c r="A29" s="62" t="s">
        <v>91</v>
      </c>
      <c r="B29" s="244">
        <v>3496.6202212657076</v>
      </c>
      <c r="C29" s="244">
        <v>3689.6550170403566</v>
      </c>
      <c r="D29" s="244">
        <v>3230.0167043760534</v>
      </c>
      <c r="E29" s="244">
        <v>2993.7403988285469</v>
      </c>
      <c r="F29" s="244">
        <v>3255.4070151649612</v>
      </c>
      <c r="G29" s="244">
        <v>3560.330086065318</v>
      </c>
      <c r="H29" s="244">
        <v>3680.9293404185501</v>
      </c>
      <c r="I29" s="244">
        <v>4812.5174289406887</v>
      </c>
      <c r="J29" s="244">
        <v>5615.333539782785</v>
      </c>
      <c r="K29" s="244">
        <v>6712.6862425424606</v>
      </c>
      <c r="L29" s="244">
        <v>7256.7379812107056</v>
      </c>
      <c r="M29" s="244">
        <v>7313.1785217159522</v>
      </c>
      <c r="N29" s="244">
        <v>5896.9832952628576</v>
      </c>
      <c r="O29" s="245">
        <v>5979.0919713720859</v>
      </c>
    </row>
    <row r="30" spans="1:15" ht="13.5" customHeight="1" thickTop="1" thickBot="1" x14ac:dyDescent="0.3">
      <c r="A30" s="63" t="s">
        <v>96</v>
      </c>
      <c r="B30" s="239">
        <v>367556.91249361285</v>
      </c>
      <c r="C30" s="239">
        <v>357148.71682046063</v>
      </c>
      <c r="D30" s="239">
        <v>320187.45743279456</v>
      </c>
      <c r="E30" s="239">
        <v>280615.830538326</v>
      </c>
      <c r="F30" s="239">
        <v>305142.93879932584</v>
      </c>
      <c r="G30" s="239">
        <v>333724.65577935608</v>
      </c>
      <c r="H30" s="239">
        <v>345028.929167883</v>
      </c>
      <c r="I30" s="239">
        <v>451097.42175066355</v>
      </c>
      <c r="J30" s="239">
        <v>526348.7394005364</v>
      </c>
      <c r="K30" s="239">
        <v>629208.20583886828</v>
      </c>
      <c r="L30" s="239">
        <v>680204.45473271003</v>
      </c>
      <c r="M30" s="239">
        <v>685494.86306474486</v>
      </c>
      <c r="N30" s="239">
        <v>552748.95101737627</v>
      </c>
      <c r="O30" s="239">
        <v>560445.34124206321</v>
      </c>
    </row>
    <row r="31" spans="1:15" s="65" customFormat="1" ht="16.5" customHeight="1" thickBot="1" x14ac:dyDescent="0.3">
      <c r="A31" s="64" t="s">
        <v>97</v>
      </c>
      <c r="B31" s="246">
        <v>4310141.7333339984</v>
      </c>
      <c r="C31" s="246">
        <v>4075793.3443599986</v>
      </c>
      <c r="D31" s="246">
        <v>4369283.5866676513</v>
      </c>
      <c r="E31" s="246">
        <v>4560313.4464250794</v>
      </c>
      <c r="F31" s="246">
        <v>4739022.6449284535</v>
      </c>
      <c r="G31" s="246">
        <v>5027117.1288155382</v>
      </c>
      <c r="H31" s="246">
        <v>5465021.7699865885</v>
      </c>
      <c r="I31" s="246">
        <v>5783524.1799683413</v>
      </c>
      <c r="J31" s="246">
        <v>5993857.9229259314</v>
      </c>
      <c r="K31" s="246">
        <v>6269510.9786573527</v>
      </c>
      <c r="L31" s="246">
        <v>6457163.3216005713</v>
      </c>
      <c r="M31" s="246">
        <v>6633440.81223593</v>
      </c>
      <c r="N31" s="246">
        <v>6739678.5721794022</v>
      </c>
      <c r="O31" s="247">
        <v>6839064.7661371892</v>
      </c>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23"/>
  <sheetViews>
    <sheetView tabSelected="1" zoomScaleNormal="100" workbookViewId="0">
      <selection activeCell="B35" sqref="B35"/>
    </sheetView>
  </sheetViews>
  <sheetFormatPr defaultColWidth="8.7109375" defaultRowHeight="10.199999999999999" x14ac:dyDescent="0.2"/>
  <cols>
    <col min="1" max="1" width="64.28515625" style="68" bestFit="1" customWidth="1"/>
    <col min="2" max="2" width="137.28515625" style="68" bestFit="1" customWidth="1"/>
    <col min="3" max="16384" width="8.7109375" style="68"/>
  </cols>
  <sheetData>
    <row r="1" spans="1:3" ht="17.399999999999999" x14ac:dyDescent="0.3">
      <c r="A1" s="117" t="s">
        <v>5</v>
      </c>
      <c r="B1" s="118"/>
      <c r="C1" s="74"/>
    </row>
    <row r="2" spans="1:3" ht="17.25" customHeight="1" x14ac:dyDescent="0.25">
      <c r="A2" s="75" t="s">
        <v>131</v>
      </c>
      <c r="B2" s="72" t="s">
        <v>176</v>
      </c>
      <c r="C2" s="71"/>
    </row>
    <row r="3" spans="1:3" ht="13.2" x14ac:dyDescent="0.25">
      <c r="A3" s="76" t="s">
        <v>29</v>
      </c>
      <c r="B3" s="73">
        <v>44377</v>
      </c>
      <c r="C3" s="71"/>
    </row>
    <row r="4" spans="1:3" ht="15" customHeight="1" x14ac:dyDescent="0.25">
      <c r="A4" s="76" t="s">
        <v>31</v>
      </c>
      <c r="B4" s="73" t="s">
        <v>172</v>
      </c>
      <c r="C4" s="71"/>
    </row>
    <row r="5" spans="1:3" ht="13.2" x14ac:dyDescent="0.25">
      <c r="A5" s="77"/>
      <c r="B5" s="194" t="s">
        <v>173</v>
      </c>
      <c r="C5" s="71"/>
    </row>
    <row r="6" spans="1:3" ht="13.2" x14ac:dyDescent="0.25">
      <c r="A6" s="77"/>
      <c r="B6" s="194" t="s">
        <v>174</v>
      </c>
      <c r="C6" s="71"/>
    </row>
    <row r="7" spans="1:3" ht="13.8" thickBot="1" x14ac:dyDescent="0.3">
      <c r="A7" s="78"/>
      <c r="B7" s="195" t="s">
        <v>175</v>
      </c>
      <c r="C7" s="79"/>
    </row>
    <row r="8" spans="1:3" ht="13.2" x14ac:dyDescent="0.25">
      <c r="A8" s="69"/>
      <c r="B8" s="70"/>
    </row>
    <row r="9" spans="1:3" s="71" customFormat="1" x14ac:dyDescent="0.2">
      <c r="C9" s="67" t="s">
        <v>102</v>
      </c>
    </row>
    <row r="10" spans="1:3" s="71" customFormat="1" x14ac:dyDescent="0.2">
      <c r="A10" s="82" t="s">
        <v>136</v>
      </c>
      <c r="B10" s="80" t="s">
        <v>145</v>
      </c>
      <c r="C10" s="81" t="s">
        <v>103</v>
      </c>
    </row>
    <row r="11" spans="1:3" s="71" customFormat="1" x14ac:dyDescent="0.2">
      <c r="A11" s="80" t="s">
        <v>0</v>
      </c>
      <c r="B11" s="80" t="s">
        <v>134</v>
      </c>
      <c r="C11" s="81" t="s">
        <v>103</v>
      </c>
    </row>
    <row r="12" spans="1:3" s="71" customFormat="1" x14ac:dyDescent="0.2">
      <c r="A12" s="80" t="s">
        <v>1</v>
      </c>
      <c r="B12" s="80" t="s">
        <v>147</v>
      </c>
      <c r="C12" s="81" t="s">
        <v>103</v>
      </c>
    </row>
    <row r="13" spans="1:3" s="71" customFormat="1" x14ac:dyDescent="0.2">
      <c r="A13" s="80" t="s">
        <v>2</v>
      </c>
      <c r="B13" s="80" t="s">
        <v>41</v>
      </c>
      <c r="C13" s="81" t="s">
        <v>103</v>
      </c>
    </row>
    <row r="14" spans="1:3" s="71" customFormat="1" x14ac:dyDescent="0.2">
      <c r="A14" s="82" t="s">
        <v>99</v>
      </c>
      <c r="B14" s="80" t="s">
        <v>177</v>
      </c>
      <c r="C14" s="81" t="s">
        <v>103</v>
      </c>
    </row>
    <row r="15" spans="1:3" s="71" customFormat="1" x14ac:dyDescent="0.2">
      <c r="A15" s="82" t="s">
        <v>106</v>
      </c>
      <c r="B15" s="80" t="s">
        <v>144</v>
      </c>
      <c r="C15" s="81" t="s">
        <v>103</v>
      </c>
    </row>
    <row r="16" spans="1:3" s="71" customFormat="1" x14ac:dyDescent="0.2">
      <c r="A16" s="82" t="s">
        <v>3</v>
      </c>
      <c r="B16" s="80" t="s">
        <v>30</v>
      </c>
      <c r="C16" s="81" t="s">
        <v>103</v>
      </c>
    </row>
    <row r="17" spans="1:3" s="71" customFormat="1" x14ac:dyDescent="0.2">
      <c r="A17" s="82" t="s">
        <v>4</v>
      </c>
      <c r="B17" s="80" t="s">
        <v>28</v>
      </c>
      <c r="C17" s="81" t="s">
        <v>103</v>
      </c>
    </row>
    <row r="18" spans="1:3" s="71" customFormat="1" x14ac:dyDescent="0.2">
      <c r="A18" s="82" t="s">
        <v>171</v>
      </c>
      <c r="B18" s="80" t="s">
        <v>158</v>
      </c>
      <c r="C18" s="81" t="s">
        <v>103</v>
      </c>
    </row>
    <row r="19" spans="1:3" s="71" customFormat="1" x14ac:dyDescent="0.2">
      <c r="A19" s="80" t="s">
        <v>138</v>
      </c>
      <c r="B19" s="80" t="s">
        <v>139</v>
      </c>
      <c r="C19" s="81" t="s">
        <v>103</v>
      </c>
    </row>
    <row r="20" spans="1:3" s="71" customFormat="1" x14ac:dyDescent="0.2">
      <c r="A20" s="82" t="s">
        <v>130</v>
      </c>
      <c r="B20" s="82" t="s">
        <v>100</v>
      </c>
      <c r="C20" s="81" t="s">
        <v>103</v>
      </c>
    </row>
    <row r="21" spans="1:3" x14ac:dyDescent="0.2">
      <c r="A21" s="82" t="s">
        <v>98</v>
      </c>
      <c r="B21" s="82" t="s">
        <v>101</v>
      </c>
      <c r="C21" s="81" t="s">
        <v>103</v>
      </c>
    </row>
    <row r="22" spans="1:3" x14ac:dyDescent="0.2">
      <c r="A22" s="71"/>
      <c r="B22" s="71"/>
      <c r="C22" s="71"/>
    </row>
    <row r="23" spans="1:3" x14ac:dyDescent="0.2">
      <c r="A23" s="71"/>
      <c r="B23" s="71"/>
      <c r="C23" s="71"/>
    </row>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phoneticPr fontId="0" type="noConversion"/>
  <hyperlinks>
    <hyperlink ref="B7" r:id="rId5" xr:uid="{F4C70F75-49F1-4259-A819-1FD5755A6B15}"/>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N23"/>
  <sheetViews>
    <sheetView showGridLines="0" topLeftCell="A4" zoomScale="160" zoomScaleNormal="160" workbookViewId="0">
      <selection activeCell="F26" sqref="F26"/>
    </sheetView>
  </sheetViews>
  <sheetFormatPr defaultColWidth="8.7109375" defaultRowHeight="10.199999999999999" x14ac:dyDescent="0.2"/>
  <cols>
    <col min="1" max="1" width="1.7109375" style="88" customWidth="1"/>
    <col min="2" max="2" width="11" style="88" customWidth="1"/>
    <col min="3" max="3" width="13.140625" style="88" customWidth="1"/>
    <col min="4" max="4" width="13.7109375" style="88" customWidth="1"/>
    <col min="5" max="5" width="13.140625" style="88" customWidth="1"/>
    <col min="6" max="7" width="15.140625" style="88" customWidth="1"/>
    <col min="8" max="8" width="13.7109375" style="88" customWidth="1"/>
    <col min="9" max="9" width="13.140625" style="88" customWidth="1"/>
    <col min="10" max="10" width="13.7109375" style="88" customWidth="1"/>
    <col min="11" max="16384" width="8.7109375" style="88"/>
  </cols>
  <sheetData>
    <row r="1" spans="2:14" s="84" customFormat="1" ht="15.6" x14ac:dyDescent="0.3">
      <c r="B1" s="343" t="s">
        <v>135</v>
      </c>
      <c r="C1" s="343"/>
      <c r="D1" s="343"/>
      <c r="E1" s="343"/>
      <c r="F1" s="343"/>
      <c r="G1" s="343"/>
      <c r="H1" s="343"/>
      <c r="I1" s="343"/>
      <c r="J1" s="343"/>
    </row>
    <row r="2" spans="2:14" s="86" customFormat="1" ht="13.2" x14ac:dyDescent="0.25">
      <c r="B2" s="340" t="str">
        <f>+'FormsList&amp;FilerInfo'!B2</f>
        <v>Los Angeled Department of Water and Power</v>
      </c>
      <c r="C2" s="341"/>
      <c r="D2" s="341"/>
      <c r="E2" s="341"/>
      <c r="F2" s="341"/>
      <c r="G2" s="341"/>
      <c r="H2" s="341"/>
      <c r="I2" s="341"/>
      <c r="J2" s="341"/>
    </row>
    <row r="3" spans="2:14" s="86" customFormat="1" ht="13.2" x14ac:dyDescent="0.25">
      <c r="B3" s="341"/>
      <c r="C3" s="341"/>
      <c r="D3" s="341"/>
      <c r="E3" s="341"/>
      <c r="F3" s="341"/>
      <c r="G3" s="341"/>
      <c r="H3" s="341"/>
      <c r="I3" s="341"/>
      <c r="J3" s="341"/>
    </row>
    <row r="4" spans="2:14" s="84" customFormat="1" ht="30.75" customHeight="1" x14ac:dyDescent="0.25">
      <c r="B4" s="342" t="s">
        <v>145</v>
      </c>
      <c r="C4" s="342"/>
      <c r="D4" s="342"/>
      <c r="E4" s="342"/>
      <c r="F4" s="342"/>
      <c r="G4" s="342"/>
      <c r="H4" s="342"/>
      <c r="I4" s="342"/>
      <c r="J4" s="342"/>
      <c r="N4" s="88"/>
    </row>
    <row r="5" spans="2:14" ht="13.2" x14ac:dyDescent="0.25">
      <c r="B5" s="87"/>
      <c r="C5" s="87"/>
      <c r="D5" s="87"/>
      <c r="E5" s="87"/>
      <c r="F5" s="87"/>
      <c r="G5" s="87"/>
      <c r="H5" s="87"/>
      <c r="I5" s="87"/>
      <c r="J5" s="87"/>
    </row>
    <row r="6" spans="2:14" ht="13.2" x14ac:dyDescent="0.25">
      <c r="C6" s="86" t="s">
        <v>38</v>
      </c>
      <c r="D6" s="86"/>
      <c r="E6" s="86"/>
      <c r="F6" s="86"/>
      <c r="G6" s="86"/>
      <c r="H6" s="86"/>
      <c r="I6" s="86"/>
      <c r="J6" s="86"/>
    </row>
    <row r="7" spans="2:14" ht="21.6" x14ac:dyDescent="0.2">
      <c r="B7" s="89" t="s">
        <v>6</v>
      </c>
      <c r="C7" s="90" t="s">
        <v>10</v>
      </c>
      <c r="D7" s="90" t="s">
        <v>11</v>
      </c>
      <c r="E7" s="90" t="s">
        <v>9</v>
      </c>
      <c r="F7" s="91" t="s">
        <v>13</v>
      </c>
      <c r="G7" s="90" t="s">
        <v>197</v>
      </c>
      <c r="H7" s="90" t="s">
        <v>170</v>
      </c>
      <c r="I7" s="91" t="s">
        <v>168</v>
      </c>
      <c r="J7" s="92" t="s">
        <v>7</v>
      </c>
    </row>
    <row r="8" spans="2:14" x14ac:dyDescent="0.2">
      <c r="B8" s="93">
        <v>2019</v>
      </c>
      <c r="C8" s="108">
        <v>7852.3267999999998</v>
      </c>
      <c r="D8" s="108">
        <v>12256.991651000002</v>
      </c>
      <c r="E8" s="108">
        <v>1192.609974</v>
      </c>
      <c r="F8" s="108">
        <v>106.115222</v>
      </c>
      <c r="G8" s="108">
        <v>122.03993599999998</v>
      </c>
      <c r="H8" s="108">
        <v>0</v>
      </c>
      <c r="I8" s="108"/>
      <c r="J8" s="108">
        <f>SUM(C8:I8)</f>
        <v>21530.083583000003</v>
      </c>
    </row>
    <row r="9" spans="2:14" x14ac:dyDescent="0.2">
      <c r="B9" s="93">
        <v>2020</v>
      </c>
      <c r="C9" s="108">
        <v>8584.727085999999</v>
      </c>
      <c r="D9" s="108">
        <v>10999.071371999999</v>
      </c>
      <c r="E9" s="108">
        <v>1140.7698360000002</v>
      </c>
      <c r="F9" s="108">
        <v>94.065778999999992</v>
      </c>
      <c r="G9" s="108">
        <v>116.27489299999999</v>
      </c>
      <c r="H9" s="108">
        <v>0</v>
      </c>
      <c r="I9" s="108"/>
      <c r="J9" s="108">
        <f t="shared" ref="J9" si="0">SUM(C9:I9)</f>
        <v>20934.908965999999</v>
      </c>
    </row>
    <row r="10" spans="2:14" x14ac:dyDescent="0.2">
      <c r="B10" s="93">
        <v>2021</v>
      </c>
      <c r="C10" s="94">
        <v>7776.8851068465465</v>
      </c>
      <c r="D10" s="94">
        <v>12025.608723383843</v>
      </c>
      <c r="E10" s="94">
        <v>932.16557310000007</v>
      </c>
      <c r="F10" s="94">
        <v>124.15808285570472</v>
      </c>
      <c r="G10" s="94">
        <v>123.79311019999999</v>
      </c>
      <c r="H10" s="94">
        <v>137.58395616568046</v>
      </c>
      <c r="I10" s="94"/>
      <c r="J10" s="95">
        <f t="shared" ref="J10:J13" si="1">SUM(C10:I10)</f>
        <v>21120.194552551773</v>
      </c>
    </row>
    <row r="11" spans="2:14" x14ac:dyDescent="0.2">
      <c r="B11" s="93">
        <v>2022</v>
      </c>
      <c r="C11" s="94">
        <v>7791.0470852852059</v>
      </c>
      <c r="D11" s="94">
        <v>11916.09664477441</v>
      </c>
      <c r="E11" s="94">
        <v>1005.1578812</v>
      </c>
      <c r="F11" s="94">
        <v>124.77887326998322</v>
      </c>
      <c r="G11" s="94">
        <v>123.79311019999999</v>
      </c>
      <c r="H11" s="94">
        <v>295.47331121238051</v>
      </c>
      <c r="I11" s="94"/>
      <c r="J11" s="95">
        <f t="shared" si="1"/>
        <v>21256.34690594198</v>
      </c>
    </row>
    <row r="12" spans="2:14" x14ac:dyDescent="0.2">
      <c r="B12" s="93">
        <v>2023</v>
      </c>
      <c r="C12" s="94">
        <v>7757.608586458864</v>
      </c>
      <c r="D12" s="94">
        <v>11789.437785687594</v>
      </c>
      <c r="E12" s="94">
        <v>990.87945019999995</v>
      </c>
      <c r="F12" s="94">
        <v>125.40276763633312</v>
      </c>
      <c r="G12" s="94">
        <v>123.79311019999999</v>
      </c>
      <c r="H12" s="94">
        <v>497.93575423321596</v>
      </c>
      <c r="I12" s="94"/>
      <c r="J12" s="95">
        <f t="shared" si="1"/>
        <v>21285.057454416004</v>
      </c>
    </row>
    <row r="13" spans="2:14" x14ac:dyDescent="0.2">
      <c r="B13" s="93">
        <v>2024</v>
      </c>
      <c r="C13" s="94">
        <v>7781.7119150012795</v>
      </c>
      <c r="D13" s="94">
        <v>11723.196883383805</v>
      </c>
      <c r="E13" s="94">
        <v>975.29823160000001</v>
      </c>
      <c r="F13" s="94">
        <v>126.02978147451479</v>
      </c>
      <c r="G13" s="94">
        <v>123.79311019999999</v>
      </c>
      <c r="H13" s="94">
        <v>745.46088883948778</v>
      </c>
      <c r="I13" s="94"/>
      <c r="J13" s="95">
        <f t="shared" si="1"/>
        <v>21475.490810499086</v>
      </c>
    </row>
    <row r="14" spans="2:14" x14ac:dyDescent="0.2">
      <c r="B14" s="93">
        <v>2025</v>
      </c>
      <c r="C14" s="94">
        <v>7709.7177283745932</v>
      </c>
      <c r="D14" s="94">
        <v>11543.860815788667</v>
      </c>
      <c r="E14" s="94">
        <v>963.3934591000002</v>
      </c>
      <c r="F14" s="94">
        <v>126.65993038188738</v>
      </c>
      <c r="G14" s="94">
        <v>123.79311019999999</v>
      </c>
      <c r="H14" s="94">
        <v>1088.8197289947677</v>
      </c>
      <c r="I14" s="94"/>
      <c r="J14" s="95">
        <f t="shared" ref="J14:J19" si="2">SUM(C14:I14)</f>
        <v>21556.244772839917</v>
      </c>
    </row>
    <row r="15" spans="2:14" x14ac:dyDescent="0.2">
      <c r="B15" s="93">
        <v>2026</v>
      </c>
      <c r="C15" s="94">
        <v>7671.627924780697</v>
      </c>
      <c r="D15" s="94">
        <v>11399.009521975326</v>
      </c>
      <c r="E15" s="94">
        <v>952.46366929999999</v>
      </c>
      <c r="F15" s="94">
        <v>127.2932300337968</v>
      </c>
      <c r="G15" s="94">
        <v>123.79311019999999</v>
      </c>
      <c r="H15" s="94">
        <v>1287.9473637688286</v>
      </c>
      <c r="I15" s="94"/>
      <c r="J15" s="95">
        <f t="shared" si="2"/>
        <v>21562.134820058647</v>
      </c>
    </row>
    <row r="16" spans="2:14" s="96" customFormat="1" x14ac:dyDescent="0.2">
      <c r="B16" s="93">
        <v>2027</v>
      </c>
      <c r="C16" s="94">
        <v>7627.842807818467</v>
      </c>
      <c r="D16" s="94">
        <v>11322.894798828955</v>
      </c>
      <c r="E16" s="94">
        <v>940.38934449999999</v>
      </c>
      <c r="F16" s="94">
        <v>127.92969618396577</v>
      </c>
      <c r="G16" s="94">
        <v>123.79311019999999</v>
      </c>
      <c r="H16" s="94">
        <v>1457.9965298508678</v>
      </c>
      <c r="I16" s="94"/>
      <c r="J16" s="95">
        <f t="shared" si="2"/>
        <v>21600.846287382254</v>
      </c>
    </row>
    <row r="17" spans="2:10" x14ac:dyDescent="0.2">
      <c r="B17" s="93">
        <v>2028</v>
      </c>
      <c r="C17" s="94">
        <v>7676.9430923133305</v>
      </c>
      <c r="D17" s="94">
        <v>11432.417583026116</v>
      </c>
      <c r="E17" s="94">
        <v>928.66743939999992</v>
      </c>
      <c r="F17" s="94">
        <v>128.56934466488559</v>
      </c>
      <c r="G17" s="94">
        <v>123.79311019999999</v>
      </c>
      <c r="H17" s="94">
        <v>1632.454269088596</v>
      </c>
      <c r="I17" s="94"/>
      <c r="J17" s="95">
        <f t="shared" si="2"/>
        <v>21922.844838692927</v>
      </c>
    </row>
    <row r="18" spans="2:10" x14ac:dyDescent="0.2">
      <c r="B18" s="93">
        <v>2029</v>
      </c>
      <c r="C18" s="94">
        <v>7721.7680019264981</v>
      </c>
      <c r="D18" s="94">
        <v>11576.79776913053</v>
      </c>
      <c r="E18" s="94">
        <v>917.7614299999999</v>
      </c>
      <c r="F18" s="94">
        <v>129.21219138820999</v>
      </c>
      <c r="G18" s="94">
        <v>123.79311019999999</v>
      </c>
      <c r="H18" s="94">
        <v>1716.5256064765522</v>
      </c>
      <c r="I18" s="94"/>
      <c r="J18" s="95">
        <f t="shared" si="2"/>
        <v>22185.858109121789</v>
      </c>
    </row>
    <row r="19" spans="2:10" x14ac:dyDescent="0.2">
      <c r="B19" s="93">
        <v>2030</v>
      </c>
      <c r="C19" s="94">
        <v>7769.6409608085378</v>
      </c>
      <c r="D19" s="94">
        <v>11743.796742903221</v>
      </c>
      <c r="E19" s="94">
        <v>907.85544379999999</v>
      </c>
      <c r="F19" s="94">
        <v>129.85825234515102</v>
      </c>
      <c r="G19" s="94">
        <v>123.79311019999999</v>
      </c>
      <c r="H19" s="94">
        <v>1843.3414946601981</v>
      </c>
      <c r="I19" s="94"/>
      <c r="J19" s="95">
        <f t="shared" si="2"/>
        <v>22518.286004717109</v>
      </c>
    </row>
    <row r="20" spans="2:10" x14ac:dyDescent="0.2">
      <c r="B20" s="93">
        <v>2031</v>
      </c>
      <c r="C20" s="94">
        <v>7822.1182116505533</v>
      </c>
      <c r="D20" s="94">
        <v>11881.548884515816</v>
      </c>
      <c r="E20" s="94">
        <v>898.16000510000003</v>
      </c>
      <c r="F20" s="94">
        <v>130.50754360687677</v>
      </c>
      <c r="G20" s="94">
        <v>123.79311019999999</v>
      </c>
      <c r="H20" s="94">
        <v>1923.2859185182947</v>
      </c>
      <c r="I20" s="94"/>
      <c r="J20" s="95">
        <f t="shared" ref="J20:J21" si="3">SUM(C20:I20)</f>
        <v>22779.413673591538</v>
      </c>
    </row>
    <row r="21" spans="2:10" x14ac:dyDescent="0.2">
      <c r="B21" s="93">
        <v>2032</v>
      </c>
      <c r="C21" s="94">
        <v>7868.6023338005243</v>
      </c>
      <c r="D21" s="94">
        <v>12029.09551136025</v>
      </c>
      <c r="E21" s="94">
        <v>888.86867200000006</v>
      </c>
      <c r="F21" s="94">
        <v>131.16008132491115</v>
      </c>
      <c r="G21" s="94">
        <v>123.79311019999999</v>
      </c>
      <c r="H21" s="94">
        <v>2040.4480327922113</v>
      </c>
      <c r="I21" s="94"/>
      <c r="J21" s="95">
        <f t="shared" si="3"/>
        <v>23081.967741477896</v>
      </c>
    </row>
    <row r="22" spans="2:10" ht="11.4" x14ac:dyDescent="0.2">
      <c r="B22" s="344" t="s">
        <v>185</v>
      </c>
      <c r="C22" s="344"/>
      <c r="D22" s="344"/>
      <c r="E22" s="344"/>
      <c r="F22" s="344"/>
      <c r="G22" s="344"/>
      <c r="H22" s="344"/>
      <c r="I22" s="344"/>
      <c r="J22" s="344"/>
    </row>
    <row r="23" spans="2:10" ht="11.4" x14ac:dyDescent="0.2">
      <c r="B23" s="339" t="s">
        <v>198</v>
      </c>
      <c r="C23" s="339"/>
      <c r="D23" s="339"/>
      <c r="E23" s="339"/>
      <c r="F23" s="339"/>
      <c r="G23" s="339"/>
      <c r="H23" s="339"/>
      <c r="I23" s="339"/>
      <c r="J23" s="339"/>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4"/>
      <headerFooter alignWithMargins="0">
        <oddFooter>&amp;R&amp;A</oddFooter>
      </headerFooter>
    </customSheetView>
  </customSheetViews>
  <mergeCells count="6">
    <mergeCell ref="B23:J23"/>
    <mergeCell ref="B2:J2"/>
    <mergeCell ref="B3:J3"/>
    <mergeCell ref="B4:J4"/>
    <mergeCell ref="B1:J1"/>
    <mergeCell ref="B22:J22"/>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H21"/>
  <sheetViews>
    <sheetView showGridLines="0" zoomScale="120" zoomScaleNormal="120" workbookViewId="0">
      <selection activeCell="E52" sqref="E52"/>
    </sheetView>
  </sheetViews>
  <sheetFormatPr defaultColWidth="8.7109375" defaultRowHeight="10.199999999999999" x14ac:dyDescent="0.2"/>
  <cols>
    <col min="1" max="1" width="1.7109375" style="88" customWidth="1"/>
    <col min="2" max="2" width="11" style="88" customWidth="1"/>
    <col min="3" max="3" width="15.7109375" style="88" customWidth="1"/>
    <col min="4" max="4" width="14.7109375" style="88" customWidth="1"/>
    <col min="5" max="5" width="14.28515625" style="88" customWidth="1"/>
    <col min="6" max="6" width="19.85546875" style="113" customWidth="1"/>
    <col min="7" max="16384" width="8.7109375" style="88"/>
  </cols>
  <sheetData>
    <row r="1" spans="2:6" s="84" customFormat="1" ht="15.6" x14ac:dyDescent="0.3">
      <c r="B1" s="343" t="s">
        <v>24</v>
      </c>
      <c r="C1" s="343"/>
      <c r="D1" s="343"/>
      <c r="E1" s="343"/>
      <c r="F1" s="343"/>
    </row>
    <row r="2" spans="2:6" s="86" customFormat="1" ht="13.2" x14ac:dyDescent="0.25">
      <c r="B2" s="340" t="str">
        <f>+'FormsList&amp;FilerInfo'!B2</f>
        <v>Los Angeled Department of Water and Power</v>
      </c>
      <c r="C2" s="341"/>
      <c r="D2" s="341"/>
      <c r="E2" s="341"/>
      <c r="F2" s="341"/>
    </row>
    <row r="3" spans="2:6" s="86" customFormat="1" ht="13.2" x14ac:dyDescent="0.25">
      <c r="B3" s="341"/>
      <c r="C3" s="341"/>
      <c r="D3" s="341"/>
      <c r="E3" s="341"/>
      <c r="F3" s="341"/>
    </row>
    <row r="4" spans="2:6" s="86" customFormat="1" ht="13.2" x14ac:dyDescent="0.25">
      <c r="B4" s="345"/>
      <c r="C4" s="341"/>
      <c r="D4" s="133"/>
      <c r="F4" s="138"/>
    </row>
    <row r="5" spans="2:6" s="84" customFormat="1" ht="15.6" x14ac:dyDescent="0.3">
      <c r="B5" s="346" t="s">
        <v>134</v>
      </c>
      <c r="C5" s="346"/>
      <c r="D5" s="346"/>
      <c r="E5" s="346"/>
      <c r="F5" s="346"/>
    </row>
    <row r="6" spans="2:6" ht="13.2" x14ac:dyDescent="0.25">
      <c r="B6" s="341"/>
      <c r="C6" s="341"/>
      <c r="D6" s="341"/>
      <c r="E6" s="341"/>
      <c r="F6" s="341"/>
    </row>
    <row r="7" spans="2:6" ht="13.2" x14ac:dyDescent="0.25">
      <c r="B7" s="85"/>
      <c r="C7" s="85"/>
      <c r="D7" s="133"/>
      <c r="E7" s="85"/>
      <c r="F7" s="139"/>
    </row>
    <row r="8" spans="2:6" ht="13.2" x14ac:dyDescent="0.25">
      <c r="B8" s="97"/>
      <c r="C8" s="97"/>
      <c r="D8" s="97"/>
      <c r="E8" s="98"/>
      <c r="F8" s="140"/>
    </row>
    <row r="9" spans="2:6" ht="47.25" customHeight="1" x14ac:dyDescent="0.2">
      <c r="B9" s="99" t="s">
        <v>6</v>
      </c>
      <c r="C9" s="100" t="s">
        <v>146</v>
      </c>
      <c r="D9" s="100" t="s">
        <v>128</v>
      </c>
      <c r="E9" s="100" t="s">
        <v>14</v>
      </c>
      <c r="F9" s="141" t="s">
        <v>133</v>
      </c>
    </row>
    <row r="10" spans="2:6" x14ac:dyDescent="0.2">
      <c r="B10" s="101">
        <v>2019</v>
      </c>
      <c r="C10" s="108">
        <f>'Form 1.1b'!J8</f>
        <v>21530.083583000003</v>
      </c>
      <c r="D10" s="188">
        <f>E10/F10</f>
        <v>0.11249088655756613</v>
      </c>
      <c r="E10" s="108">
        <f>F10-C10</f>
        <v>2728.9164169999967</v>
      </c>
      <c r="F10" s="108">
        <v>24259</v>
      </c>
    </row>
    <row r="11" spans="2:6" x14ac:dyDescent="0.2">
      <c r="B11" s="93">
        <v>2020</v>
      </c>
      <c r="C11" s="108">
        <f>'Form 1.1b'!J9</f>
        <v>20934.908965999999</v>
      </c>
      <c r="D11" s="188">
        <f>E11/F11</f>
        <v>0.13442036856032419</v>
      </c>
      <c r="E11" s="108">
        <f t="shared" ref="E11:E21" si="0">F11-C11</f>
        <v>3251.0910340000009</v>
      </c>
      <c r="F11" s="108">
        <v>24186</v>
      </c>
    </row>
    <row r="12" spans="2:6" x14ac:dyDescent="0.2">
      <c r="B12" s="101">
        <v>2021</v>
      </c>
      <c r="C12" s="95">
        <f>'Form 1.1b'!J10</f>
        <v>21120.194552551773</v>
      </c>
      <c r="D12" s="178">
        <f t="shared" ref="D12" si="1">E12/F12</f>
        <v>0.12000000000000004</v>
      </c>
      <c r="E12" s="94">
        <f t="shared" si="0"/>
        <v>2880.0265298934246</v>
      </c>
      <c r="F12" s="95">
        <v>24000.221082445198</v>
      </c>
    </row>
    <row r="13" spans="2:6" x14ac:dyDescent="0.2">
      <c r="B13" s="93">
        <v>2022</v>
      </c>
      <c r="C13" s="95">
        <f>'Form 1.1b'!J11</f>
        <v>21256.34690594198</v>
      </c>
      <c r="D13" s="178">
        <f>E13/F13</f>
        <v>0.11999999999999994</v>
      </c>
      <c r="E13" s="94">
        <f t="shared" si="0"/>
        <v>2898.5927599011775</v>
      </c>
      <c r="F13" s="95">
        <v>24154.939665843158</v>
      </c>
    </row>
    <row r="14" spans="2:6" x14ac:dyDescent="0.2">
      <c r="B14" s="93">
        <v>2023</v>
      </c>
      <c r="C14" s="95">
        <f>'Form 1.1b'!J12</f>
        <v>21285.057454416004</v>
      </c>
      <c r="D14" s="178">
        <f>E14/F14</f>
        <v>0.12000000000000006</v>
      </c>
      <c r="E14" s="102">
        <f t="shared" si="0"/>
        <v>2902.5078346930932</v>
      </c>
      <c r="F14" s="103">
        <v>24187.565289109098</v>
      </c>
    </row>
    <row r="15" spans="2:6" x14ac:dyDescent="0.2">
      <c r="B15" s="93">
        <v>2024</v>
      </c>
      <c r="C15" s="95">
        <f>'Form 1.1b'!J13</f>
        <v>21475.490810499086</v>
      </c>
      <c r="D15" s="178">
        <f t="shared" ref="D15:D20" si="2">E15/F15</f>
        <v>0.12251696018171465</v>
      </c>
      <c r="E15" s="94">
        <f t="shared" si="0"/>
        <v>2998.4760196135103</v>
      </c>
      <c r="F15" s="95">
        <v>24473.966830112597</v>
      </c>
    </row>
    <row r="16" spans="2:6" x14ac:dyDescent="0.2">
      <c r="B16" s="93">
        <v>2025</v>
      </c>
      <c r="C16" s="95">
        <f>'Form 1.1b'!J14</f>
        <v>21556.244772839917</v>
      </c>
      <c r="D16" s="178">
        <f t="shared" si="2"/>
        <v>0.11999999999999984</v>
      </c>
      <c r="E16" s="102">
        <f t="shared" si="0"/>
        <v>2939.4879235690751</v>
      </c>
      <c r="F16" s="103">
        <v>24495.732696408992</v>
      </c>
    </row>
    <row r="17" spans="2:8" x14ac:dyDescent="0.2">
      <c r="B17" s="93">
        <v>2026</v>
      </c>
      <c r="C17" s="95">
        <f>'Form 1.1b'!J15</f>
        <v>21562.134820058647</v>
      </c>
      <c r="D17" s="178">
        <f>E17/F17</f>
        <v>0.12000000000000029</v>
      </c>
      <c r="E17" s="94">
        <f t="shared" si="0"/>
        <v>2940.2911118261873</v>
      </c>
      <c r="F17" s="95">
        <v>24502.425931884834</v>
      </c>
    </row>
    <row r="18" spans="2:8" x14ac:dyDescent="0.2">
      <c r="B18" s="93">
        <v>2027</v>
      </c>
      <c r="C18" s="95">
        <f>'Form 1.1b'!J16</f>
        <v>21600.846287382254</v>
      </c>
      <c r="D18" s="178">
        <f t="shared" si="2"/>
        <v>0.12000000000000036</v>
      </c>
      <c r="E18" s="102">
        <f t="shared" si="0"/>
        <v>2945.569948279408</v>
      </c>
      <c r="F18" s="103">
        <v>24546.416235661662</v>
      </c>
      <c r="H18" s="96"/>
    </row>
    <row r="19" spans="2:8" s="96" customFormat="1" x14ac:dyDescent="0.2">
      <c r="B19" s="93">
        <v>2028</v>
      </c>
      <c r="C19" s="95">
        <f>'Form 1.1b'!J17</f>
        <v>21922.844838692927</v>
      </c>
      <c r="D19" s="178">
        <f t="shared" si="2"/>
        <v>0.12246574341074987</v>
      </c>
      <c r="E19" s="94">
        <f t="shared" si="0"/>
        <v>3059.478841639946</v>
      </c>
      <c r="F19" s="95">
        <v>24982.323680332873</v>
      </c>
    </row>
    <row r="20" spans="2:8" x14ac:dyDescent="0.2">
      <c r="B20" s="93">
        <v>2029</v>
      </c>
      <c r="C20" s="95">
        <f>'Form 1.1b'!J18</f>
        <v>22185.858109121789</v>
      </c>
      <c r="D20" s="178">
        <f t="shared" si="2"/>
        <v>0.12000000000000001</v>
      </c>
      <c r="E20" s="94">
        <f t="shared" si="0"/>
        <v>3025.3442876075169</v>
      </c>
      <c r="F20" s="95">
        <v>25211.202396729306</v>
      </c>
    </row>
    <row r="21" spans="2:8" x14ac:dyDescent="0.2">
      <c r="B21" s="93">
        <v>2030</v>
      </c>
      <c r="C21" s="95">
        <f>'Form 1.1b'!J19</f>
        <v>22518.286004717109</v>
      </c>
      <c r="D21" s="179">
        <f>E21/F21</f>
        <v>0.12000000000000002</v>
      </c>
      <c r="E21" s="94">
        <f t="shared" si="0"/>
        <v>3070.6753642796066</v>
      </c>
      <c r="F21" s="95">
        <v>25588.961368996715</v>
      </c>
    </row>
  </sheetData>
  <customSheetViews>
    <customSheetView guid="{64245E33-E577-4C25-9B98-21C112E84FF6}" scale="75" showPageBreaks="1" showGridLines="0" fitToPage="1" printArea="1">
      <selection activeCell="M44" sqref="M44"/>
      <pageMargins left="0.75" right="0.75" top="1" bottom="1" header="0.5" footer="0.5"/>
      <pageSetup scale="93" orientation="landscape" r:id="rId1"/>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Y12" sqref="Y12"/>
      <pageMargins left="0.75" right="0.75" top="1" bottom="1" header="0.5" footer="0.5"/>
      <pageSetup scale="93" orientation="landscape" r:id="rId4"/>
      <headerFooter alignWithMargins="0">
        <oddFooter>&amp;R&amp;A</oddFooter>
      </headerFooter>
    </customSheetView>
  </customSheetViews>
  <mergeCells count="6">
    <mergeCell ref="B6:F6"/>
    <mergeCell ref="B1:F1"/>
    <mergeCell ref="B2:F2"/>
    <mergeCell ref="B3:F3"/>
    <mergeCell ref="B4:C4"/>
    <mergeCell ref="B5:F5"/>
  </mergeCells>
  <printOptions horizontalCentered="1" gridLinesSet="0"/>
  <pageMargins left="0.25" right="0.25" top="0.5" bottom="0.5" header="0.5" footer="0.5"/>
  <pageSetup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B1:O24"/>
  <sheetViews>
    <sheetView showGridLines="0" zoomScaleNormal="100" workbookViewId="0">
      <selection activeCell="I41" sqref="I41"/>
    </sheetView>
  </sheetViews>
  <sheetFormatPr defaultColWidth="8.7109375" defaultRowHeight="10.199999999999999" x14ac:dyDescent="0.2"/>
  <cols>
    <col min="1" max="1" width="1.7109375" customWidth="1"/>
    <col min="2" max="2" width="10.140625" customWidth="1"/>
    <col min="3" max="4" width="12" customWidth="1"/>
    <col min="5" max="5" width="11.7109375" customWidth="1"/>
    <col min="6" max="6" width="12.7109375" customWidth="1"/>
    <col min="7" max="7" width="12" customWidth="1"/>
    <col min="8" max="9" width="15.85546875" customWidth="1"/>
    <col min="10" max="11" width="12" customWidth="1"/>
    <col min="12" max="12" width="5.140625" customWidth="1"/>
  </cols>
  <sheetData>
    <row r="1" spans="2:12" s="19" customFormat="1" ht="15.6" x14ac:dyDescent="0.3">
      <c r="B1" s="351" t="s">
        <v>25</v>
      </c>
      <c r="C1" s="351"/>
      <c r="D1" s="351"/>
      <c r="E1" s="351"/>
      <c r="F1" s="351"/>
      <c r="G1" s="351"/>
      <c r="H1" s="351"/>
      <c r="I1" s="351"/>
      <c r="J1" s="351"/>
      <c r="K1" s="351"/>
      <c r="L1" s="351"/>
    </row>
    <row r="2" spans="2:12" ht="13.2" x14ac:dyDescent="0.25">
      <c r="B2" s="352" t="str">
        <f>+'FormsList&amp;FilerInfo'!B2</f>
        <v>Los Angeled Department of Water and Power</v>
      </c>
      <c r="C2" s="353"/>
      <c r="D2" s="353"/>
      <c r="E2" s="353"/>
      <c r="F2" s="353"/>
      <c r="G2" s="353"/>
      <c r="H2" s="353"/>
      <c r="I2" s="353"/>
      <c r="J2" s="353"/>
      <c r="K2" s="353"/>
      <c r="L2" s="353"/>
    </row>
    <row r="3" spans="2:12" ht="13.2" x14ac:dyDescent="0.25">
      <c r="B3" s="10"/>
      <c r="C3" s="110"/>
      <c r="D3" s="110"/>
      <c r="E3" s="110"/>
      <c r="F3" s="110"/>
      <c r="G3" s="110"/>
      <c r="H3" s="110"/>
      <c r="I3" s="110"/>
      <c r="J3" s="110"/>
      <c r="K3" s="110"/>
    </row>
    <row r="4" spans="2:12" ht="13.2" x14ac:dyDescent="0.25">
      <c r="B4" s="10"/>
      <c r="C4" s="110"/>
      <c r="D4" s="110"/>
      <c r="E4" s="110"/>
      <c r="F4" s="110"/>
      <c r="G4" s="110"/>
      <c r="H4" s="110"/>
      <c r="I4" s="110"/>
      <c r="J4" s="110"/>
      <c r="K4" s="110"/>
    </row>
    <row r="5" spans="2:12" s="19" customFormat="1" ht="39.75" customHeight="1" x14ac:dyDescent="0.25">
      <c r="B5" s="35" t="s">
        <v>147</v>
      </c>
      <c r="C5" s="36"/>
      <c r="D5" s="36"/>
      <c r="E5" s="36"/>
      <c r="F5" s="36"/>
      <c r="G5" s="36"/>
      <c r="H5" s="36"/>
      <c r="I5" s="36"/>
      <c r="J5" s="36"/>
      <c r="K5" s="36"/>
    </row>
    <row r="6" spans="2:12" s="2" customFormat="1" ht="13.2" x14ac:dyDescent="0.25">
      <c r="B6" s="14" t="s">
        <v>129</v>
      </c>
      <c r="C6" s="136"/>
      <c r="D6" s="136"/>
      <c r="E6" s="136"/>
      <c r="F6" s="136"/>
      <c r="G6" s="136"/>
      <c r="H6" s="136"/>
      <c r="I6" s="136"/>
      <c r="J6" s="136"/>
      <c r="K6" s="136"/>
    </row>
    <row r="7" spans="2:12" s="2" customFormat="1" ht="13.2" x14ac:dyDescent="0.25">
      <c r="B7" s="14"/>
      <c r="C7" s="136"/>
      <c r="D7" s="136"/>
      <c r="E7" s="136"/>
      <c r="F7" s="136"/>
      <c r="G7" s="136"/>
      <c r="H7" s="136"/>
      <c r="I7" s="136"/>
      <c r="J7" s="136"/>
      <c r="K7" s="136"/>
    </row>
    <row r="8" spans="2:12" ht="13.2" x14ac:dyDescent="0.25">
      <c r="B8" s="10"/>
      <c r="C8" s="110" t="s">
        <v>127</v>
      </c>
      <c r="D8" s="110"/>
      <c r="E8" s="110"/>
      <c r="F8" s="110"/>
      <c r="G8" s="110"/>
      <c r="H8" s="110"/>
      <c r="I8" s="110"/>
      <c r="J8" s="110"/>
      <c r="K8" s="110"/>
    </row>
    <row r="9" spans="2:12" ht="22.5" customHeight="1" x14ac:dyDescent="0.2">
      <c r="B9" s="354" t="s">
        <v>6</v>
      </c>
      <c r="C9" s="354" t="s">
        <v>10</v>
      </c>
      <c r="D9" s="354" t="s">
        <v>11</v>
      </c>
      <c r="E9" s="349" t="s">
        <v>9</v>
      </c>
      <c r="F9" s="349" t="s">
        <v>34</v>
      </c>
      <c r="G9" s="134"/>
      <c r="H9" s="349" t="s">
        <v>33</v>
      </c>
      <c r="I9" s="175"/>
      <c r="J9" s="134"/>
      <c r="K9" s="347" t="s">
        <v>23</v>
      </c>
    </row>
    <row r="10" spans="2:12" ht="22.5" customHeight="1" x14ac:dyDescent="0.2">
      <c r="B10" s="355"/>
      <c r="C10" s="355"/>
      <c r="D10" s="355"/>
      <c r="E10" s="350"/>
      <c r="F10" s="350"/>
      <c r="G10" s="135" t="s">
        <v>32</v>
      </c>
      <c r="H10" s="350"/>
      <c r="I10" s="176" t="s">
        <v>14</v>
      </c>
      <c r="J10" s="180" t="s">
        <v>169</v>
      </c>
      <c r="K10" s="348"/>
    </row>
    <row r="11" spans="2:12" x14ac:dyDescent="0.2">
      <c r="B11" s="6">
        <v>2019</v>
      </c>
      <c r="C11" s="109"/>
      <c r="D11" s="109"/>
      <c r="E11" s="109"/>
      <c r="F11" s="109"/>
      <c r="G11" s="109"/>
      <c r="H11" s="109"/>
      <c r="I11" s="109"/>
      <c r="J11" s="109">
        <v>223</v>
      </c>
      <c r="K11" s="109">
        <v>5637.49</v>
      </c>
    </row>
    <row r="12" spans="2:12" x14ac:dyDescent="0.2">
      <c r="B12" s="3">
        <v>2020</v>
      </c>
      <c r="C12" s="109"/>
      <c r="D12" s="109"/>
      <c r="E12" s="109"/>
      <c r="F12" s="109"/>
      <c r="G12" s="109"/>
      <c r="H12" s="109"/>
      <c r="I12" s="109"/>
      <c r="J12" s="109">
        <v>237</v>
      </c>
      <c r="K12" s="109">
        <v>6109.91</v>
      </c>
    </row>
    <row r="13" spans="2:12" x14ac:dyDescent="0.2">
      <c r="B13" s="6">
        <v>2021</v>
      </c>
      <c r="C13" s="16"/>
      <c r="D13" s="16"/>
      <c r="E13" s="16"/>
      <c r="F13" s="16"/>
      <c r="G13" s="16"/>
      <c r="H13" s="16"/>
      <c r="I13" s="16"/>
      <c r="J13" s="181">
        <v>179.09090909090909</v>
      </c>
      <c r="K13" s="105">
        <v>5700.6928902159643</v>
      </c>
    </row>
    <row r="14" spans="2:12" x14ac:dyDescent="0.2">
      <c r="B14" s="3">
        <v>2022</v>
      </c>
      <c r="C14" s="107"/>
      <c r="D14" s="107"/>
      <c r="E14" s="107"/>
      <c r="F14" s="107"/>
      <c r="G14" s="107"/>
      <c r="H14" s="107"/>
      <c r="I14" s="107"/>
      <c r="J14" s="107">
        <v>179.09090909090909</v>
      </c>
      <c r="K14" s="105">
        <v>5747.7265102862939</v>
      </c>
    </row>
    <row r="15" spans="2:12" x14ac:dyDescent="0.2">
      <c r="B15" s="6">
        <v>2023</v>
      </c>
      <c r="C15" s="16"/>
      <c r="D15" s="16"/>
      <c r="E15" s="16"/>
      <c r="F15" s="16"/>
      <c r="G15" s="16"/>
      <c r="H15" s="16"/>
      <c r="I15" s="16"/>
      <c r="J15" s="16">
        <v>179.09090909090909</v>
      </c>
      <c r="K15" s="105">
        <v>5760.9679007262985</v>
      </c>
    </row>
    <row r="16" spans="2:12" x14ac:dyDescent="0.2">
      <c r="B16" s="3">
        <v>2024</v>
      </c>
      <c r="C16" s="107"/>
      <c r="D16" s="107"/>
      <c r="E16" s="107"/>
      <c r="F16" s="107"/>
      <c r="G16" s="107"/>
      <c r="H16" s="107"/>
      <c r="I16" s="107"/>
      <c r="J16" s="107">
        <v>179.09090909090909</v>
      </c>
      <c r="K16" s="105">
        <v>5829.4234526674791</v>
      </c>
    </row>
    <row r="17" spans="2:15" x14ac:dyDescent="0.2">
      <c r="B17" s="6">
        <v>2025</v>
      </c>
      <c r="C17" s="16"/>
      <c r="D17" s="16"/>
      <c r="E17" s="16"/>
      <c r="F17" s="16"/>
      <c r="G17" s="16"/>
      <c r="H17" s="16"/>
      <c r="I17" s="16"/>
      <c r="J17" s="16">
        <v>179.09090909090909</v>
      </c>
      <c r="K17" s="105">
        <v>5825.7167831246024</v>
      </c>
    </row>
    <row r="18" spans="2:15" x14ac:dyDescent="0.2">
      <c r="B18" s="3">
        <v>2026</v>
      </c>
      <c r="C18" s="107"/>
      <c r="D18" s="107"/>
      <c r="E18" s="107"/>
      <c r="F18" s="107"/>
      <c r="G18" s="107"/>
      <c r="H18" s="107"/>
      <c r="I18" s="107"/>
      <c r="J18" s="107">
        <v>179.09090909090909</v>
      </c>
      <c r="K18" s="105">
        <v>5833.4950131602745</v>
      </c>
    </row>
    <row r="19" spans="2:15" x14ac:dyDescent="0.2">
      <c r="B19" s="3">
        <v>2027</v>
      </c>
      <c r="C19" s="16"/>
      <c r="D19" s="16"/>
      <c r="E19" s="16"/>
      <c r="F19" s="16"/>
      <c r="G19" s="16"/>
      <c r="H19" s="16"/>
      <c r="I19" s="16"/>
      <c r="J19" s="16">
        <v>179.09090909090909</v>
      </c>
      <c r="K19" s="105">
        <v>5843.4759106478441</v>
      </c>
    </row>
    <row r="20" spans="2:15" s="2" customFormat="1" x14ac:dyDescent="0.2">
      <c r="B20" s="3">
        <v>2028</v>
      </c>
      <c r="C20" s="107"/>
      <c r="D20" s="107"/>
      <c r="E20" s="107"/>
      <c r="F20" s="107"/>
      <c r="G20" s="107"/>
      <c r="H20" s="107"/>
      <c r="I20" s="107"/>
      <c r="J20" s="107">
        <v>179.09090909090909</v>
      </c>
      <c r="K20" s="105">
        <v>5927.0397371062691</v>
      </c>
      <c r="L20"/>
      <c r="M20"/>
      <c r="N20"/>
      <c r="O20"/>
    </row>
    <row r="21" spans="2:15" x14ac:dyDescent="0.2">
      <c r="B21" s="3">
        <v>2029</v>
      </c>
      <c r="C21" s="16"/>
      <c r="D21" s="16"/>
      <c r="E21" s="16"/>
      <c r="F21" s="16"/>
      <c r="G21" s="16"/>
      <c r="H21" s="16"/>
      <c r="I21" s="16"/>
      <c r="J21" s="16">
        <v>179.09090909090909</v>
      </c>
      <c r="K21" s="105">
        <v>5962.8159563846739</v>
      </c>
    </row>
    <row r="22" spans="2:15" x14ac:dyDescent="0.2">
      <c r="B22" s="3">
        <v>2030</v>
      </c>
      <c r="C22" s="107"/>
      <c r="D22" s="107"/>
      <c r="E22" s="107"/>
      <c r="F22" s="107"/>
      <c r="G22" s="107"/>
      <c r="H22" s="107"/>
      <c r="I22" s="107"/>
      <c r="J22" s="107">
        <v>179.09090909090909</v>
      </c>
      <c r="K22" s="105">
        <v>6029.2163315167036</v>
      </c>
    </row>
    <row r="23" spans="2:15" x14ac:dyDescent="0.2">
      <c r="B23" s="3">
        <v>2031</v>
      </c>
      <c r="C23" s="16"/>
      <c r="D23" s="16"/>
      <c r="E23" s="16"/>
      <c r="F23" s="16"/>
      <c r="G23" s="16"/>
      <c r="H23" s="16"/>
      <c r="I23" s="16"/>
      <c r="J23" s="16">
        <v>179.09090909090909</v>
      </c>
      <c r="K23" s="105">
        <v>6081.4501096996946</v>
      </c>
    </row>
    <row r="24" spans="2:15" x14ac:dyDescent="0.2">
      <c r="B24" s="3">
        <v>2032</v>
      </c>
      <c r="C24" s="105"/>
      <c r="D24" s="105"/>
      <c r="E24" s="105"/>
      <c r="F24" s="105"/>
      <c r="G24" s="105"/>
      <c r="H24" s="105"/>
      <c r="I24" s="105"/>
      <c r="J24" s="105">
        <v>179.09090909090909</v>
      </c>
      <c r="K24" s="105">
        <v>6157.6225990834209</v>
      </c>
    </row>
  </sheetData>
  <mergeCells count="9">
    <mergeCell ref="K9:K10"/>
    <mergeCell ref="H9:H10"/>
    <mergeCell ref="F9:F10"/>
    <mergeCell ref="E9:E10"/>
    <mergeCell ref="B1:L1"/>
    <mergeCell ref="B2:L2"/>
    <mergeCell ref="C9:C10"/>
    <mergeCell ref="D9:D10"/>
    <mergeCell ref="B9:B10"/>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pageSetUpPr fitToPage="1"/>
  </sheetPr>
  <dimension ref="B1:Q21"/>
  <sheetViews>
    <sheetView showGridLines="0" zoomScaleNormal="100" workbookViewId="0">
      <selection activeCell="F32" sqref="F32"/>
    </sheetView>
  </sheetViews>
  <sheetFormatPr defaultColWidth="8.7109375" defaultRowHeight="10.199999999999999" x14ac:dyDescent="0.2"/>
  <cols>
    <col min="1" max="1" width="1.7109375" customWidth="1"/>
    <col min="2" max="2" width="12" customWidth="1"/>
    <col min="3" max="6" width="15.7109375" customWidth="1"/>
  </cols>
  <sheetData>
    <row r="1" spans="2:17" s="20" customFormat="1" ht="13.8" x14ac:dyDescent="0.25">
      <c r="B1" s="359" t="s">
        <v>26</v>
      </c>
      <c r="C1" s="359"/>
      <c r="D1" s="359"/>
      <c r="E1" s="359"/>
      <c r="F1" s="359"/>
    </row>
    <row r="2" spans="2:17" s="8" customFormat="1" ht="13.2" x14ac:dyDescent="0.25">
      <c r="B2" s="352" t="str">
        <f>+'FormsList&amp;FilerInfo'!B2</f>
        <v>Los Angeled Department of Water and Power</v>
      </c>
      <c r="C2" s="353"/>
      <c r="D2" s="353"/>
      <c r="E2" s="353"/>
      <c r="F2" s="353"/>
    </row>
    <row r="3" spans="2:17" s="8" customFormat="1" ht="13.2" x14ac:dyDescent="0.25">
      <c r="B3" s="353"/>
      <c r="C3" s="353"/>
      <c r="D3" s="353"/>
      <c r="E3" s="353"/>
      <c r="F3" s="353"/>
    </row>
    <row r="4" spans="2:17" s="8" customFormat="1" ht="15.6" x14ac:dyDescent="0.3">
      <c r="B4" s="18" t="s">
        <v>41</v>
      </c>
      <c r="C4" s="10"/>
      <c r="D4" s="10"/>
      <c r="E4" s="10"/>
      <c r="F4" s="10"/>
    </row>
    <row r="5" spans="2:17" s="8" customFormat="1" ht="12.75" customHeight="1" x14ac:dyDescent="0.25">
      <c r="B5" s="360" t="s">
        <v>140</v>
      </c>
      <c r="C5" s="360"/>
      <c r="D5" s="360"/>
      <c r="E5" s="360"/>
      <c r="F5" s="360"/>
    </row>
    <row r="6" spans="2:17" ht="13.5" customHeight="1" x14ac:dyDescent="0.25">
      <c r="B6" s="360"/>
      <c r="C6" s="360"/>
      <c r="D6" s="360"/>
      <c r="E6" s="360"/>
      <c r="F6" s="360"/>
    </row>
    <row r="7" spans="2:17" ht="13.2" x14ac:dyDescent="0.25">
      <c r="B7" s="361" t="s">
        <v>37</v>
      </c>
      <c r="C7" s="362"/>
      <c r="D7" s="362"/>
      <c r="E7" s="362"/>
      <c r="F7" s="362"/>
    </row>
    <row r="8" spans="2:17" ht="13.5" customHeight="1" x14ac:dyDescent="0.2">
      <c r="B8" s="6"/>
      <c r="C8" s="356" t="s">
        <v>8</v>
      </c>
      <c r="D8" s="357"/>
      <c r="E8" s="357"/>
      <c r="F8" s="358"/>
    </row>
    <row r="9" spans="2:17" ht="20.399999999999999" x14ac:dyDescent="0.2">
      <c r="B9" s="5" t="s">
        <v>6</v>
      </c>
      <c r="C9" s="17" t="s">
        <v>19</v>
      </c>
      <c r="D9" s="17" t="s">
        <v>20</v>
      </c>
      <c r="E9" s="17" t="s">
        <v>21</v>
      </c>
      <c r="F9" s="17" t="s">
        <v>22</v>
      </c>
    </row>
    <row r="10" spans="2:17" x14ac:dyDescent="0.2">
      <c r="B10" s="114">
        <v>2019</v>
      </c>
      <c r="C10" s="109">
        <v>5738.9367928787869</v>
      </c>
      <c r="D10" s="109">
        <v>6112.7532040148799</v>
      </c>
      <c r="E10" s="109">
        <v>6308.1536659892245</v>
      </c>
      <c r="F10" s="109">
        <v>6469.5187401294261</v>
      </c>
    </row>
    <row r="11" spans="2:17" x14ac:dyDescent="0.2">
      <c r="B11" s="114">
        <v>2020</v>
      </c>
      <c r="C11" s="109">
        <v>5758.1302054855078</v>
      </c>
      <c r="D11" s="109">
        <v>6172.3526960166</v>
      </c>
      <c r="E11" s="109">
        <v>6388.8741316698679</v>
      </c>
      <c r="F11" s="109">
        <v>6567.6812704253516</v>
      </c>
      <c r="G11" s="2"/>
      <c r="H11" s="2"/>
      <c r="I11" s="2"/>
      <c r="J11" s="2"/>
      <c r="K11" s="2"/>
      <c r="L11" s="2"/>
      <c r="M11" s="2"/>
      <c r="N11" s="2"/>
      <c r="O11" s="2"/>
      <c r="P11" s="2"/>
      <c r="Q11" s="2"/>
    </row>
    <row r="12" spans="2:17" x14ac:dyDescent="0.2">
      <c r="B12" s="6">
        <v>2021</v>
      </c>
      <c r="C12" s="16">
        <v>5700.6928902159643</v>
      </c>
      <c r="D12" s="107">
        <v>6142.781440752372</v>
      </c>
      <c r="E12" s="107">
        <v>6337.7528458338802</v>
      </c>
      <c r="F12" s="107">
        <v>6499.7290900554417</v>
      </c>
      <c r="G12" s="2"/>
      <c r="H12" s="2"/>
      <c r="I12" s="2"/>
      <c r="J12" s="2"/>
      <c r="K12" s="2"/>
      <c r="L12" s="2"/>
      <c r="M12" s="2"/>
      <c r="N12" s="2"/>
      <c r="O12" s="2"/>
      <c r="P12" s="2"/>
      <c r="Q12" s="2"/>
    </row>
    <row r="13" spans="2:17" x14ac:dyDescent="0.2">
      <c r="B13" s="3">
        <v>2022</v>
      </c>
      <c r="C13" s="16">
        <v>5747.7265102862939</v>
      </c>
      <c r="D13" s="107">
        <v>6192.6650059978101</v>
      </c>
      <c r="E13" s="107">
        <v>6388.8933036510034</v>
      </c>
      <c r="F13" s="107">
        <v>6551.9137355475032</v>
      </c>
      <c r="G13" s="2"/>
      <c r="H13" s="2"/>
      <c r="I13" s="2"/>
      <c r="J13" s="2"/>
      <c r="K13" s="2"/>
      <c r="L13" s="2"/>
      <c r="M13" s="2"/>
      <c r="N13" s="2"/>
      <c r="O13" s="2"/>
      <c r="P13" s="2"/>
      <c r="Q13" s="2"/>
    </row>
    <row r="14" spans="2:17" x14ac:dyDescent="0.2">
      <c r="B14" s="6">
        <v>2023</v>
      </c>
      <c r="C14" s="16">
        <v>5760.9679007262985</v>
      </c>
      <c r="D14" s="107">
        <v>6206.5073665059836</v>
      </c>
      <c r="E14" s="107">
        <v>6403.000706034748</v>
      </c>
      <c r="F14" s="107">
        <v>6566.2413265663381</v>
      </c>
    </row>
    <row r="15" spans="2:17" x14ac:dyDescent="0.2">
      <c r="B15" s="3">
        <v>2024</v>
      </c>
      <c r="C15" s="4">
        <v>5829.4234526674791</v>
      </c>
      <c r="D15" s="105">
        <v>6280.2384882720708</v>
      </c>
      <c r="E15" s="105">
        <v>6479.0584776543983</v>
      </c>
      <c r="F15" s="105">
        <v>6644.2320072951034</v>
      </c>
      <c r="G15" s="2"/>
      <c r="H15" s="2"/>
      <c r="I15" s="2"/>
      <c r="J15" s="2"/>
      <c r="K15" s="2"/>
      <c r="L15" s="2"/>
      <c r="M15" s="2"/>
      <c r="N15" s="2"/>
      <c r="O15" s="2"/>
      <c r="P15" s="2"/>
      <c r="Q15" s="2"/>
    </row>
    <row r="16" spans="2:17" x14ac:dyDescent="0.2">
      <c r="B16" s="6">
        <v>2025</v>
      </c>
      <c r="C16" s="16">
        <v>5825.7167831246024</v>
      </c>
      <c r="D16" s="107">
        <v>6276.9327500476629</v>
      </c>
      <c r="E16" s="107">
        <v>6475.9295595317744</v>
      </c>
      <c r="F16" s="107">
        <v>6641.2499858724223</v>
      </c>
    </row>
    <row r="17" spans="2:17" x14ac:dyDescent="0.2">
      <c r="B17" s="3">
        <v>2026</v>
      </c>
      <c r="C17" s="4">
        <v>5833.4950131602745</v>
      </c>
      <c r="D17" s="105">
        <v>6284.8342707296897</v>
      </c>
      <c r="E17" s="105">
        <v>6483.885454276473</v>
      </c>
      <c r="F17" s="105">
        <v>6649.2510529153406</v>
      </c>
      <c r="G17" s="2"/>
      <c r="H17" s="2"/>
      <c r="I17" s="2"/>
      <c r="J17" s="2"/>
      <c r="K17" s="2"/>
      <c r="L17" s="2"/>
      <c r="M17" s="2"/>
      <c r="N17" s="2"/>
      <c r="O17" s="2"/>
      <c r="P17" s="2"/>
      <c r="Q17" s="2"/>
    </row>
    <row r="18" spans="2:17" x14ac:dyDescent="0.2">
      <c r="B18" s="3">
        <v>2027</v>
      </c>
      <c r="C18" s="16">
        <v>5843.4759106478441</v>
      </c>
      <c r="D18" s="107">
        <v>6295.6254778209732</v>
      </c>
      <c r="E18" s="107">
        <v>6495.0340268815098</v>
      </c>
      <c r="F18" s="107">
        <v>6660.6965137933421</v>
      </c>
      <c r="G18" s="2"/>
      <c r="H18" s="2"/>
      <c r="I18" s="2"/>
      <c r="J18" s="2"/>
      <c r="K18" s="2"/>
      <c r="L18" s="2"/>
      <c r="M18" s="2"/>
      <c r="N18" s="2"/>
      <c r="O18" s="2"/>
      <c r="P18" s="2"/>
      <c r="Q18" s="2"/>
    </row>
    <row r="19" spans="2:17" s="2" customFormat="1" x14ac:dyDescent="0.2">
      <c r="B19" s="3">
        <v>2028</v>
      </c>
      <c r="C19" s="4">
        <v>5927.0397371062691</v>
      </c>
      <c r="D19" s="105">
        <v>6387.2188007461482</v>
      </c>
      <c r="E19" s="105">
        <v>6590.1685458098837</v>
      </c>
      <c r="F19" s="105">
        <v>6758.7729494012965</v>
      </c>
      <c r="I19"/>
    </row>
    <row r="20" spans="2:17" x14ac:dyDescent="0.2">
      <c r="B20" s="111">
        <v>2029</v>
      </c>
      <c r="C20" s="4">
        <v>5962.8159563846739</v>
      </c>
      <c r="D20" s="105">
        <v>6427.2110086870216</v>
      </c>
      <c r="E20" s="105">
        <v>6632.0201034949023</v>
      </c>
      <c r="F20" s="105">
        <v>6802.1691976429893</v>
      </c>
    </row>
    <row r="21" spans="2:17" x14ac:dyDescent="0.2">
      <c r="B21" s="111">
        <v>2030</v>
      </c>
      <c r="C21" s="4">
        <v>6029.2163315167036</v>
      </c>
      <c r="D21" s="105">
        <v>6500.5697745742082</v>
      </c>
      <c r="E21" s="105">
        <v>6708.4476826797709</v>
      </c>
      <c r="F21" s="105">
        <v>6881.1462524905482</v>
      </c>
    </row>
  </sheetData>
  <customSheetViews>
    <customSheetView guid="{64245E33-E577-4C25-9B98-21C112E84FF6}" scale="75" showPageBreaks="1" showGridLines="0" fitToPage="1" printArea="1">
      <selection activeCell="G21" sqref="G21"/>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F54" sqref="F54"/>
      <pageMargins left="0.75" right="0.75" top="1" bottom="1" header="0.5" footer="0.5"/>
      <pageSetup orientation="landscape" r:id="rId4"/>
      <headerFooter alignWithMargins="0">
        <oddFooter>&amp;R&amp;A</oddFooter>
      </headerFooter>
    </customSheetView>
  </customSheetViews>
  <mergeCells count="7">
    <mergeCell ref="C8:F8"/>
    <mergeCell ref="B1:F1"/>
    <mergeCell ref="B6:F6"/>
    <mergeCell ref="B2:F2"/>
    <mergeCell ref="B3:F3"/>
    <mergeCell ref="B5:F5"/>
    <mergeCell ref="B7:F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1:M27"/>
  <sheetViews>
    <sheetView showGridLines="0" topLeftCell="A7" zoomScale="145" zoomScaleNormal="145" workbookViewId="0">
      <selection activeCell="G38" sqref="G38"/>
    </sheetView>
  </sheetViews>
  <sheetFormatPr defaultColWidth="17.7109375" defaultRowHeight="10.199999999999999" x14ac:dyDescent="0.2"/>
  <cols>
    <col min="1" max="1" width="1.7109375" style="9" customWidth="1"/>
    <col min="2" max="2" width="11.140625" style="9" customWidth="1"/>
    <col min="3" max="3" width="13.42578125" style="9" customWidth="1"/>
    <col min="4" max="4" width="12.7109375" style="9" customWidth="1"/>
    <col min="5" max="5" width="13.140625" style="9" bestFit="1" customWidth="1"/>
    <col min="6" max="6" width="15.42578125" style="9" customWidth="1"/>
    <col min="7" max="7" width="15.7109375" style="9" customWidth="1"/>
    <col min="8" max="9" width="12.7109375" style="9" customWidth="1"/>
    <col min="10" max="10" width="13.140625" style="9" customWidth="1"/>
    <col min="11" max="11" width="14.42578125" style="9" customWidth="1"/>
    <col min="12" max="12" width="13.7109375" style="9" customWidth="1"/>
    <col min="13" max="16384" width="17.7109375" style="9"/>
  </cols>
  <sheetData>
    <row r="1" spans="2:13" s="24" customFormat="1" ht="15.6" x14ac:dyDescent="0.3">
      <c r="B1" s="363" t="s">
        <v>15</v>
      </c>
      <c r="C1" s="364"/>
      <c r="D1" s="364"/>
      <c r="E1" s="364"/>
      <c r="F1" s="364"/>
      <c r="G1" s="364"/>
      <c r="H1" s="364"/>
      <c r="I1" s="364"/>
      <c r="J1" s="365"/>
    </row>
    <row r="2" spans="2:13" ht="13.2" x14ac:dyDescent="0.25">
      <c r="B2" s="366" t="str">
        <f>+'FormsList&amp;FilerInfo'!B2</f>
        <v>Los Angeled Department of Water and Power</v>
      </c>
      <c r="C2" s="367"/>
      <c r="D2" s="367"/>
      <c r="E2" s="367"/>
      <c r="F2" s="367"/>
      <c r="G2" s="367"/>
      <c r="H2" s="367"/>
      <c r="I2" s="367"/>
      <c r="J2" s="367"/>
    </row>
    <row r="3" spans="2:13" ht="13.2" x14ac:dyDescent="0.25">
      <c r="B3" s="12"/>
      <c r="C3" s="12"/>
      <c r="D3" s="12"/>
      <c r="E3" s="12"/>
      <c r="F3" s="12"/>
      <c r="G3" s="12"/>
      <c r="H3" s="12"/>
      <c r="I3" s="12"/>
      <c r="J3" s="12"/>
    </row>
    <row r="4" spans="2:13" s="24" customFormat="1" ht="15.6" x14ac:dyDescent="0.3">
      <c r="B4" s="368" t="s">
        <v>144</v>
      </c>
      <c r="C4" s="369"/>
      <c r="D4" s="369"/>
      <c r="E4" s="369"/>
      <c r="F4" s="369"/>
      <c r="G4" s="369"/>
      <c r="H4" s="369"/>
      <c r="I4" s="369"/>
      <c r="J4" s="369"/>
    </row>
    <row r="5" spans="2:13" ht="13.2" x14ac:dyDescent="0.25">
      <c r="B5" s="367" t="s">
        <v>141</v>
      </c>
      <c r="C5" s="367"/>
      <c r="D5" s="367"/>
      <c r="E5" s="367"/>
      <c r="F5" s="367"/>
      <c r="G5" s="367"/>
      <c r="H5" s="367"/>
      <c r="I5" s="367"/>
      <c r="J5" s="367"/>
    </row>
    <row r="6" spans="2:13" ht="13.2" x14ac:dyDescent="0.25">
      <c r="B6" s="12"/>
      <c r="C6" s="12"/>
      <c r="D6" s="12"/>
      <c r="E6" s="12"/>
      <c r="F6" s="12"/>
      <c r="G6" s="12"/>
      <c r="H6" s="12"/>
      <c r="I6" s="12"/>
      <c r="J6" s="12"/>
    </row>
    <row r="7" spans="2:13" ht="13.2" x14ac:dyDescent="0.25">
      <c r="B7" s="370" t="s">
        <v>104</v>
      </c>
      <c r="C7" s="370"/>
      <c r="D7" s="370"/>
      <c r="E7" s="370"/>
      <c r="F7" s="370"/>
      <c r="G7" s="370"/>
      <c r="H7" s="370"/>
      <c r="I7" s="370"/>
      <c r="J7" s="370"/>
    </row>
    <row r="8" spans="2:13" ht="51" x14ac:dyDescent="0.2">
      <c r="B8" s="33"/>
      <c r="C8" s="83" t="s">
        <v>126</v>
      </c>
      <c r="D8" s="13" t="s">
        <v>124</v>
      </c>
      <c r="E8" s="13" t="s">
        <v>16</v>
      </c>
      <c r="F8" s="83" t="s">
        <v>125</v>
      </c>
      <c r="G8" s="83" t="s">
        <v>179</v>
      </c>
      <c r="H8" s="326" t="s">
        <v>204</v>
      </c>
      <c r="I8" s="13" t="s">
        <v>17</v>
      </c>
      <c r="J8" s="13" t="s">
        <v>123</v>
      </c>
    </row>
    <row r="9" spans="2:13" x14ac:dyDescent="0.2">
      <c r="B9" s="3">
        <v>2019</v>
      </c>
      <c r="C9" s="184">
        <v>1</v>
      </c>
      <c r="D9" s="109">
        <v>4040.9360000000001</v>
      </c>
      <c r="E9" s="109">
        <v>1402375</v>
      </c>
      <c r="F9" s="109"/>
      <c r="G9" s="109">
        <v>4565</v>
      </c>
      <c r="H9" s="109">
        <v>569.572</v>
      </c>
      <c r="I9" s="109"/>
      <c r="J9" s="109">
        <v>699.00900000000001</v>
      </c>
    </row>
    <row r="10" spans="2:13" x14ac:dyDescent="0.2">
      <c r="B10" s="3">
        <v>2020</v>
      </c>
      <c r="C10" s="184">
        <v>1.0314246898732768</v>
      </c>
      <c r="D10" s="109">
        <v>4042.1170000000002</v>
      </c>
      <c r="E10" s="109">
        <v>1420869</v>
      </c>
      <c r="F10" s="109"/>
      <c r="G10" s="109">
        <v>4587</v>
      </c>
      <c r="H10" s="109">
        <v>574.69500000000005</v>
      </c>
      <c r="I10" s="109"/>
      <c r="J10" s="109">
        <v>703.60900000000004</v>
      </c>
    </row>
    <row r="11" spans="2:13" x14ac:dyDescent="0.2">
      <c r="B11" s="3">
        <v>2021</v>
      </c>
      <c r="C11" s="185">
        <v>1.0438149113234301</v>
      </c>
      <c r="D11" s="4">
        <v>4041.913</v>
      </c>
      <c r="E11" s="4">
        <v>1438381</v>
      </c>
      <c r="F11" s="4"/>
      <c r="G11" s="4">
        <v>4602</v>
      </c>
      <c r="H11" s="105">
        <v>577.37099999999998</v>
      </c>
      <c r="I11" s="4"/>
      <c r="J11" s="4">
        <v>708.005</v>
      </c>
    </row>
    <row r="12" spans="2:13" x14ac:dyDescent="0.2">
      <c r="B12" s="3">
        <v>2022</v>
      </c>
      <c r="C12" s="185">
        <v>1.0667913854925279</v>
      </c>
      <c r="D12" s="4">
        <v>4043.4589999999998</v>
      </c>
      <c r="E12" s="4">
        <v>1454173</v>
      </c>
      <c r="F12" s="4"/>
      <c r="G12" s="4">
        <v>4652</v>
      </c>
      <c r="H12" s="105">
        <v>579.78300000000002</v>
      </c>
      <c r="I12" s="4"/>
      <c r="J12" s="4">
        <v>711.62699999999995</v>
      </c>
    </row>
    <row r="13" spans="2:13" x14ac:dyDescent="0.2">
      <c r="B13" s="3">
        <v>2023</v>
      </c>
      <c r="C13" s="185">
        <v>1.0954321730028285</v>
      </c>
      <c r="D13" s="4">
        <v>4046.86</v>
      </c>
      <c r="E13" s="4">
        <v>1469576</v>
      </c>
      <c r="F13" s="4"/>
      <c r="G13" s="4">
        <v>4712</v>
      </c>
      <c r="H13" s="105">
        <v>590.25699999999995</v>
      </c>
      <c r="I13" s="4"/>
      <c r="J13" s="4">
        <v>715.85699999999997</v>
      </c>
    </row>
    <row r="14" spans="2:13" x14ac:dyDescent="0.2">
      <c r="B14" s="3">
        <v>2024</v>
      </c>
      <c r="C14" s="185">
        <v>1.1223283816989971</v>
      </c>
      <c r="D14" s="4">
        <v>4052.2</v>
      </c>
      <c r="E14" s="4">
        <v>1484612</v>
      </c>
      <c r="F14" s="4"/>
      <c r="G14" s="4">
        <v>4750</v>
      </c>
      <c r="H14" s="105">
        <v>605.38699999999994</v>
      </c>
      <c r="I14" s="4"/>
      <c r="J14" s="4">
        <v>719.851</v>
      </c>
      <c r="M14" s="183"/>
    </row>
    <row r="15" spans="2:13" x14ac:dyDescent="0.2">
      <c r="B15" s="3">
        <v>2025</v>
      </c>
      <c r="C15" s="185">
        <v>1.147435469143226</v>
      </c>
      <c r="D15" s="4">
        <v>4059.7190000000001</v>
      </c>
      <c r="E15" s="4">
        <v>1500206</v>
      </c>
      <c r="F15" s="4"/>
      <c r="G15" s="4">
        <v>4790</v>
      </c>
      <c r="H15" s="105">
        <v>623.89200000000005</v>
      </c>
      <c r="I15" s="4"/>
      <c r="J15" s="4">
        <v>724.04600000000005</v>
      </c>
    </row>
    <row r="16" spans="2:13" x14ac:dyDescent="0.2">
      <c r="B16" s="3">
        <v>2026</v>
      </c>
      <c r="C16" s="185">
        <v>1.1731104726695025</v>
      </c>
      <c r="D16" s="4">
        <v>4067.7269999999999</v>
      </c>
      <c r="E16" s="4">
        <v>1513884</v>
      </c>
      <c r="F16" s="4"/>
      <c r="G16" s="4">
        <v>4829</v>
      </c>
      <c r="H16" s="105">
        <v>636.34</v>
      </c>
      <c r="I16" s="4"/>
      <c r="J16" s="4">
        <v>727.98699999999997</v>
      </c>
    </row>
    <row r="17" spans="2:10" s="34" customFormat="1" x14ac:dyDescent="0.2">
      <c r="B17" s="3">
        <v>2027</v>
      </c>
      <c r="C17" s="185">
        <v>1.198124763368299</v>
      </c>
      <c r="D17" s="4">
        <v>4074.4679999999998</v>
      </c>
      <c r="E17" s="4">
        <v>1525737</v>
      </c>
      <c r="F17" s="4"/>
      <c r="G17" s="4">
        <v>4867</v>
      </c>
      <c r="H17" s="105">
        <v>647.85400000000004</v>
      </c>
      <c r="I17" s="4"/>
      <c r="J17" s="4">
        <v>731.98699999999997</v>
      </c>
    </row>
    <row r="18" spans="2:10" x14ac:dyDescent="0.2">
      <c r="B18" s="3">
        <v>2028</v>
      </c>
      <c r="C18" s="185">
        <v>1.2231984439841725</v>
      </c>
      <c r="D18" s="4">
        <v>4080.0880000000002</v>
      </c>
      <c r="E18" s="4">
        <v>1538047</v>
      </c>
      <c r="F18" s="4"/>
      <c r="G18" s="4">
        <v>4906</v>
      </c>
      <c r="H18" s="105">
        <v>658.64599999999996</v>
      </c>
      <c r="I18" s="4"/>
      <c r="J18" s="4">
        <v>736.08299999999997</v>
      </c>
    </row>
    <row r="19" spans="2:10" x14ac:dyDescent="0.2">
      <c r="B19" s="111">
        <v>2029</v>
      </c>
      <c r="C19" s="185">
        <v>1.2496714995211686</v>
      </c>
      <c r="D19" s="4">
        <v>4084.7330000000002</v>
      </c>
      <c r="E19" s="4">
        <v>1550817</v>
      </c>
      <c r="F19" s="4"/>
      <c r="G19" s="4">
        <v>4944</v>
      </c>
      <c r="H19" s="105">
        <v>669.41300000000001</v>
      </c>
      <c r="I19" s="4"/>
      <c r="J19" s="4">
        <v>740.14599999999996</v>
      </c>
    </row>
    <row r="20" spans="2:10" x14ac:dyDescent="0.2">
      <c r="B20" s="111">
        <v>2030</v>
      </c>
      <c r="C20" s="185">
        <v>1.2747340445275903</v>
      </c>
      <c r="D20" s="4">
        <v>4088.415</v>
      </c>
      <c r="E20" s="4">
        <v>1563948</v>
      </c>
      <c r="F20" s="4"/>
      <c r="G20" s="4">
        <v>4984</v>
      </c>
      <c r="H20" s="105">
        <v>679.84699999999998</v>
      </c>
      <c r="I20" s="4"/>
      <c r="J20" s="4">
        <v>744.13199999999995</v>
      </c>
    </row>
    <row r="21" spans="2:10" x14ac:dyDescent="0.2">
      <c r="B21" s="111">
        <v>2031</v>
      </c>
      <c r="C21" s="185">
        <v>1.3009843878755485</v>
      </c>
      <c r="D21" s="4">
        <v>4091.05</v>
      </c>
      <c r="E21" s="4">
        <v>1577339</v>
      </c>
      <c r="F21" s="4"/>
      <c r="G21" s="4">
        <v>5025</v>
      </c>
      <c r="H21" s="105">
        <v>689.58900000000006</v>
      </c>
      <c r="I21" s="4"/>
      <c r="J21" s="4">
        <v>748.07500000000005</v>
      </c>
    </row>
    <row r="22" spans="2:10" x14ac:dyDescent="0.2">
      <c r="B22" s="111">
        <v>2032</v>
      </c>
      <c r="C22" s="185">
        <v>1.3283965464763219</v>
      </c>
      <c r="D22" s="4">
        <v>4092.7559999999999</v>
      </c>
      <c r="E22" s="4">
        <v>1590748</v>
      </c>
      <c r="F22" s="4"/>
      <c r="G22" s="4">
        <v>5066</v>
      </c>
      <c r="H22" s="105">
        <v>699.15599999999995</v>
      </c>
      <c r="I22" s="4"/>
      <c r="J22" s="4">
        <v>751.99300000000005</v>
      </c>
    </row>
    <row r="23" spans="2:10" ht="11.4" x14ac:dyDescent="0.2">
      <c r="B23" s="344" t="s">
        <v>178</v>
      </c>
      <c r="C23" s="344"/>
      <c r="D23" s="344"/>
      <c r="E23" s="344"/>
      <c r="F23" s="344"/>
      <c r="G23" s="344"/>
      <c r="H23" s="344"/>
      <c r="I23" s="344"/>
      <c r="J23" s="344"/>
    </row>
    <row r="24" spans="2:10" ht="11.4" x14ac:dyDescent="0.2">
      <c r="B24" s="344"/>
      <c r="C24" s="344"/>
      <c r="D24" s="344"/>
      <c r="E24" s="344"/>
      <c r="F24" s="344"/>
      <c r="G24" s="344"/>
      <c r="H24" s="344"/>
      <c r="I24" s="344"/>
      <c r="J24" s="344"/>
    </row>
    <row r="25" spans="2:10" x14ac:dyDescent="0.2">
      <c r="B25" s="182"/>
    </row>
    <row r="26" spans="2:10" x14ac:dyDescent="0.2">
      <c r="B26" s="182"/>
    </row>
    <row r="27" spans="2:10" ht="11.4" x14ac:dyDescent="0.2">
      <c r="B27" s="177"/>
    </row>
  </sheetData>
  <customSheetViews>
    <customSheetView guid="{64245E33-E577-4C25-9B98-21C112E84FF6}" scale="75" showPageBreaks="1" showGridLines="0" fitToPage="1" printArea="1">
      <selection activeCell="K39" sqref="K39"/>
      <pageMargins left="0.75" right="0.75" top="1" bottom="1" header="0.5" footer="0.5"/>
      <pageSetup scale="88" orientation="portrait" r:id="rId1"/>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3"/>
      <headerFooter alignWithMargins="0">
        <oddFooter>&amp;R&amp;A</oddFooter>
      </headerFooter>
    </customSheetView>
    <customSheetView guid="{C3E70234-FA18-40E7-B25F-218A5F7D2EA2}" scale="75" showGridLines="0" fitToPage="1">
      <selection activeCell="J49" sqref="J49"/>
      <pageMargins left="0.75" right="0.75" top="1" bottom="1" header="0.5" footer="0.5"/>
      <pageSetup scale="81" orientation="landscape" r:id="rId4"/>
      <headerFooter alignWithMargins="0">
        <oddFooter>&amp;R&amp;A</oddFooter>
      </headerFooter>
    </customSheetView>
  </customSheetViews>
  <mergeCells count="7">
    <mergeCell ref="B24:J24"/>
    <mergeCell ref="B23:J23"/>
    <mergeCell ref="B1:J1"/>
    <mergeCell ref="B2:J2"/>
    <mergeCell ref="B4:J4"/>
    <mergeCell ref="B5:J5"/>
    <mergeCell ref="B7:J7"/>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K30"/>
  <sheetViews>
    <sheetView showGridLines="0" zoomScaleNormal="100" workbookViewId="0">
      <selection activeCell="G37" sqref="G37"/>
    </sheetView>
  </sheetViews>
  <sheetFormatPr defaultColWidth="8.7109375" defaultRowHeight="10.199999999999999" x14ac:dyDescent="0.2"/>
  <cols>
    <col min="1" max="1" width="1.7109375" customWidth="1"/>
    <col min="2" max="2" width="11.7109375" customWidth="1"/>
    <col min="3" max="3" width="13.140625" customWidth="1"/>
    <col min="4" max="4" width="12.7109375" customWidth="1"/>
    <col min="5" max="5" width="14.140625" customWidth="1"/>
    <col min="6" max="6" width="12.7109375" customWidth="1"/>
    <col min="7" max="7" width="15.140625" customWidth="1"/>
    <col min="8" max="9" width="12" customWidth="1"/>
    <col min="10" max="10" width="25.140625" customWidth="1"/>
  </cols>
  <sheetData>
    <row r="1" spans="2:10" s="19" customFormat="1" ht="15.6" x14ac:dyDescent="0.3">
      <c r="B1" s="23" t="s">
        <v>18</v>
      </c>
      <c r="C1" s="23"/>
      <c r="D1" s="23"/>
      <c r="E1" s="23"/>
      <c r="F1" s="23"/>
      <c r="G1" s="23"/>
      <c r="H1" s="23"/>
      <c r="I1" s="23"/>
      <c r="J1" s="23"/>
    </row>
    <row r="2" spans="2:10" s="8" customFormat="1" ht="13.2" x14ac:dyDescent="0.25">
      <c r="B2" s="115" t="str">
        <f>+'FormsList&amp;FilerInfo'!B2</f>
        <v>Los Angeled Department of Water and Power</v>
      </c>
      <c r="C2" s="10"/>
      <c r="D2" s="10"/>
      <c r="E2" s="10"/>
      <c r="F2" s="10"/>
      <c r="G2" s="10"/>
      <c r="H2" s="10"/>
      <c r="I2" s="10"/>
      <c r="J2" s="10"/>
    </row>
    <row r="3" spans="2:10" s="8" customFormat="1" ht="13.2" x14ac:dyDescent="0.25">
      <c r="B3" s="10"/>
      <c r="C3" s="10"/>
      <c r="D3" s="10"/>
      <c r="E3" s="10"/>
      <c r="F3" s="10"/>
      <c r="G3" s="10"/>
      <c r="H3" s="10"/>
      <c r="I3" s="10"/>
      <c r="J3" s="10"/>
    </row>
    <row r="4" spans="2:10" s="8" customFormat="1" ht="13.2" x14ac:dyDescent="0.25">
      <c r="B4" s="15"/>
      <c r="C4" s="15"/>
      <c r="D4" s="15"/>
      <c r="E4" s="15"/>
      <c r="F4" s="15"/>
      <c r="G4" s="15"/>
      <c r="H4" s="15"/>
      <c r="I4" s="15"/>
      <c r="J4" s="15"/>
    </row>
    <row r="5" spans="2:10" s="19" customFormat="1" ht="18" x14ac:dyDescent="0.3">
      <c r="B5" s="21" t="s">
        <v>181</v>
      </c>
      <c r="C5" s="21"/>
      <c r="D5" s="22"/>
      <c r="E5" s="22"/>
      <c r="F5" s="22"/>
      <c r="G5" s="22"/>
      <c r="H5" s="22"/>
      <c r="I5" s="22"/>
      <c r="J5" s="22"/>
    </row>
    <row r="6" spans="2:10" ht="13.5" customHeight="1" x14ac:dyDescent="0.25">
      <c r="B6" s="10" t="s">
        <v>122</v>
      </c>
      <c r="C6" s="10"/>
      <c r="D6" s="11"/>
      <c r="E6" s="11"/>
      <c r="F6" s="11"/>
      <c r="G6" s="11"/>
      <c r="H6" s="11"/>
      <c r="I6" s="11"/>
      <c r="J6" s="1"/>
    </row>
    <row r="7" spans="2:10" ht="21.75" customHeight="1" x14ac:dyDescent="0.25">
      <c r="B7" s="7"/>
      <c r="C7" s="371" t="str">
        <f>+'Form 1.3'!C8</f>
        <v>(Modify categories below to be consistent with sectors reported on Form 1.1)</v>
      </c>
      <c r="D7" s="371"/>
      <c r="E7" s="371"/>
      <c r="F7" s="371"/>
      <c r="G7" s="371"/>
      <c r="H7" s="371"/>
      <c r="I7" s="371"/>
      <c r="J7" s="371"/>
    </row>
    <row r="8" spans="2:10" ht="60.75" customHeight="1" x14ac:dyDescent="0.2">
      <c r="B8" s="13" t="s">
        <v>6</v>
      </c>
      <c r="C8" s="83" t="s">
        <v>121</v>
      </c>
      <c r="D8" s="83" t="s">
        <v>40</v>
      </c>
      <c r="E8" s="83" t="s">
        <v>108</v>
      </c>
      <c r="F8" s="83" t="s">
        <v>109</v>
      </c>
      <c r="G8" s="83" t="s">
        <v>180</v>
      </c>
      <c r="H8" s="83" t="s">
        <v>111</v>
      </c>
      <c r="I8" s="83" t="s">
        <v>199</v>
      </c>
      <c r="J8" s="83"/>
    </row>
    <row r="9" spans="2:10" x14ac:dyDescent="0.2">
      <c r="B9" s="6">
        <v>2019</v>
      </c>
      <c r="C9" s="192">
        <v>1</v>
      </c>
      <c r="D9" s="184">
        <v>19.493505883037784</v>
      </c>
      <c r="E9" s="184">
        <v>17.579118052019172</v>
      </c>
      <c r="F9" s="184">
        <v>16.628901718781236</v>
      </c>
      <c r="G9" s="184">
        <v>16.559655996534467</v>
      </c>
      <c r="H9" s="184">
        <v>9.0181316280582209</v>
      </c>
      <c r="I9" s="184">
        <v>18.323675265806731</v>
      </c>
      <c r="J9" s="109"/>
    </row>
    <row r="10" spans="2:10" x14ac:dyDescent="0.2">
      <c r="B10" s="6">
        <v>2020</v>
      </c>
      <c r="C10" s="192">
        <v>1</v>
      </c>
      <c r="D10" s="184">
        <v>21.310191435207614</v>
      </c>
      <c r="E10" s="184">
        <v>19.198394832245601</v>
      </c>
      <c r="F10" s="184">
        <v>18.060032699826202</v>
      </c>
      <c r="G10" s="184">
        <v>18.055215269096838</v>
      </c>
      <c r="H10" s="184">
        <v>9.5410911942363104</v>
      </c>
      <c r="I10" s="184">
        <v>19.936366364463883</v>
      </c>
      <c r="J10" s="109"/>
    </row>
    <row r="11" spans="2:10" x14ac:dyDescent="0.2">
      <c r="B11" s="6">
        <v>2021</v>
      </c>
      <c r="C11" s="193">
        <v>1</v>
      </c>
      <c r="D11" s="191">
        <v>21.334519429128289</v>
      </c>
      <c r="E11" s="191">
        <v>19.220597591935864</v>
      </c>
      <c r="F11" s="191">
        <v>18.120444726483857</v>
      </c>
      <c r="G11" s="191">
        <v>18.101930655564427</v>
      </c>
      <c r="H11" s="191">
        <v>9.3784830715927043</v>
      </c>
      <c r="I11" s="191">
        <v>20.005270348740332</v>
      </c>
      <c r="J11" s="107"/>
    </row>
    <row r="12" spans="2:10" x14ac:dyDescent="0.2">
      <c r="B12" s="3">
        <v>2022</v>
      </c>
      <c r="C12" s="193">
        <v>1</v>
      </c>
      <c r="D12" s="191">
        <v>21.869400227093639</v>
      </c>
      <c r="E12" s="191">
        <v>19.753481102592847</v>
      </c>
      <c r="F12" s="191">
        <v>18.656677386038798</v>
      </c>
      <c r="G12" s="191">
        <v>18.643049620002277</v>
      </c>
      <c r="H12" s="191">
        <v>9.4217756043702288</v>
      </c>
      <c r="I12" s="191">
        <v>20.542101809035472</v>
      </c>
      <c r="J12" s="107"/>
    </row>
    <row r="13" spans="2:10" x14ac:dyDescent="0.2">
      <c r="B13" s="6">
        <v>2023</v>
      </c>
      <c r="C13" s="193">
        <v>1</v>
      </c>
      <c r="D13" s="191">
        <v>23.720388892349082</v>
      </c>
      <c r="E13" s="191">
        <v>21.218714673398289</v>
      </c>
      <c r="F13" s="191">
        <v>20.036381509197316</v>
      </c>
      <c r="G13" s="191">
        <v>20.055088558233152</v>
      </c>
      <c r="H13" s="191">
        <v>9.866759354154615</v>
      </c>
      <c r="I13" s="191">
        <v>22.042611573946708</v>
      </c>
      <c r="J13" s="107"/>
    </row>
    <row r="14" spans="2:10" x14ac:dyDescent="0.2">
      <c r="B14" s="3">
        <v>2024</v>
      </c>
      <c r="C14" s="190">
        <v>1</v>
      </c>
      <c r="D14" s="189">
        <v>25.832847417772655</v>
      </c>
      <c r="E14" s="189">
        <v>22.716035708196451</v>
      </c>
      <c r="F14" s="189">
        <v>21.411469942713108</v>
      </c>
      <c r="G14" s="189">
        <v>21.469470871687665</v>
      </c>
      <c r="H14" s="189">
        <v>9.9510710658339345</v>
      </c>
      <c r="I14" s="189">
        <v>23.591832859120803</v>
      </c>
      <c r="J14" s="105"/>
    </row>
    <row r="15" spans="2:10" x14ac:dyDescent="0.2">
      <c r="B15" s="3">
        <v>2025</v>
      </c>
      <c r="C15" s="193">
        <v>1</v>
      </c>
      <c r="D15" s="191">
        <v>27.323334671042925</v>
      </c>
      <c r="E15" s="191">
        <v>23.593829349466631</v>
      </c>
      <c r="F15" s="191">
        <v>22.164454751422017</v>
      </c>
      <c r="G15" s="191">
        <v>22.258491854933197</v>
      </c>
      <c r="H15" s="191">
        <v>9.7417516670984146</v>
      </c>
      <c r="I15" s="191">
        <v>24.519809762731519</v>
      </c>
      <c r="J15" s="107"/>
    </row>
    <row r="16" spans="2:10" x14ac:dyDescent="0.2">
      <c r="B16" s="3">
        <v>2026</v>
      </c>
      <c r="C16" s="190">
        <v>1</v>
      </c>
      <c r="D16" s="189">
        <v>28.597529122350323</v>
      </c>
      <c r="E16" s="189">
        <v>24.689501461962628</v>
      </c>
      <c r="F16" s="189">
        <v>23.22989807730573</v>
      </c>
      <c r="G16" s="189">
        <v>23.338004780288372</v>
      </c>
      <c r="H16" s="189">
        <v>9.9407872631644381</v>
      </c>
      <c r="I16" s="189">
        <v>25.630680139775556</v>
      </c>
      <c r="J16" s="105"/>
    </row>
    <row r="17" spans="2:11" x14ac:dyDescent="0.2">
      <c r="B17" s="3">
        <v>2027</v>
      </c>
      <c r="C17" s="190">
        <v>1</v>
      </c>
      <c r="D17" s="189">
        <v>29.632531278128809</v>
      </c>
      <c r="E17" s="189">
        <v>25.725725730186934</v>
      </c>
      <c r="F17" s="189">
        <v>24.275126373559296</v>
      </c>
      <c r="G17" s="189">
        <v>24.386860135220946</v>
      </c>
      <c r="H17" s="189">
        <v>10.491134723901117</v>
      </c>
      <c r="I17" s="189">
        <v>26.66683605683594</v>
      </c>
      <c r="J17" s="4"/>
    </row>
    <row r="18" spans="2:11" s="2" customFormat="1" x14ac:dyDescent="0.2">
      <c r="B18" s="3">
        <v>2028</v>
      </c>
      <c r="C18" s="190">
        <v>1</v>
      </c>
      <c r="D18" s="189">
        <v>30.507681869708065</v>
      </c>
      <c r="E18" s="189">
        <v>26.602005282546859</v>
      </c>
      <c r="F18" s="189">
        <v>25.162265866458029</v>
      </c>
      <c r="G18" s="189">
        <v>25.275988258821691</v>
      </c>
      <c r="H18" s="189">
        <v>10.973230798752832</v>
      </c>
      <c r="I18" s="189">
        <v>27.543100324308451</v>
      </c>
      <c r="J18" s="3"/>
    </row>
    <row r="19" spans="2:11" x14ac:dyDescent="0.2">
      <c r="B19" s="111">
        <v>2029</v>
      </c>
      <c r="C19" s="190">
        <v>1</v>
      </c>
      <c r="D19" s="189">
        <v>31.06963941119426</v>
      </c>
      <c r="E19" s="189">
        <v>27.166581980931166</v>
      </c>
      <c r="F19" s="189">
        <v>25.741552063083574</v>
      </c>
      <c r="G19" s="189">
        <v>25.854317512498415</v>
      </c>
      <c r="H19" s="189">
        <v>11.254620708355505</v>
      </c>
      <c r="I19" s="189">
        <v>28.107400499647095</v>
      </c>
      <c r="J19" s="4"/>
    </row>
    <row r="20" spans="2:11" x14ac:dyDescent="0.2">
      <c r="B20" s="111">
        <v>2030</v>
      </c>
      <c r="C20" s="190">
        <v>1</v>
      </c>
      <c r="D20" s="189">
        <v>31.492333460182088</v>
      </c>
      <c r="E20" s="189">
        <v>27.591328348446613</v>
      </c>
      <c r="F20" s="189">
        <v>26.178915647458261</v>
      </c>
      <c r="G20" s="189">
        <v>26.29043160486987</v>
      </c>
      <c r="H20" s="189">
        <v>11.446852816633795</v>
      </c>
      <c r="I20" s="189">
        <v>28.532126036565042</v>
      </c>
      <c r="J20" s="3"/>
    </row>
    <row r="21" spans="2:11" x14ac:dyDescent="0.2">
      <c r="B21" s="111">
        <v>2031</v>
      </c>
      <c r="C21" s="190">
        <v>1</v>
      </c>
      <c r="D21" s="189">
        <v>31.729995974281049</v>
      </c>
      <c r="E21" s="189">
        <v>27.831560207891908</v>
      </c>
      <c r="F21" s="189">
        <v>26.429937725564635</v>
      </c>
      <c r="G21" s="189">
        <v>26.539519862697286</v>
      </c>
      <c r="H21" s="189">
        <v>11.508343073969982</v>
      </c>
      <c r="I21" s="189">
        <v>28.771843444217343</v>
      </c>
      <c r="J21" s="4"/>
    </row>
    <row r="22" spans="2:11" x14ac:dyDescent="0.2">
      <c r="B22" s="111">
        <v>2032</v>
      </c>
      <c r="C22" s="190">
        <v>1</v>
      </c>
      <c r="D22" s="189">
        <v>31.736087830785081</v>
      </c>
      <c r="E22" s="189">
        <v>27.840192751482775</v>
      </c>
      <c r="F22" s="189">
        <v>26.447121373044137</v>
      </c>
      <c r="G22" s="189">
        <v>26.553935892434971</v>
      </c>
      <c r="H22" s="189">
        <v>11.512090536906284</v>
      </c>
      <c r="I22" s="189">
        <v>28.779852867511824</v>
      </c>
      <c r="J22" s="3"/>
    </row>
    <row r="23" spans="2:11" ht="10.199999999999999" customHeight="1" x14ac:dyDescent="0.2">
      <c r="B23" s="372" t="s">
        <v>182</v>
      </c>
      <c r="C23" s="372"/>
      <c r="D23" s="372"/>
      <c r="E23" s="372"/>
      <c r="F23" s="372"/>
      <c r="G23" s="372"/>
      <c r="H23" s="372"/>
      <c r="I23" s="372"/>
      <c r="J23" s="372"/>
      <c r="K23" s="196"/>
    </row>
    <row r="24" spans="2:11" ht="11.4" x14ac:dyDescent="0.2">
      <c r="B24" s="339" t="s">
        <v>198</v>
      </c>
      <c r="C24" s="339"/>
      <c r="D24" s="339"/>
      <c r="E24" s="339"/>
      <c r="F24" s="339"/>
      <c r="G24" s="339"/>
      <c r="H24" s="339"/>
      <c r="I24" s="339"/>
      <c r="J24" s="339"/>
      <c r="K24" s="196"/>
    </row>
    <row r="30" spans="2:11" ht="10.199999999999999" customHeight="1" x14ac:dyDescent="0.2"/>
  </sheetData>
  <customSheetViews>
    <customSheetView guid="{64245E33-E577-4C25-9B98-21C112E84FF6}" scale="75" showPageBreaks="1" showGridLines="0" fitToPage="1" printArea="1">
      <selection activeCell="AC78" sqref="AC78"/>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B7" sqref="B7"/>
      <pageMargins left="0.75" right="0.75" top="1" bottom="1" header="0.5" footer="0.5"/>
      <pageSetup orientation="landscape" r:id="rId4"/>
      <headerFooter alignWithMargins="0">
        <oddFooter>&amp;R&amp;A</oddFooter>
      </headerFooter>
    </customSheetView>
  </customSheetViews>
  <mergeCells count="3">
    <mergeCell ref="C7:J7"/>
    <mergeCell ref="B23:J23"/>
    <mergeCell ref="B24:J24"/>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B1:K24"/>
  <sheetViews>
    <sheetView showGridLines="0" zoomScaleNormal="100" workbookViewId="0">
      <selection activeCell="I30" sqref="I30"/>
    </sheetView>
  </sheetViews>
  <sheetFormatPr defaultColWidth="17.7109375" defaultRowHeight="10.199999999999999" x14ac:dyDescent="0.2"/>
  <cols>
    <col min="1" max="1" width="1.7109375" style="9" customWidth="1"/>
    <col min="2" max="2" width="12.7109375" style="9" customWidth="1"/>
    <col min="3" max="9" width="15.7109375" style="9" customWidth="1"/>
    <col min="10" max="10" width="14.42578125" style="9" customWidth="1"/>
    <col min="11" max="16384" width="17.7109375" style="9"/>
  </cols>
  <sheetData>
    <row r="1" spans="2:10" s="24" customFormat="1" ht="15.6" x14ac:dyDescent="0.3">
      <c r="B1" s="363" t="s">
        <v>39</v>
      </c>
      <c r="C1" s="363"/>
      <c r="D1" s="363"/>
      <c r="E1" s="363"/>
      <c r="F1" s="363"/>
      <c r="G1" s="363"/>
      <c r="H1" s="363"/>
      <c r="I1" s="363"/>
      <c r="J1" s="363"/>
    </row>
    <row r="2" spans="2:10" ht="15.6" x14ac:dyDescent="0.3">
      <c r="B2" s="147" t="str">
        <f>+'FormsList&amp;FilerInfo'!B2</f>
        <v>Los Angeled Department of Water and Power</v>
      </c>
      <c r="C2" s="29"/>
      <c r="D2" s="29"/>
      <c r="E2" s="29"/>
      <c r="F2" s="142"/>
      <c r="G2" s="29"/>
      <c r="H2" s="29"/>
      <c r="I2" s="29"/>
      <c r="J2" s="30"/>
    </row>
    <row r="3" spans="2:10" ht="13.2" x14ac:dyDescent="0.25">
      <c r="B3" s="29"/>
      <c r="C3" s="29"/>
      <c r="D3" s="29"/>
      <c r="E3" s="29"/>
      <c r="F3" s="29"/>
      <c r="G3" s="29"/>
      <c r="H3" s="29"/>
      <c r="I3" s="29"/>
      <c r="J3" s="30"/>
    </row>
    <row r="4" spans="2:10" s="24" customFormat="1" ht="15.6" x14ac:dyDescent="0.3">
      <c r="B4" s="31" t="s">
        <v>28</v>
      </c>
      <c r="C4" s="31"/>
      <c r="D4" s="31"/>
      <c r="E4" s="31"/>
      <c r="F4" s="31"/>
      <c r="G4" s="31"/>
      <c r="H4" s="31"/>
      <c r="I4" s="31"/>
      <c r="J4" s="32"/>
    </row>
    <row r="5" spans="2:10" s="24" customFormat="1" ht="15.6" x14ac:dyDescent="0.3">
      <c r="B5" s="31"/>
      <c r="C5" s="31"/>
      <c r="D5" s="31"/>
      <c r="E5" s="31"/>
      <c r="F5" s="116"/>
      <c r="G5" s="31"/>
      <c r="H5" s="31"/>
      <c r="I5" s="31"/>
      <c r="J5" s="32"/>
    </row>
    <row r="6" spans="2:10" ht="22.5" customHeight="1" x14ac:dyDescent="0.25">
      <c r="B6" s="375" t="str">
        <f>+'Form 1.3'!C8</f>
        <v>(Modify categories below to be consistent with sectors reported on Form 1.1)</v>
      </c>
      <c r="C6" s="375"/>
      <c r="D6" s="375"/>
      <c r="E6" s="375"/>
      <c r="F6" s="375"/>
      <c r="G6" s="375"/>
      <c r="H6" s="375"/>
      <c r="I6" s="375"/>
      <c r="J6" s="375"/>
    </row>
    <row r="7" spans="2:10" ht="11.4" x14ac:dyDescent="0.2">
      <c r="B7" s="27"/>
      <c r="C7" s="197" t="s">
        <v>183</v>
      </c>
      <c r="D7" s="25"/>
      <c r="E7" s="25"/>
      <c r="F7" s="25"/>
      <c r="G7" s="25"/>
      <c r="H7" s="25"/>
      <c r="I7" s="26"/>
      <c r="J7" s="373" t="s">
        <v>27</v>
      </c>
    </row>
    <row r="8" spans="2:10" x14ac:dyDescent="0.2">
      <c r="B8" s="28" t="s">
        <v>6</v>
      </c>
      <c r="C8" s="104" t="s">
        <v>40</v>
      </c>
      <c r="D8" s="104" t="s">
        <v>108</v>
      </c>
      <c r="E8" s="104" t="s">
        <v>109</v>
      </c>
      <c r="F8" s="104" t="s">
        <v>90</v>
      </c>
      <c r="G8" s="104" t="s">
        <v>110</v>
      </c>
      <c r="H8" s="104" t="s">
        <v>111</v>
      </c>
      <c r="I8" s="106" t="s">
        <v>12</v>
      </c>
      <c r="J8" s="374"/>
    </row>
    <row r="9" spans="2:10" x14ac:dyDescent="0.2">
      <c r="B9" s="3">
        <v>2019</v>
      </c>
      <c r="C9" s="186">
        <v>1382896.4166666667</v>
      </c>
      <c r="D9" s="186">
        <v>132191.25</v>
      </c>
      <c r="E9" s="186">
        <v>7897</v>
      </c>
      <c r="F9" s="109"/>
      <c r="G9" s="109"/>
      <c r="H9" s="109"/>
      <c r="I9" s="109"/>
      <c r="J9" s="109"/>
    </row>
    <row r="10" spans="2:10" x14ac:dyDescent="0.2">
      <c r="B10" s="3">
        <v>2020</v>
      </c>
      <c r="C10" s="186">
        <v>1391937.4166666667</v>
      </c>
      <c r="D10" s="186">
        <v>133876.33333333334</v>
      </c>
      <c r="E10" s="186">
        <v>7492.333333333333</v>
      </c>
      <c r="F10" s="109"/>
      <c r="G10" s="109"/>
      <c r="H10" s="109"/>
      <c r="I10" s="109"/>
      <c r="J10" s="109"/>
    </row>
    <row r="11" spans="2:10" x14ac:dyDescent="0.2">
      <c r="B11" s="3">
        <v>2021</v>
      </c>
      <c r="C11" s="4"/>
      <c r="D11" s="4"/>
      <c r="E11" s="4"/>
      <c r="F11" s="4"/>
      <c r="G11" s="4"/>
      <c r="H11" s="4"/>
      <c r="I11" s="4"/>
      <c r="J11" s="4"/>
    </row>
    <row r="12" spans="2:10" x14ac:dyDescent="0.2">
      <c r="B12" s="3">
        <v>2022</v>
      </c>
      <c r="C12" s="4"/>
      <c r="D12" s="4"/>
      <c r="E12" s="4"/>
      <c r="F12" s="4"/>
      <c r="G12" s="4"/>
      <c r="H12" s="4"/>
      <c r="I12" s="4"/>
      <c r="J12" s="4"/>
    </row>
    <row r="13" spans="2:10" x14ac:dyDescent="0.2">
      <c r="B13" s="3">
        <v>2023</v>
      </c>
      <c r="C13" s="4"/>
      <c r="D13" s="4"/>
      <c r="E13" s="4"/>
      <c r="F13" s="4"/>
      <c r="G13" s="4"/>
      <c r="H13" s="4"/>
      <c r="I13" s="4"/>
      <c r="J13" s="4"/>
    </row>
    <row r="14" spans="2:10" x14ac:dyDescent="0.2">
      <c r="B14" s="3">
        <v>2024</v>
      </c>
      <c r="C14" s="4"/>
      <c r="D14" s="4"/>
      <c r="E14" s="4"/>
      <c r="F14" s="4"/>
      <c r="G14" s="4"/>
      <c r="H14" s="4"/>
      <c r="I14" s="4"/>
      <c r="J14" s="4"/>
    </row>
    <row r="15" spans="2:10" x14ac:dyDescent="0.2">
      <c r="B15" s="3">
        <v>2025</v>
      </c>
      <c r="C15" s="4"/>
      <c r="D15" s="4"/>
      <c r="E15" s="4"/>
      <c r="F15" s="4"/>
      <c r="G15" s="4"/>
      <c r="H15" s="4"/>
      <c r="I15" s="4"/>
      <c r="J15" s="4"/>
    </row>
    <row r="16" spans="2:10" x14ac:dyDescent="0.2">
      <c r="B16" s="3">
        <v>2026</v>
      </c>
      <c r="C16" s="4"/>
      <c r="D16" s="4"/>
      <c r="E16" s="4"/>
      <c r="F16" s="4"/>
      <c r="G16" s="4"/>
      <c r="H16" s="4"/>
      <c r="I16" s="4"/>
      <c r="J16" s="4"/>
    </row>
    <row r="17" spans="2:11" s="34" customFormat="1" x14ac:dyDescent="0.2">
      <c r="B17" s="3">
        <v>2027</v>
      </c>
      <c r="C17" s="4"/>
      <c r="D17" s="4"/>
      <c r="E17" s="4"/>
      <c r="F17" s="4"/>
      <c r="G17" s="4"/>
      <c r="H17" s="4"/>
      <c r="I17" s="4"/>
      <c r="J17" s="4"/>
      <c r="K17" s="9"/>
    </row>
    <row r="18" spans="2:11" x14ac:dyDescent="0.2">
      <c r="B18" s="3">
        <v>2028</v>
      </c>
      <c r="C18" s="112"/>
      <c r="D18" s="112"/>
      <c r="E18" s="112"/>
      <c r="F18" s="112"/>
      <c r="G18" s="112"/>
      <c r="H18" s="112"/>
      <c r="I18" s="112"/>
      <c r="J18" s="112"/>
    </row>
    <row r="19" spans="2:11" x14ac:dyDescent="0.2">
      <c r="B19" s="111">
        <v>2029</v>
      </c>
      <c r="C19" s="4"/>
      <c r="D19" s="4"/>
      <c r="E19" s="4"/>
      <c r="F19" s="4"/>
      <c r="G19" s="4"/>
      <c r="H19" s="4"/>
      <c r="I19" s="4"/>
      <c r="J19" s="4"/>
    </row>
    <row r="20" spans="2:11" x14ac:dyDescent="0.2">
      <c r="B20" s="111">
        <v>2030</v>
      </c>
      <c r="C20" s="112"/>
      <c r="D20" s="112"/>
      <c r="E20" s="112"/>
      <c r="F20" s="112"/>
      <c r="G20" s="112"/>
      <c r="H20" s="112"/>
      <c r="I20" s="112"/>
      <c r="J20" s="112"/>
    </row>
    <row r="21" spans="2:11" x14ac:dyDescent="0.2">
      <c r="B21" s="111">
        <v>2031</v>
      </c>
      <c r="C21" s="4"/>
      <c r="D21" s="4"/>
      <c r="E21" s="4"/>
      <c r="F21" s="4"/>
      <c r="G21" s="4"/>
      <c r="H21" s="4"/>
      <c r="I21" s="4"/>
      <c r="J21" s="4"/>
    </row>
    <row r="22" spans="2:11" x14ac:dyDescent="0.2">
      <c r="B22" s="111">
        <v>2032</v>
      </c>
      <c r="C22" s="112"/>
      <c r="D22" s="112"/>
      <c r="E22" s="112"/>
      <c r="F22" s="112"/>
      <c r="G22" s="112"/>
      <c r="H22" s="112"/>
      <c r="I22" s="112"/>
      <c r="J22" s="112"/>
    </row>
    <row r="23" spans="2:11" ht="11.4" x14ac:dyDescent="0.2">
      <c r="B23" s="182" t="s">
        <v>184</v>
      </c>
    </row>
    <row r="24" spans="2:11" x14ac:dyDescent="0.2">
      <c r="B24" s="182"/>
    </row>
  </sheetData>
  <customSheetViews>
    <customSheetView guid="{64245E33-E577-4C25-9B98-21C112E84FF6}" scale="75" showPageBreaks="1" showGridLines="0" fitToPage="1" printArea="1">
      <selection activeCell="O64" sqref="O64"/>
      <pageMargins left="0.75" right="0.75" top="1" bottom="1" header="0.5" footer="0.5"/>
      <pageSetup scale="98" orientation="landscape" r:id="rId1"/>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Q82" sqref="Q82"/>
      <pageMargins left="0.75" right="0.75" top="1" bottom="1" header="0.5" footer="0.5"/>
      <pageSetup scale="88" orientation="landscape" r:id="rId4"/>
      <headerFooter alignWithMargins="0">
        <oddFooter>&amp;R&amp;A</oddFooter>
      </headerFooter>
    </customSheetView>
  </customSheetViews>
  <mergeCells count="3">
    <mergeCell ref="J7:J8"/>
    <mergeCell ref="B6:J6"/>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2.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3.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4.xml><?xml version="1.0" encoding="utf-8"?>
<ds:datastoreItem xmlns:ds="http://schemas.openxmlformats.org/officeDocument/2006/customXml" ds:itemID="{52D6B79A-526F-48F0-AD78-1FFBB0E7C01B}">
  <ds:schemaRefs>
    <ds:schemaRef ds:uri="http://schemas.openxmlformats.org/package/2006/metadata/core-properties"/>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http://purl.org/dc/elements/1.1/"/>
    <ds:schemaRef ds:uri="8eef3743-c7b3-4cbe-8837-b6e805be353c"/>
    <ds:schemaRef ds:uri="http://www.w3.org/XML/1998/namespace"/>
  </ds:schemaRefs>
</ds:datastoreItem>
</file>

<file path=customXml/itemProps5.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Cover</vt:lpstr>
      <vt:lpstr>FormsList&amp;FilerInfo</vt:lpstr>
      <vt:lpstr>Form 1.1b</vt:lpstr>
      <vt:lpstr>Form 1.2</vt:lpstr>
      <vt:lpstr>Form 1.3</vt:lpstr>
      <vt:lpstr>Form 1.5</vt:lpstr>
      <vt:lpstr>Form 2.1</vt:lpstr>
      <vt:lpstr>Form 2.2</vt:lpstr>
      <vt:lpstr>Form 2.3</vt:lpstr>
      <vt:lpstr>Form 3</vt:lpstr>
      <vt:lpstr>Form 4</vt:lpstr>
      <vt:lpstr>Form 8.1a</vt:lpstr>
      <vt:lpstr>Form 8.1b</vt:lpstr>
      <vt:lpstr>CoName</vt:lpstr>
      <vt:lpstr>filedate</vt:lpstr>
      <vt:lpstr>Cover!Print_Area</vt:lpstr>
      <vt:lpstr>'Form 1.1b'!Print_Area</vt:lpstr>
      <vt:lpstr>'Form 1.2'!Print_Area</vt:lpstr>
      <vt:lpstr>'Form 1.3'!Print_Area</vt:lpstr>
      <vt:lpstr>'Form 1.5'!Print_Area</vt:lpstr>
      <vt:lpstr>'Form 3'!Print_Area</vt:lpstr>
      <vt:lpstr>'FormsList&amp;FilerInfo'!Print_Area</vt:lpstr>
      <vt:lpstr>'Form 2.1'!Print_Titles</vt:lpstr>
      <vt:lpstr>'Form 2.3'!Print_Titles</vt:lpstr>
      <vt:lpstr>'Form 3'!Print_Titles</vt:lpstr>
      <vt:lpstr>pv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Gamez, Ramon</cp:lastModifiedBy>
  <cp:lastPrinted>2016-11-23T21:49:40Z</cp:lastPrinted>
  <dcterms:created xsi:type="dcterms:W3CDTF">2004-04-26T18:12:37Z</dcterms:created>
  <dcterms:modified xsi:type="dcterms:W3CDTF">2021-06-30T22:33:38Z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