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Guest\Desktop\June 9 2020 FSSAT Workshop Materials\"/>
    </mc:Choice>
  </mc:AlternateContent>
  <bookViews>
    <workbookView xWindow="20370" yWindow="-2730" windowWidth="29040" windowHeight="15840"/>
  </bookViews>
  <sheets>
    <sheet name="Readme" sheetId="2" r:id="rId1"/>
    <sheet name="ScenarioDefinitions" sheetId="7" r:id="rId2"/>
    <sheet name="Elec Tech Characteristics" sheetId="6" r:id="rId3"/>
    <sheet name="FS - Tech Map - Navigant Mix" sheetId="3" r:id="rId4"/>
    <sheet name="FS Tech Map - Single Best" sheetId="4" r:id="rId5"/>
    <sheet name="Panel Info" sheetId="5" r:id="rId6"/>
  </sheets>
  <externalReferences>
    <externalReference r:id="rId7"/>
  </externalReferences>
  <definedNames>
    <definedName name="_xlnm._FilterDatabase" localSheetId="2" hidden="1">'Elec Tech Characteristics'!$A$1:$F$211</definedName>
    <definedName name="inflation">'[1]Scenario Definition'!$L$16</definedName>
    <definedName name="years_dollars_std">'[1]Scenario Definition'!$L$15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8" i="5" l="1"/>
  <c r="Z38" i="5"/>
  <c r="Y38" i="5"/>
  <c r="X38" i="5"/>
  <c r="W38" i="5"/>
  <c r="V38" i="5"/>
  <c r="U38" i="5"/>
  <c r="T38" i="5"/>
  <c r="S38" i="5"/>
  <c r="R38" i="5"/>
  <c r="Q38" i="5"/>
  <c r="AA37" i="5"/>
  <c r="Z37" i="5"/>
  <c r="Y37" i="5"/>
  <c r="X37" i="5"/>
  <c r="W37" i="5"/>
  <c r="V37" i="5"/>
  <c r="U37" i="5"/>
  <c r="T37" i="5"/>
  <c r="S37" i="5"/>
  <c r="R37" i="5"/>
  <c r="Q37" i="5"/>
  <c r="AA36" i="5"/>
  <c r="Z36" i="5"/>
  <c r="Y36" i="5"/>
  <c r="X36" i="5"/>
  <c r="W36" i="5"/>
  <c r="V36" i="5"/>
  <c r="U36" i="5"/>
  <c r="T36" i="5"/>
  <c r="S36" i="5"/>
  <c r="R36" i="5"/>
  <c r="Q36" i="5"/>
  <c r="AA35" i="5"/>
  <c r="Z35" i="5"/>
  <c r="Y35" i="5"/>
  <c r="X35" i="5"/>
  <c r="W35" i="5"/>
  <c r="V35" i="5"/>
  <c r="U35" i="5"/>
  <c r="T35" i="5"/>
  <c r="S35" i="5"/>
  <c r="R35" i="5"/>
  <c r="Q35" i="5"/>
  <c r="AA34" i="5"/>
  <c r="Z34" i="5"/>
  <c r="Y34" i="5"/>
  <c r="X34" i="5"/>
  <c r="W34" i="5"/>
  <c r="V34" i="5"/>
  <c r="U34" i="5"/>
  <c r="T34" i="5"/>
  <c r="S34" i="5"/>
  <c r="R34" i="5"/>
  <c r="Q34" i="5"/>
  <c r="AA33" i="5"/>
  <c r="Z33" i="5"/>
  <c r="Y33" i="5"/>
  <c r="X33" i="5"/>
  <c r="W33" i="5"/>
  <c r="V33" i="5"/>
  <c r="U33" i="5"/>
  <c r="T33" i="5"/>
  <c r="S33" i="5"/>
  <c r="R33" i="5"/>
  <c r="Q33" i="5"/>
  <c r="AA32" i="5"/>
  <c r="Z32" i="5"/>
  <c r="Y32" i="5"/>
  <c r="X32" i="5"/>
  <c r="W32" i="5"/>
  <c r="V32" i="5"/>
  <c r="U32" i="5"/>
  <c r="T32" i="5"/>
  <c r="S32" i="5"/>
  <c r="R32" i="5"/>
  <c r="Q32" i="5"/>
  <c r="AA31" i="5"/>
  <c r="Z31" i="5"/>
  <c r="Y31" i="5"/>
  <c r="X31" i="5"/>
  <c r="W31" i="5"/>
  <c r="V31" i="5"/>
  <c r="U31" i="5"/>
  <c r="T31" i="5"/>
  <c r="S31" i="5"/>
  <c r="R31" i="5"/>
  <c r="Q31" i="5"/>
  <c r="AA30" i="5"/>
  <c r="Z30" i="5"/>
  <c r="Y30" i="5"/>
  <c r="X30" i="5"/>
  <c r="W30" i="5"/>
  <c r="V30" i="5"/>
  <c r="U30" i="5"/>
  <c r="T30" i="5"/>
  <c r="S30" i="5"/>
  <c r="R30" i="5"/>
  <c r="Q30" i="5"/>
  <c r="AA29" i="5"/>
  <c r="Z29" i="5"/>
  <c r="Y29" i="5"/>
  <c r="X29" i="5"/>
  <c r="W29" i="5"/>
  <c r="V29" i="5"/>
  <c r="U29" i="5"/>
  <c r="T29" i="5"/>
  <c r="S29" i="5"/>
  <c r="R29" i="5"/>
  <c r="Q29" i="5"/>
  <c r="AA28" i="5"/>
  <c r="Z28" i="5"/>
  <c r="Y28" i="5"/>
  <c r="X28" i="5"/>
  <c r="W28" i="5"/>
  <c r="V28" i="5"/>
  <c r="U28" i="5"/>
  <c r="T28" i="5"/>
  <c r="S28" i="5"/>
  <c r="R28" i="5"/>
  <c r="Q28" i="5"/>
  <c r="AA27" i="5"/>
  <c r="Z27" i="5"/>
  <c r="Y27" i="5"/>
  <c r="X27" i="5"/>
  <c r="W27" i="5"/>
  <c r="V27" i="5"/>
  <c r="U27" i="5"/>
  <c r="T27" i="5"/>
  <c r="S27" i="5"/>
  <c r="R27" i="5"/>
  <c r="Q27" i="5"/>
  <c r="AA26" i="5"/>
  <c r="Z26" i="5"/>
  <c r="Y26" i="5"/>
  <c r="X26" i="5"/>
  <c r="W26" i="5"/>
  <c r="V26" i="5"/>
  <c r="U26" i="5"/>
  <c r="T26" i="5"/>
  <c r="S26" i="5"/>
  <c r="R26" i="5"/>
  <c r="Q26" i="5"/>
  <c r="AA25" i="5"/>
  <c r="Z25" i="5"/>
  <c r="Y25" i="5"/>
  <c r="X25" i="5"/>
  <c r="W25" i="5"/>
  <c r="V25" i="5"/>
  <c r="U25" i="5"/>
  <c r="T25" i="5"/>
  <c r="S25" i="5"/>
  <c r="R25" i="5"/>
  <c r="Q25" i="5"/>
  <c r="AA24" i="5"/>
  <c r="Z24" i="5"/>
  <c r="Y24" i="5"/>
  <c r="X24" i="5"/>
  <c r="W24" i="5"/>
  <c r="V24" i="5"/>
  <c r="U24" i="5"/>
  <c r="T24" i="5"/>
  <c r="S24" i="5"/>
  <c r="R24" i="5"/>
  <c r="Q24" i="5"/>
  <c r="AA23" i="5"/>
  <c r="Z23" i="5"/>
  <c r="Y23" i="5"/>
  <c r="X23" i="5"/>
  <c r="W23" i="5"/>
  <c r="V23" i="5"/>
  <c r="U23" i="5"/>
  <c r="T23" i="5"/>
  <c r="S23" i="5"/>
  <c r="R23" i="5"/>
  <c r="Q23" i="5"/>
  <c r="AA22" i="5"/>
  <c r="Z22" i="5"/>
  <c r="Y22" i="5"/>
  <c r="X22" i="5"/>
  <c r="W22" i="5"/>
  <c r="V22" i="5"/>
  <c r="U22" i="5"/>
  <c r="T22" i="5"/>
  <c r="S22" i="5"/>
  <c r="R22" i="5"/>
  <c r="Q22" i="5"/>
  <c r="AA21" i="5"/>
  <c r="Z21" i="5"/>
  <c r="Y21" i="5"/>
  <c r="X21" i="5"/>
  <c r="W21" i="5"/>
  <c r="V21" i="5"/>
  <c r="U21" i="5"/>
  <c r="T21" i="5"/>
  <c r="S21" i="5"/>
  <c r="R21" i="5"/>
  <c r="Q21" i="5"/>
  <c r="AA20" i="5"/>
  <c r="Z20" i="5"/>
  <c r="Y20" i="5"/>
  <c r="X20" i="5"/>
  <c r="W20" i="5"/>
  <c r="V20" i="5"/>
  <c r="U20" i="5"/>
  <c r="T20" i="5"/>
  <c r="S20" i="5"/>
  <c r="R20" i="5"/>
  <c r="Q20" i="5"/>
  <c r="AA19" i="5"/>
  <c r="Z19" i="5"/>
  <c r="Y19" i="5"/>
  <c r="X19" i="5"/>
  <c r="W19" i="5"/>
  <c r="V19" i="5"/>
  <c r="U19" i="5"/>
  <c r="T19" i="5"/>
  <c r="S19" i="5"/>
  <c r="R19" i="5"/>
  <c r="Q19" i="5"/>
  <c r="AA18" i="5"/>
  <c r="Z18" i="5"/>
  <c r="Y18" i="5"/>
  <c r="X18" i="5"/>
  <c r="W18" i="5"/>
  <c r="V18" i="5"/>
  <c r="U18" i="5"/>
  <c r="T18" i="5"/>
  <c r="S18" i="5"/>
  <c r="R18" i="5"/>
  <c r="Q18" i="5"/>
  <c r="AA17" i="5"/>
  <c r="Z17" i="5"/>
  <c r="Y17" i="5"/>
  <c r="X17" i="5"/>
  <c r="W17" i="5"/>
  <c r="V17" i="5"/>
  <c r="U17" i="5"/>
  <c r="T17" i="5"/>
  <c r="S17" i="5"/>
  <c r="R17" i="5"/>
  <c r="Q17" i="5"/>
  <c r="AA16" i="5"/>
  <c r="Z16" i="5"/>
  <c r="Y16" i="5"/>
  <c r="X16" i="5"/>
  <c r="W16" i="5"/>
  <c r="V16" i="5"/>
  <c r="U16" i="5"/>
  <c r="T16" i="5"/>
  <c r="S16" i="5"/>
  <c r="R16" i="5"/>
  <c r="Q16" i="5"/>
  <c r="AA15" i="5"/>
  <c r="Z15" i="5"/>
  <c r="Y15" i="5"/>
  <c r="X15" i="5"/>
  <c r="W15" i="5"/>
  <c r="V15" i="5"/>
  <c r="U15" i="5"/>
  <c r="T15" i="5"/>
  <c r="S15" i="5"/>
  <c r="R15" i="5"/>
  <c r="Q15" i="5"/>
  <c r="AA14" i="5"/>
  <c r="Z14" i="5"/>
  <c r="Y14" i="5"/>
  <c r="X14" i="5"/>
  <c r="W14" i="5"/>
  <c r="V14" i="5"/>
  <c r="U14" i="5"/>
  <c r="T14" i="5"/>
  <c r="S14" i="5"/>
  <c r="R14" i="5"/>
  <c r="Q14" i="5"/>
  <c r="AA13" i="5"/>
  <c r="Z13" i="5"/>
  <c r="Y13" i="5"/>
  <c r="X13" i="5"/>
  <c r="W13" i="5"/>
  <c r="V13" i="5"/>
  <c r="U13" i="5"/>
  <c r="T13" i="5"/>
  <c r="S13" i="5"/>
  <c r="R13" i="5"/>
  <c r="Q13" i="5"/>
  <c r="AA12" i="5"/>
  <c r="Z12" i="5"/>
  <c r="Y12" i="5"/>
  <c r="X12" i="5"/>
  <c r="W12" i="5"/>
  <c r="V12" i="5"/>
  <c r="U12" i="5"/>
  <c r="T12" i="5"/>
  <c r="S12" i="5"/>
  <c r="R12" i="5"/>
  <c r="Q12" i="5"/>
  <c r="AA11" i="5"/>
  <c r="Z11" i="5"/>
  <c r="Y11" i="5"/>
  <c r="X11" i="5"/>
  <c r="W11" i="5"/>
  <c r="V11" i="5"/>
  <c r="U11" i="5"/>
  <c r="T11" i="5"/>
  <c r="S11" i="5"/>
  <c r="R11" i="5"/>
  <c r="Q11" i="5"/>
  <c r="AA10" i="5"/>
  <c r="Z10" i="5"/>
  <c r="Y10" i="5"/>
  <c r="X10" i="5"/>
  <c r="W10" i="5"/>
  <c r="V10" i="5"/>
  <c r="U10" i="5"/>
  <c r="T10" i="5"/>
  <c r="S10" i="5"/>
  <c r="R10" i="5"/>
  <c r="Q10" i="5"/>
  <c r="AA9" i="5"/>
  <c r="Z9" i="5"/>
  <c r="Y9" i="5"/>
  <c r="X9" i="5"/>
  <c r="W9" i="5"/>
  <c r="V9" i="5"/>
  <c r="U9" i="5"/>
  <c r="T9" i="5"/>
  <c r="S9" i="5"/>
  <c r="R9" i="5"/>
  <c r="Q9" i="5"/>
  <c r="AA8" i="5"/>
  <c r="Z8" i="5"/>
  <c r="Y8" i="5"/>
  <c r="X8" i="5"/>
  <c r="W8" i="5"/>
  <c r="V8" i="5"/>
  <c r="U8" i="5"/>
  <c r="T8" i="5"/>
  <c r="S8" i="5"/>
  <c r="R8" i="5"/>
  <c r="Q8" i="5"/>
  <c r="AA7" i="5"/>
  <c r="Z7" i="5"/>
  <c r="Y7" i="5"/>
  <c r="X7" i="5"/>
  <c r="W7" i="5"/>
  <c r="V7" i="5"/>
  <c r="U7" i="5"/>
  <c r="T7" i="5"/>
  <c r="S7" i="5"/>
  <c r="R7" i="5"/>
  <c r="Q7" i="5"/>
  <c r="AA6" i="5"/>
  <c r="Z6" i="5"/>
  <c r="Y6" i="5"/>
  <c r="X6" i="5"/>
  <c r="W6" i="5"/>
  <c r="V6" i="5"/>
  <c r="U6" i="5"/>
  <c r="T6" i="5"/>
  <c r="S6" i="5"/>
  <c r="R6" i="5"/>
  <c r="Q6" i="5"/>
  <c r="AA5" i="5"/>
  <c r="Z5" i="5"/>
  <c r="Y5" i="5"/>
  <c r="X5" i="5"/>
  <c r="W5" i="5"/>
  <c r="V5" i="5"/>
  <c r="U5" i="5"/>
  <c r="T5" i="5"/>
  <c r="S5" i="5"/>
  <c r="R5" i="5"/>
  <c r="Q5" i="5"/>
  <c r="AA4" i="5"/>
  <c r="Z4" i="5"/>
  <c r="Y4" i="5"/>
  <c r="X4" i="5"/>
  <c r="W4" i="5"/>
  <c r="V4" i="5"/>
  <c r="U4" i="5"/>
  <c r="T4" i="5"/>
  <c r="S4" i="5"/>
  <c r="R4" i="5"/>
  <c r="Q4" i="5"/>
  <c r="AA3" i="5"/>
  <c r="Z3" i="5"/>
  <c r="Y3" i="5"/>
  <c r="X3" i="5"/>
  <c r="W3" i="5"/>
  <c r="V3" i="5"/>
  <c r="U3" i="5"/>
  <c r="T3" i="5"/>
  <c r="S3" i="5"/>
  <c r="R3" i="5"/>
  <c r="Q3" i="5"/>
</calcChain>
</file>

<file path=xl/sharedStrings.xml><?xml version="1.0" encoding="utf-8"?>
<sst xmlns="http://schemas.openxmlformats.org/spreadsheetml/2006/main" count="4059" uniqueCount="277">
  <si>
    <t>Scenario Parameter Summary Table 1A - Fuel Substitution Shares</t>
  </si>
  <si>
    <t>Guidehouse FSSAT Test Scenarios</t>
  </si>
  <si>
    <t>CEC/EAD Staff Scenarios Near AB3232 Target</t>
  </si>
  <si>
    <t>Sector</t>
  </si>
  <si>
    <t>End Use</t>
  </si>
  <si>
    <t>Parameter</t>
  </si>
  <si>
    <t>Scenario 1</t>
  </si>
  <si>
    <t>Scenario 2</t>
  </si>
  <si>
    <t>Scenario 3</t>
  </si>
  <si>
    <t>Residential</t>
  </si>
  <si>
    <t>HVAC</t>
  </si>
  <si>
    <t>Repl. Tech. $/therm_saved Maximum</t>
  </si>
  <si>
    <t>WaterHeat</t>
  </si>
  <si>
    <t>AppPlug</t>
  </si>
  <si>
    <t>Commercial</t>
  </si>
  <si>
    <t>FoodServ</t>
  </si>
  <si>
    <t>ROB Electrification %</t>
  </si>
  <si>
    <t>Accelerated Retrofit Electrification %</t>
  </si>
  <si>
    <t>New Construction Electric %</t>
  </si>
  <si>
    <t>Replacement Efficiency Weighting %</t>
  </si>
  <si>
    <t>Evenly Weighted</t>
  </si>
  <si>
    <t>High Efficiency Weighted</t>
  </si>
  <si>
    <t>single best</t>
  </si>
  <si>
    <t>Agricultural</t>
  </si>
  <si>
    <t>Industrial</t>
  </si>
  <si>
    <t>ProcessHeat</t>
  </si>
  <si>
    <t>Scenario Parameter Summary Table 1B - Secondary Scenario Assumptions</t>
  </si>
  <si>
    <t>Projection Variable</t>
  </si>
  <si>
    <t>Technology Options by Sector/End-Use</t>
  </si>
  <si>
    <t>AAEE Scenario</t>
  </si>
  <si>
    <t>BTM Natural Gas Leakage Rate</t>
  </si>
  <si>
    <t>1% of NG Combustion</t>
  </si>
  <si>
    <t>0.475% of NG Combustion</t>
  </si>
  <si>
    <t>HFC Emission Values</t>
  </si>
  <si>
    <t>CEC/CARB values</t>
  </si>
  <si>
    <t>SB 1383 Toggle</t>
  </si>
  <si>
    <t>NO</t>
  </si>
  <si>
    <t>YES</t>
  </si>
  <si>
    <t>Ancillary Costs (Customer Panel Box Upgrades)</t>
  </si>
  <si>
    <t>RNG Share by 2030</t>
  </si>
  <si>
    <t>PURPOSE</t>
  </si>
  <si>
    <t>This workbook contains selected details about input assumptions for the FSSAT_5.7 tool that cannot be communicated via PowerPoint slides or other printed materials. These details are important for reviewers of CEC staff's use of FSSAT_5.7 to understand. To the extent that reviewers wish to propose alternative assumptions for CEC Staff's consideration, then alternative worksheets organized in exactly this manner is the best means of communicating such assumptions in a way that can be readily translated into the FSSAT_5.7 tool.</t>
  </si>
  <si>
    <t>WORKSHEETS</t>
  </si>
  <si>
    <t>Technologies must be entered left to right from least efficient to most efficient replacement.</t>
  </si>
  <si>
    <t>Substitution Replacement Map</t>
  </si>
  <si>
    <t>Least Efficient</t>
  </si>
  <si>
    <t>Most Efficient</t>
  </si>
  <si>
    <t>Baseline Technology</t>
  </si>
  <si>
    <t>Replacement Type</t>
  </si>
  <si>
    <t>Repl. Tech. 1</t>
  </si>
  <si>
    <t>Repl. Tech. 2</t>
  </si>
  <si>
    <t>Repl. Tech. 3</t>
  </si>
  <si>
    <t>Repl. Tech. 4</t>
  </si>
  <si>
    <t>Repl. Tech. 5</t>
  </si>
  <si>
    <t>Repl. Tech. 6</t>
  </si>
  <si>
    <t>Repl. Tech. 7</t>
  </si>
  <si>
    <t>Res | Furnace (AFUE = 77, HIR = 1.25)</t>
  </si>
  <si>
    <t>ROB/RET</t>
  </si>
  <si>
    <t>Packaged/Split Heat Pump</t>
  </si>
  <si>
    <t>Variable Capacity Heat Pump</t>
  </si>
  <si>
    <t>High Efficiency Packaged/Split Heat Pump</t>
  </si>
  <si>
    <t>PTHP</t>
  </si>
  <si>
    <t>High Eff. Variable Capacity Heat Pump</t>
  </si>
  <si>
    <t>Res | Furnace (AFUE = 80, HIR = 1.24)</t>
  </si>
  <si>
    <t>Res | High Eff. Furnace (AFUE = 90.6, HIR = 1.07)</t>
  </si>
  <si>
    <t>Res | Condensing Eff. Furnace (AFUE = 98)</t>
  </si>
  <si>
    <t>Res | Small Gas Storage Water Heater (0.53 EF - 50 Gal)</t>
  </si>
  <si>
    <t>Tankless Electric Water Heater</t>
  </si>
  <si>
    <t>Small Electric Storage Water Heater (0.86 EF – 50 Gal)</t>
  </si>
  <si>
    <t>Small Electric Storage Water Heater (0.90 EF – 50 Gal)</t>
  </si>
  <si>
    <t>High Eff. Small Electric Storage Water Heater (0.93 EF - 50 Gal)</t>
  </si>
  <si>
    <t>Heat Pump Water Heater (&gt;= 2.0 EF - 50 Gal)</t>
  </si>
  <si>
    <t>Res | Small Gas Storage Water Heater (0.60 EF - 50 Gal)</t>
  </si>
  <si>
    <t>Res | High Eff. Small Gas Storage Water Heater (0.70 EF - 50 Gal)</t>
  </si>
  <si>
    <t>Res | Condensing Eff. Small Gas Storage Water Heater (0.82 EF - 50 Gal)</t>
  </si>
  <si>
    <t>Res | Instantaneous Gas Water Heater</t>
  </si>
  <si>
    <t>Res | Gas Clothes Dryer - 2.67 CEF</t>
  </si>
  <si>
    <t>Most Eff. Heat Pump Clothes Dryer</t>
  </si>
  <si>
    <t>Res | Gas Clothes Dryer - 3.30 CEF</t>
  </si>
  <si>
    <t>Res | High Eff. Gas Clothes Dryer - 3.48 CEF</t>
  </si>
  <si>
    <t>Res | Gas Cooktop</t>
  </si>
  <si>
    <t>Res Electric Resistance Cooktop</t>
  </si>
  <si>
    <t>Res Induction Cooking Stove</t>
  </si>
  <si>
    <t>Res | Gas Oven</t>
  </si>
  <si>
    <t>Res Electric Resistance Oven</t>
  </si>
  <si>
    <t>Com | Average Existing Furnace (78 AFUE)</t>
  </si>
  <si>
    <t>Packaged RTU HP – Air Source</t>
  </si>
  <si>
    <t>High Efficiency Packaged RTU HP – Air Source</t>
  </si>
  <si>
    <t>Split System HP – Air Source</t>
  </si>
  <si>
    <t>High Eff. Split System HP – Air Source</t>
  </si>
  <si>
    <t>Com | Code Furnace (81 AFUE)</t>
  </si>
  <si>
    <t>Com | High Eff. Furnace (92 AFUE)</t>
  </si>
  <si>
    <t>Com | Condensing Eff Furnace (98 AFUE)</t>
  </si>
  <si>
    <t>Com | Average Existing Boiler (78 AFUE)</t>
  </si>
  <si>
    <t>Com | Code Boiler (81 AFUE)</t>
  </si>
  <si>
    <t>Com | High Eff. Boiler (83 AFUE)</t>
  </si>
  <si>
    <t>Com | Condensing Eff Boiler (94 AFUE)</t>
  </si>
  <si>
    <t>Com | Small Gas Storage Water Heater (0.57 EF - 50 Gal)</t>
  </si>
  <si>
    <t>Small Electric Storage Water Heater (0.86 EF - 50 Gal)</t>
  </si>
  <si>
    <t>Small Electric Storage Water Heater (0.88 EF - 50 Gal)</t>
  </si>
  <si>
    <t>Com | Small Gas Storage Water Heater (0.67 EF - 50 Gal)</t>
  </si>
  <si>
    <t>Com | High Eff. Small Gas Storage Water Heater (0.70 EF - 50 Gal)</t>
  </si>
  <si>
    <t>Com | Condensing Eff. Small Gas Storage Water Heater (0.82 EF - 50 Gal)</t>
  </si>
  <si>
    <t>Com | Instantaneous Gas Water Heater</t>
  </si>
  <si>
    <t>Com | Gas Water Heating Boiler (0.82 EF)</t>
  </si>
  <si>
    <t>Com | High Eff. Gas Water Heating Boiler (0.84 EF)</t>
  </si>
  <si>
    <t>Com | Condensing Eff. Gas Water Heating Boiler (0.90 EF)</t>
  </si>
  <si>
    <t>Com | Average Existing Gas Clothes Dryer</t>
  </si>
  <si>
    <t>Average Existing Electric Clothes Dryer</t>
  </si>
  <si>
    <t>Code Compliant Electric Clothes Dryer</t>
  </si>
  <si>
    <t>Com | Code Compliant Gas Clothes Dryer</t>
  </si>
  <si>
    <t>Com | Gas Clothes Dryer - High Efficiency</t>
  </si>
  <si>
    <t>Com | Standard Convection Oven - Gas</t>
  </si>
  <si>
    <t>Electric Resistance Range</t>
  </si>
  <si>
    <t>Com | ENERGY STAR Convection Oven - Gas</t>
  </si>
  <si>
    <t>Com | Standard Steamer - Gas</t>
  </si>
  <si>
    <t>Com | ENERGY STAR Steamer - Gas</t>
  </si>
  <si>
    <t>Com | Standard Fryer - Gas</t>
  </si>
  <si>
    <t>Electric Resistance Fryer/Broiler</t>
  </si>
  <si>
    <t>Com | ENERGY STAR Fryer - Gas</t>
  </si>
  <si>
    <t>NC</t>
  </si>
  <si>
    <t>Com | Cooking</t>
  </si>
  <si>
    <t>Panel Cost Per Year [$/yr]</t>
  </si>
  <si>
    <t>Gas Utility</t>
  </si>
  <si>
    <t>Electric Utility</t>
  </si>
  <si>
    <t>BCZ</t>
  </si>
  <si>
    <t>Panel Upgrade Threshold
[NG Substituted (%)]</t>
  </si>
  <si>
    <t>Average HVAC Size [Tons]</t>
  </si>
  <si>
    <t>Base Year of Panel Cost</t>
  </si>
  <si>
    <t>Panel Cost</t>
  </si>
  <si>
    <t>PG&amp;E</t>
  </si>
  <si>
    <t>CZ01 - Arcata</t>
  </si>
  <si>
    <t>CZ02 - Santa Rosa</t>
  </si>
  <si>
    <t>CZ03 - Oakland</t>
  </si>
  <si>
    <t>CZ04 - Sunnyvale</t>
  </si>
  <si>
    <t>CZ11 - Red Bluff</t>
  </si>
  <si>
    <t>CZ12 - Sacramento</t>
  </si>
  <si>
    <t>CZ13 - Fresno</t>
  </si>
  <si>
    <t>CZ16 - Mount Shasta</t>
  </si>
  <si>
    <t>SCE</t>
  </si>
  <si>
    <t>CZ14 - China Lake</t>
  </si>
  <si>
    <t>SMUD</t>
  </si>
  <si>
    <t>TID</t>
  </si>
  <si>
    <t>Other</t>
  </si>
  <si>
    <t>SCG</t>
  </si>
  <si>
    <t>CZ05 - Santa Maria</t>
  </si>
  <si>
    <t>CZ06 - Los Angeles</t>
  </si>
  <si>
    <t>CZ08 - El Toro</t>
  </si>
  <si>
    <t>CZ09 - Pasadena</t>
  </si>
  <si>
    <t>CZ10 - Riverside</t>
  </si>
  <si>
    <t>CZ15 - El Centro</t>
  </si>
  <si>
    <t>Burbank/Glendale</t>
  </si>
  <si>
    <t>IID</t>
  </si>
  <si>
    <t>LADWP</t>
  </si>
  <si>
    <t>SDG&amp;E</t>
  </si>
  <si>
    <t>CZ07 - San Diego</t>
  </si>
  <si>
    <t>a</t>
  </si>
  <si>
    <r>
      <rPr>
        <b/>
        <sz val="11"/>
        <color rgb="FFFF0000"/>
        <rFont val="Calibri"/>
        <family val="2"/>
        <scheme val="minor"/>
      </rPr>
      <t>ScenarioDefintions</t>
    </r>
    <r>
      <rPr>
        <sz val="11"/>
        <color theme="1"/>
        <rFont val="Calibri"/>
        <family val="2"/>
        <scheme val="minor"/>
      </rPr>
      <t xml:space="preserve"> - This worksheet provides the key input assumptions that differentiate one scenario from another. Gernerally, all of the numerous other inputs to FSSAT_5.7 are common among these scenarios.</t>
    </r>
  </si>
  <si>
    <t>b</t>
  </si>
  <si>
    <t>c</t>
  </si>
  <si>
    <t>d</t>
  </si>
  <si>
    <t>ALTERNATIVE INPUT ASSUMPTIONS</t>
  </si>
  <si>
    <t>FURTHER CLARIFICATION</t>
  </si>
  <si>
    <t>The FSSAT technical documentation should be consulted if further details of input variable defintions is required. Please see:</t>
  </si>
  <si>
    <r>
      <t xml:space="preserve">If you wish to propose alternative assumptions for these input variables, please modify all appropriate input worksheets with your own alternative assumptions </t>
    </r>
    <r>
      <rPr>
        <u/>
        <sz val="11"/>
        <color theme="1"/>
        <rFont val="Calibri"/>
        <family val="2"/>
        <scheme val="minor"/>
      </rPr>
      <t>by writing over data</t>
    </r>
    <r>
      <rPr>
        <sz val="11"/>
        <color theme="1"/>
        <rFont val="Calibri"/>
        <family val="2"/>
        <scheme val="minor"/>
      </rPr>
      <t xml:space="preserve"> in a worksheet. Highlighting all cells modified would be helpful to CEC Staff.</t>
    </r>
  </si>
  <si>
    <t>Fuel Substitution Technology</t>
  </si>
  <si>
    <t>Climate Zone</t>
  </si>
  <si>
    <t>Unit Basis</t>
  </si>
  <si>
    <t>Scaling Basis</t>
  </si>
  <si>
    <t>Common Performance Metric</t>
  </si>
  <si>
    <t>Common Performance Value</t>
  </si>
  <si>
    <t>Performance Factor Source</t>
  </si>
  <si>
    <t>Conversion Factor</t>
  </si>
  <si>
    <t>COP (W/W)</t>
  </si>
  <si>
    <t>Space Heating Heat Pump Type</t>
  </si>
  <si>
    <t>CZ COP Performance Factor</t>
  </si>
  <si>
    <t>Effective COP (W/W)</t>
  </si>
  <si>
    <t>Performance Metric</t>
  </si>
  <si>
    <t>Performance Value</t>
  </si>
  <si>
    <t>Analogous PG Cooling Technology</t>
  </si>
  <si>
    <t>SEER Analogous PG Cooling Technology</t>
  </si>
  <si>
    <t>Equipment Cost ($/unit basis)</t>
  </si>
  <si>
    <t>Equipment Cost Year</t>
  </si>
  <si>
    <t>Equipment Cost Source</t>
  </si>
  <si>
    <t>Installation Cost ($/unit basis)</t>
  </si>
  <si>
    <t>Installation Cost Year</t>
  </si>
  <si>
    <t>Installation Cost Source</t>
  </si>
  <si>
    <t>Contractor OH&amp;P ($/unit basis)</t>
  </si>
  <si>
    <t>Contractor Cost Year</t>
  </si>
  <si>
    <t>Contractor Cost Source</t>
  </si>
  <si>
    <t>Equipment Cost Real ($/unit basis)</t>
  </si>
  <si>
    <t>Installation Cost Real ($/unit basis)</t>
  </si>
  <si>
    <t>Contractor OH&amp;P Real ($/unit basis)</t>
  </si>
  <si>
    <t>Total Cost ($/unit basis)</t>
  </si>
  <si>
    <t>First Year Available</t>
  </si>
  <si>
    <t>Space Heating</t>
  </si>
  <si>
    <t>per Ton</t>
  </si>
  <si>
    <t>Residential Households</t>
  </si>
  <si>
    <t>HSPF</t>
  </si>
  <si>
    <t>2019 Title 24 Building Efficiency Standards</t>
  </si>
  <si>
    <t>Heat Pump</t>
  </si>
  <si>
    <t>SEER</t>
  </si>
  <si>
    <t>Res | Packaged/Split System AC (SEER 13)</t>
  </si>
  <si>
    <t>2019 CPUC PG Study</t>
  </si>
  <si>
    <t>2011 RS Means; Wage Rate Review</t>
  </si>
  <si>
    <t>2019 E3 Residential Building Electrification in California Report</t>
  </si>
  <si>
    <t>Efficient Heat Pump</t>
  </si>
  <si>
    <t>Res | Packaged/Split System AC (SEER 18)</t>
  </si>
  <si>
    <t>2016 Cadmus Ductless Mini-Split Heat Pump Impact Evaluation</t>
  </si>
  <si>
    <t>Res | Packaged/Split System AC (SEER 14)</t>
  </si>
  <si>
    <t>2019 Market Review</t>
  </si>
  <si>
    <t>2011 RS Means</t>
  </si>
  <si>
    <t>2016 ACEEE Summer Study on Enery Efficiency in Buildings</t>
  </si>
  <si>
    <t>Res | Packaged/Split System AC (SEER 21)</t>
  </si>
  <si>
    <t>COP</t>
  </si>
  <si>
    <t xml:space="preserve">New construction from 2019 Building Energy Efficiency Standards
 Page 99
</t>
  </si>
  <si>
    <t>EER</t>
  </si>
  <si>
    <t>Water Heating</t>
  </si>
  <si>
    <t>All</t>
  </si>
  <si>
    <t>Water Heater</t>
  </si>
  <si>
    <t>EF</t>
  </si>
  <si>
    <t>NA</t>
  </si>
  <si>
    <t>Cooking</t>
  </si>
  <si>
    <t>Unit</t>
  </si>
  <si>
    <t>Laundry</t>
  </si>
  <si>
    <t>Dryer</t>
  </si>
  <si>
    <t>E3_Residential_Building_Electrification_in_California_April_2019
Page 111</t>
  </si>
  <si>
    <t>Cap-Ton</t>
  </si>
  <si>
    <t>1000 sqft2 of floor space</t>
  </si>
  <si>
    <t>RTU Packaged Heat Pump</t>
  </si>
  <si>
    <t>Energy Star Air-Source Heat Pumps and Central Air Conditioners Key Product Criteria</t>
  </si>
  <si>
    <t>Com | Split System AC (SEER 22)</t>
  </si>
  <si>
    <t>Split System Heat Pump</t>
  </si>
  <si>
    <t>Com | Split System AC (SEER 13)</t>
  </si>
  <si>
    <t>Com | Split System AC (SEER 11)</t>
  </si>
  <si>
    <t>2018 Energy Conservation Standards for Small, Large, and Very Large Air-Cooled Commercial Package Air Conditioning and Heating Equipment and Commercial Warm Air Furnaces Direct Final Rule</t>
  </si>
  <si>
    <t>Com | Split System AC (SEER 14)</t>
  </si>
  <si>
    <t>New construction from 2019 Building Energy Efficiency Standards
 Page 99</t>
  </si>
  <si>
    <t>New construction from 2019 Building Energy Efficiency Standards
 Page 100</t>
  </si>
  <si>
    <t>New construction from 2019 Building Energy Efficiency Standards
 Page 101</t>
  </si>
  <si>
    <t>New construction from 2019 Building Energy Efficiency Standards
 Page 102</t>
  </si>
  <si>
    <t>New construction from 2019 Building Energy Efficiency Standards
 Page 103</t>
  </si>
  <si>
    <t>New construction from 2019 Building Energy Efficiency Standards
 Page 104</t>
  </si>
  <si>
    <t>New construction from 2019 Building Energy Efficiency Standards
 Page 105</t>
  </si>
  <si>
    <t>New construction from 2019 Building Energy Efficiency Standards
 Page 106</t>
  </si>
  <si>
    <t>New construction from 2019 Building Energy Efficiency Standards
 Page 107</t>
  </si>
  <si>
    <t>New construction from 2019 Building Energy Efficiency Standards
 Page 108</t>
  </si>
  <si>
    <t>New construction from 2019 Building Energy Efficiency Standards
 Page 109</t>
  </si>
  <si>
    <t>New construction from 2019 Building Energy Efficiency Standards
 Page 110</t>
  </si>
  <si>
    <t>New construction from 2019 Building Energy Efficiency Standards
 Page 111</t>
  </si>
  <si>
    <t>New construction from 2019 Building Energy Efficiency Standards
 Page 112</t>
  </si>
  <si>
    <t>New construction from 2019 Building Energy Efficiency Standards
 Page 113</t>
  </si>
  <si>
    <t>E3_Residential_Building_Electrification_in_California_April_2019
Page 110
 (consistent with the requirements of the California Title 24 building code)</t>
  </si>
  <si>
    <t>CEF</t>
  </si>
  <si>
    <t>Cooking Energy Efficiency</t>
  </si>
  <si>
    <t>Work Paper PGECOFST102 Commercial Fryer-Electric and Gas Revision # 6</t>
  </si>
  <si>
    <t>Work Paper WPSDGENRCC0006 Revision 4</t>
  </si>
  <si>
    <t>e</t>
  </si>
  <si>
    <t>https://documentcloud.adobe.com/link/review?uri=urn:aaid:scds:US:5ab489cb-7ac9-45b5-aa69-aa380b024f1d</t>
  </si>
  <si>
    <r>
      <rPr>
        <b/>
        <sz val="11"/>
        <color rgb="FFFF0000"/>
        <rFont val="Calibri"/>
        <family val="2"/>
        <scheme val="minor"/>
      </rPr>
      <t>Elec Tech Characteristics</t>
    </r>
    <r>
      <rPr>
        <sz val="11"/>
        <color theme="1"/>
        <rFont val="Calibri"/>
        <family val="2"/>
        <scheme val="minor"/>
      </rPr>
      <t xml:space="preserve"> - FSSAT_5.7 uses an extensive set of technology characeristic inputs to generate incremental electric energy and incremental electric technology cost results. This input worksheet enumerates all of the input characteristics that go into these calculations. Although this worksheet has over two hundred rows, all of the space heating and space cooling technologies are repeated 16 times (one for each climate zone) with the only value that differs among these sixteen rows is the effective COP to reflect the climate characteristics of each climate zone. There are actualy only 30 individual technologies.</t>
    </r>
  </si>
  <si>
    <r>
      <rPr>
        <b/>
        <sz val="11"/>
        <color rgb="FFFF0000"/>
        <rFont val="Calibri"/>
        <family val="2"/>
        <scheme val="minor"/>
      </rPr>
      <t>FS - Tech Map - Single Best</t>
    </r>
    <r>
      <rPr>
        <sz val="11"/>
        <color theme="1"/>
        <rFont val="Calibri"/>
        <family val="2"/>
        <scheme val="minor"/>
      </rPr>
      <t xml:space="preserve"> - In exercising various versions of FSSAT, CEC Staff noted that the efficiency versus cost tradeoff was not linear. After experimentation, CEC Staff devised an alternative set of electric technologies that were designed "single best." This meant that there was only a single electric technology lined up as the replacement for a given natural gas technology. Generally the single best entries are the most efficient option from the oveall range of technologies that Guidehouse identified. However, in some cases CEC Staff devised its own technology assumption.</t>
    </r>
  </si>
  <si>
    <r>
      <rPr>
        <b/>
        <sz val="11"/>
        <color rgb="FFFF0000"/>
        <rFont val="Calibri"/>
        <family val="2"/>
        <scheme val="minor"/>
      </rPr>
      <t>Panel Info</t>
    </r>
    <r>
      <rPr>
        <sz val="11"/>
        <color theme="1"/>
        <rFont val="Calibri"/>
        <family val="2"/>
        <scheme val="minor"/>
      </rPr>
      <t xml:space="preserve"> - Some proportion of </t>
    </r>
    <r>
      <rPr>
        <u/>
        <sz val="11"/>
        <color theme="1"/>
        <rFont val="Calibri"/>
        <family val="2"/>
        <scheme val="minor"/>
      </rPr>
      <t>existing</t>
    </r>
    <r>
      <rPr>
        <sz val="11"/>
        <color theme="1"/>
        <rFont val="Calibri"/>
        <family val="2"/>
        <scheme val="minor"/>
      </rPr>
      <t xml:space="preserve"> residential dwellings will not have sufficient electric panel box capacity to handle the additional loads imposed by appliance electrification. The proportion of residential dwellings requiring an expensive panel box upgrade is unknown. Recent construction practices and/or requirements are interpreted to mean no additional costs of panel boxes are necessary for no construction, so this concept only applies to retrofit installation of electric appliances. FSSAT_5.7 computes the aggregate cost of such upgrades by determing the proportion of natural gas consumption displaced in a given year of a given scenario. When this amount of natural gas consumption, on an aggregate basis, exceeds a threshold, all further displacement of natural gas is assumed to require a panel box upgrade. The thresholds and cost of a panel box upgrade are provided in this worksheet.</t>
    </r>
  </si>
  <si>
    <r>
      <rPr>
        <b/>
        <sz val="11"/>
        <color rgb="FFFF0000"/>
        <rFont val="Calibri"/>
        <family val="2"/>
        <scheme val="minor"/>
      </rPr>
      <t>FS - Tech Map - Guidehouse Mix</t>
    </r>
    <r>
      <rPr>
        <sz val="11"/>
        <color theme="1"/>
        <rFont val="Calibri"/>
        <family val="2"/>
        <scheme val="minor"/>
      </rPr>
      <t xml:space="preserve"> - Guidehouse created FSSAT_5.7 with the capability to consider multiple electric technology options to replace a given natural gas technology. In worksheet </t>
    </r>
    <r>
      <rPr>
        <b/>
        <sz val="11"/>
        <color rgb="FFFF0000"/>
        <rFont val="Calibri"/>
        <family val="2"/>
        <scheme val="minor"/>
      </rPr>
      <t>FS - Tech Map - Guidehouse Mix</t>
    </r>
    <r>
      <rPr>
        <sz val="11"/>
        <color theme="1"/>
        <rFont val="Calibri"/>
        <family val="2"/>
        <scheme val="minor"/>
      </rPr>
      <t xml:space="preserve"> these are ranked from low to high energy efficiency. The tool contains parameters that affect the mix of electric technologies that are included in the implementation of a scenario. In the </t>
    </r>
    <r>
      <rPr>
        <b/>
        <sz val="11"/>
        <color rgb="FFFF0000"/>
        <rFont val="Calibri"/>
        <family val="2"/>
        <scheme val="minor"/>
      </rPr>
      <t>Scenario Defintion</t>
    </r>
    <r>
      <rPr>
        <sz val="11"/>
        <color theme="1"/>
        <rFont val="Calibri"/>
        <family val="2"/>
        <scheme val="minor"/>
      </rPr>
      <t xml:space="preserve"> worksheet the input parameter called "Replacement Efficiency Weighting %" can be set to push this mix toward low efficiency technologies (0-25%) or toward high efficiency weightings (75 - 100%). Even with a setting of 0% there will always be some proportion of technologies introduced that are more efficient than the least efficient option specified. Conversely, even with a setting of 100% there will always be some proportion of technologies that are less efficient than the most efficient option.</t>
    </r>
  </si>
  <si>
    <t>Guidehouse Mix</t>
  </si>
  <si>
    <t>Guidehouse defaults</t>
  </si>
  <si>
    <t>Revised 6/1/2020</t>
  </si>
  <si>
    <t>NC100 ROB90 RET40 mixEF newHFC newNO</t>
  </si>
  <si>
    <t>NC100 ROB90 RET50 mixEF newHFC newNO</t>
  </si>
  <si>
    <t>NC100 ROB90 RET60 mixEF newHFC newNO</t>
  </si>
  <si>
    <t>NC100 ROB90 RET70 mixEF newHFC newNO</t>
  </si>
  <si>
    <t>NC100 ROB90 RET80 mixEF newHFC newNO</t>
  </si>
  <si>
    <t>ALL100 bestEF newHFC newNO</t>
  </si>
  <si>
    <t>ALL100 mixEF newHFC newNO</t>
  </si>
  <si>
    <t>NC100 ROB90 RET70 bestEF newHFC newYES</t>
  </si>
  <si>
    <t>NC100 ROB100 RET70 bestEF newHFC newYES</t>
  </si>
  <si>
    <t>ALL100 mixEF newHFC newYES</t>
  </si>
  <si>
    <t>ALL100 bestEF newHFC newYES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</si>
</sst>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164" formatCode="&quot;$&quot;#,##0"/>
    <numFmt numFmtId="165" formatCode="0.0"/>
    <numFmt numFmtId="166" formatCode="_([$$-409]* #,##0.00_);_([$$-409]* \(#,##0.00\);_([$$-409]*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8"/>
      <color rgb="FF000000"/>
      <name val="Arial"/>
      <family val="2"/>
    </font>
    <font>
      <b/>
      <sz val="8"/>
      <name val="Arial"/>
      <family val="2"/>
    </font>
    <font>
      <sz val="9"/>
      <color theme="1"/>
      <name val="Arial"/>
      <family val="2"/>
    </font>
    <font>
      <sz val="8"/>
      <color theme="1"/>
      <name val="Arial"/>
      <family val="2"/>
    </font>
    <font>
      <sz val="14"/>
      <name val="Arial"/>
      <family val="2"/>
    </font>
    <font>
      <b/>
      <sz val="11"/>
      <name val="Arial"/>
      <family val="2"/>
    </font>
    <font>
      <b/>
      <sz val="9"/>
      <color theme="0"/>
      <name val="Arial"/>
      <family val="2"/>
    </font>
    <font>
      <i/>
      <sz val="8"/>
      <color theme="1" tint="0.39997558519241921"/>
      <name val="Arial"/>
      <family val="2"/>
    </font>
    <font>
      <b/>
      <sz val="8"/>
      <color theme="4"/>
      <name val="Arial"/>
      <family val="2"/>
    </font>
    <font>
      <sz val="8"/>
      <name val="Arial"/>
      <family val="2"/>
    </font>
    <font>
      <b/>
      <sz val="8"/>
      <color theme="0"/>
      <name val="Arial"/>
      <family val="2"/>
    </font>
    <font>
      <sz val="11"/>
      <name val="Calibri"/>
      <family val="2"/>
      <scheme val="minor"/>
    </font>
    <font>
      <sz val="11"/>
      <color theme="3"/>
      <name val="Arial"/>
      <family val="2"/>
    </font>
    <font>
      <b/>
      <sz val="11"/>
      <color rgb="FFFF0000"/>
      <name val="Calibri"/>
      <family val="2"/>
      <scheme val="minor"/>
    </font>
    <font>
      <u/>
      <sz val="11"/>
      <color theme="1"/>
      <name val="Calibri"/>
      <family val="2"/>
      <scheme val="minor"/>
    </font>
    <font>
      <u/>
      <sz val="11"/>
      <color theme="1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rgb="FFFAD6FE"/>
        <bgColor indexed="64"/>
      </patternFill>
    </fill>
    <fill>
      <patternFill patternType="solid">
        <fgColor theme="5" tint="0.59999389629810485"/>
        <bgColor indexed="64"/>
      </patternFill>
    </fill>
    <fill>
      <patternFill patternType="solid">
        <fgColor rgb="FFDDEBF7"/>
        <bgColor indexed="64"/>
      </patternFill>
    </fill>
    <fill>
      <patternFill patternType="solid">
        <fgColor theme="6" tint="0.79998168889431442"/>
        <bgColor indexed="64"/>
      </patternFill>
    </fill>
    <fill>
      <patternFill patternType="solid">
        <fgColor rgb="FFF2F2F2"/>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2" tint="-4.9989318521683403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79998168889431442"/>
        <bgColor indexed="64"/>
      </patternFill>
    </fill>
  </fills>
  <borders count="48">
    <border>
      <left/>
      <right/>
      <top/>
      <bottom/>
      <diagonal/>
    </border>
    <border>
      <left/>
      <right/>
      <top/>
      <bottom style="thick">
        <color theme="5"/>
      </bottom>
      <diagonal/>
    </border>
    <border>
      <left style="thick">
        <color theme="4"/>
      </left>
      <right style="thick">
        <color theme="4"/>
      </right>
      <top style="thick">
        <color theme="4"/>
      </top>
      <bottom style="thick">
        <color theme="5"/>
      </bottom>
      <diagonal/>
    </border>
    <border>
      <left/>
      <right/>
      <top style="thick">
        <color theme="5"/>
      </top>
      <bottom style="dotted">
        <color theme="4"/>
      </bottom>
      <diagonal/>
    </border>
    <border>
      <left/>
      <right style="medium">
        <color theme="4"/>
      </right>
      <top style="thick">
        <color theme="5"/>
      </top>
      <bottom style="dotted">
        <color theme="4"/>
      </bottom>
      <diagonal/>
    </border>
    <border>
      <left/>
      <right style="thick">
        <color rgb="FF5B9BD5"/>
      </right>
      <top style="thick">
        <color theme="5"/>
      </top>
      <bottom style="dotted">
        <color theme="4"/>
      </bottom>
      <diagonal/>
    </border>
    <border>
      <left/>
      <right style="thick">
        <color theme="4"/>
      </right>
      <top style="thick">
        <color theme="5"/>
      </top>
      <bottom style="dotted">
        <color theme="4"/>
      </bottom>
      <diagonal/>
    </border>
    <border>
      <left/>
      <right/>
      <top style="dotted">
        <color theme="4"/>
      </top>
      <bottom style="dotted">
        <color theme="4"/>
      </bottom>
      <diagonal/>
    </border>
    <border>
      <left/>
      <right style="medium">
        <color theme="4"/>
      </right>
      <top style="dotted">
        <color theme="4"/>
      </top>
      <bottom style="dotted">
        <color theme="4"/>
      </bottom>
      <diagonal/>
    </border>
    <border>
      <left/>
      <right style="thick">
        <color rgb="FF5B9BD5"/>
      </right>
      <top style="dotted">
        <color theme="4"/>
      </top>
      <bottom style="dotted">
        <color theme="4"/>
      </bottom>
      <diagonal/>
    </border>
    <border>
      <left/>
      <right style="thick">
        <color theme="4"/>
      </right>
      <top style="dotted">
        <color theme="4"/>
      </top>
      <bottom style="dotted">
        <color theme="4"/>
      </bottom>
      <diagonal/>
    </border>
    <border>
      <left/>
      <right/>
      <top style="dotted">
        <color theme="4"/>
      </top>
      <bottom style="thick">
        <color theme="4"/>
      </bottom>
      <diagonal/>
    </border>
    <border>
      <left/>
      <right style="medium">
        <color theme="4"/>
      </right>
      <top style="dotted">
        <color theme="4"/>
      </top>
      <bottom style="thick">
        <color theme="4"/>
      </bottom>
      <diagonal/>
    </border>
    <border>
      <left/>
      <right style="thick">
        <color rgb="FF5B9BD5"/>
      </right>
      <top style="dotted">
        <color theme="4"/>
      </top>
      <bottom style="thick">
        <color theme="4"/>
      </bottom>
      <diagonal/>
    </border>
    <border>
      <left/>
      <right style="thick">
        <color theme="4"/>
      </right>
      <top style="dotted">
        <color theme="4"/>
      </top>
      <bottom style="thick">
        <color theme="4"/>
      </bottom>
      <diagonal/>
    </border>
    <border>
      <left style="thin">
        <color rgb="FF000000"/>
      </left>
      <right style="thin">
        <color rgb="FF000000"/>
      </right>
      <top style="thick">
        <color rgb="FFFFC000"/>
      </top>
      <bottom style="dotted">
        <color rgb="FF000000"/>
      </bottom>
      <diagonal/>
    </border>
    <border>
      <left style="thin">
        <color rgb="FF000000"/>
      </left>
      <right style="thin">
        <color rgb="FF000000"/>
      </right>
      <top style="thick">
        <color rgb="FFFFC000"/>
      </top>
      <bottom style="dotted">
        <color rgb="FF5B9BD5"/>
      </bottom>
      <diagonal/>
    </border>
    <border>
      <left style="thin">
        <color rgb="FF000000"/>
      </left>
      <right style="thick">
        <color rgb="FF5B9BD5"/>
      </right>
      <top style="thick">
        <color rgb="FFFFC000"/>
      </top>
      <bottom style="dotted">
        <color rgb="FF5B9BD5"/>
      </bottom>
      <diagonal/>
    </border>
    <border>
      <left/>
      <right style="thick">
        <color rgb="FF5B9BD5"/>
      </right>
      <top style="thick">
        <color rgb="FFFFC000"/>
      </top>
      <bottom style="dotted">
        <color rgb="FF5B9BD5"/>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5B9BD5"/>
      </top>
      <bottom style="dotted">
        <color rgb="FF5B9BD5"/>
      </bottom>
      <diagonal/>
    </border>
    <border>
      <left style="thin">
        <color rgb="FF000000"/>
      </left>
      <right style="thick">
        <color rgb="FF5B9BD5"/>
      </right>
      <top style="dotted">
        <color rgb="FF5B9BD5"/>
      </top>
      <bottom style="dotted">
        <color rgb="FF5B9BD5"/>
      </bottom>
      <diagonal/>
    </border>
    <border>
      <left/>
      <right style="thick">
        <color rgb="FF5B9BD5"/>
      </right>
      <top style="dotted">
        <color rgb="FF5B9BD5"/>
      </top>
      <bottom style="dotted">
        <color rgb="FF5B9BD5"/>
      </bottom>
      <diagonal/>
    </border>
    <border>
      <left style="thin">
        <color rgb="FF000000"/>
      </left>
      <right style="thin">
        <color rgb="FF000000"/>
      </right>
      <top style="dotted">
        <color rgb="FF000000"/>
      </top>
      <bottom/>
      <diagonal/>
    </border>
    <border>
      <left style="thin">
        <color rgb="FF000000"/>
      </left>
      <right style="thin">
        <color rgb="FF000000"/>
      </right>
      <top style="dotted">
        <color rgb="FF5B9BD5"/>
      </top>
      <bottom/>
      <diagonal/>
    </border>
    <border>
      <left style="thin">
        <color rgb="FF000000"/>
      </left>
      <right style="thick">
        <color rgb="FF5B9BD5"/>
      </right>
      <top style="dotted">
        <color rgb="FF5B9BD5"/>
      </top>
      <bottom/>
      <diagonal/>
    </border>
    <border>
      <left/>
      <right style="thick">
        <color rgb="FF5B9BD5"/>
      </right>
      <top style="dotted">
        <color rgb="FF5B9BD5"/>
      </top>
      <bottom/>
      <diagonal/>
    </border>
    <border>
      <left style="thin">
        <color rgb="FF000000"/>
      </left>
      <right style="thin">
        <color rgb="FF000000"/>
      </right>
      <top style="dotted">
        <color rgb="FF5B9BD5"/>
      </top>
      <bottom style="medium">
        <color rgb="FF5B9BD5"/>
      </bottom>
      <diagonal/>
    </border>
    <border>
      <left style="thin">
        <color rgb="FF000000"/>
      </left>
      <right style="thick">
        <color rgb="FF5B9BD5"/>
      </right>
      <top style="dotted">
        <color rgb="FF5B9BD5"/>
      </top>
      <bottom style="medium">
        <color rgb="FF5B9BD5"/>
      </bottom>
      <diagonal/>
    </border>
    <border>
      <left/>
      <right style="thick">
        <color rgb="FF5B9BD5"/>
      </right>
      <top style="dotted">
        <color rgb="FF5B9BD5"/>
      </top>
      <bottom style="medium">
        <color rgb="FF5B9BD5"/>
      </bottom>
      <diagonal/>
    </border>
    <border>
      <left style="medium">
        <color indexed="64"/>
      </left>
      <right/>
      <top/>
      <bottom/>
      <diagonal/>
    </border>
    <border>
      <left style="medium">
        <color theme="4"/>
      </left>
      <right/>
      <top style="medium">
        <color theme="4"/>
      </top>
      <bottom style="thick">
        <color theme="5"/>
      </bottom>
      <diagonal/>
    </border>
    <border>
      <left/>
      <right/>
      <top style="medium">
        <color theme="4"/>
      </top>
      <bottom style="thick">
        <color theme="5"/>
      </bottom>
      <diagonal/>
    </border>
    <border>
      <left style="medium">
        <color theme="2"/>
      </left>
      <right style="medium">
        <color theme="2"/>
      </right>
      <top style="medium">
        <color theme="4"/>
      </top>
      <bottom style="thick">
        <color theme="5"/>
      </bottom>
      <diagonal/>
    </border>
    <border>
      <left style="medium">
        <color theme="2"/>
      </left>
      <right style="medium">
        <color theme="4"/>
      </right>
      <top style="medium">
        <color theme="4"/>
      </top>
      <bottom style="thick">
        <color theme="5"/>
      </bottom>
      <diagonal/>
    </border>
    <border>
      <left style="medium">
        <color theme="4"/>
      </left>
      <right/>
      <top style="dotted">
        <color theme="4"/>
      </top>
      <bottom style="dotted">
        <color theme="4"/>
      </bottom>
      <diagonal/>
    </border>
    <border>
      <left style="thin">
        <color theme="4"/>
      </left>
      <right style="thin">
        <color theme="4"/>
      </right>
      <top style="thick">
        <color theme="5"/>
      </top>
      <bottom style="dotted">
        <color theme="4"/>
      </bottom>
      <diagonal/>
    </border>
    <border>
      <left style="thin">
        <color theme="4"/>
      </left>
      <right style="medium">
        <color theme="4"/>
      </right>
      <top style="thick">
        <color theme="5"/>
      </top>
      <bottom style="dotted">
        <color theme="4"/>
      </bottom>
      <diagonal/>
    </border>
    <border>
      <left style="thin">
        <color theme="4"/>
      </left>
      <right style="thin">
        <color theme="4"/>
      </right>
      <top style="dotted">
        <color theme="4"/>
      </top>
      <bottom style="dotted">
        <color theme="4"/>
      </bottom>
      <diagonal/>
    </border>
    <border>
      <left style="thin">
        <color theme="4"/>
      </left>
      <right style="medium">
        <color theme="4"/>
      </right>
      <top style="dotted">
        <color theme="4"/>
      </top>
      <bottom style="dotted">
        <color theme="4"/>
      </bottom>
      <diagonal/>
    </border>
    <border>
      <left style="medium">
        <color theme="4"/>
      </left>
      <right/>
      <top style="dotted">
        <color theme="4"/>
      </top>
      <bottom style="medium">
        <color theme="4"/>
      </bottom>
      <diagonal/>
    </border>
    <border>
      <left/>
      <right/>
      <top style="dotted">
        <color theme="4"/>
      </top>
      <bottom style="medium">
        <color theme="4"/>
      </bottom>
      <diagonal/>
    </border>
    <border>
      <left style="thin">
        <color theme="4"/>
      </left>
      <right style="thin">
        <color theme="4"/>
      </right>
      <top style="dotted">
        <color theme="4"/>
      </top>
      <bottom style="medium">
        <color theme="4"/>
      </bottom>
      <diagonal/>
    </border>
    <border>
      <left style="thin">
        <color theme="4"/>
      </left>
      <right style="medium">
        <color theme="4"/>
      </right>
      <top style="dotted">
        <color theme="4"/>
      </top>
      <bottom style="medium">
        <color theme="4"/>
      </bottom>
      <diagonal/>
    </border>
    <border>
      <left/>
      <right style="medium">
        <color indexed="64"/>
      </right>
      <top/>
      <bottom/>
      <diagonal/>
    </border>
    <border>
      <left/>
      <right/>
      <top style="thick">
        <color theme="5"/>
      </top>
      <bottom style="dotted">
        <color indexed="64"/>
      </bottom>
      <diagonal/>
    </border>
    <border>
      <left/>
      <right/>
      <top style="dotted">
        <color indexed="64"/>
      </top>
      <bottom style="dotted">
        <color indexed="64"/>
      </bottom>
      <diagonal/>
    </border>
    <border>
      <left/>
      <right/>
      <top/>
      <bottom style="dotted">
        <color theme="4"/>
      </bottom>
      <diagonal/>
    </border>
  </borders>
  <cellStyleXfs count="6">
    <xf numFmtId="0" fontId="0" fillId="0" borderId="0"/>
    <xf numFmtId="9" fontId="1" fillId="0" borderId="0" applyFont="0" applyFill="0" applyBorder="0" applyAlignment="0" applyProtection="0"/>
    <xf numFmtId="0" fontId="1" fillId="0" borderId="0"/>
    <xf numFmtId="0" fontId="13" fillId="0" borderId="0"/>
    <xf numFmtId="44" fontId="1" fillId="0" borderId="0" applyFont="0" applyFill="0" applyBorder="0" applyAlignment="0" applyProtection="0"/>
    <xf numFmtId="0" fontId="19" fillId="0" borderId="0" applyNumberFormat="0" applyFill="0" applyBorder="0" applyAlignment="0" applyProtection="0"/>
  </cellStyleXfs>
  <cellXfs count="122">
    <xf numFmtId="0" fontId="0" fillId="0" borderId="0" xfId="0"/>
    <xf numFmtId="0" fontId="3" fillId="0" borderId="0" xfId="0" applyFont="1"/>
    <xf numFmtId="0" fontId="3" fillId="2" borderId="0" xfId="0" applyFont="1" applyFill="1"/>
    <xf numFmtId="0" fontId="0" fillId="2" borderId="0" xfId="0" applyFill="1"/>
    <xf numFmtId="0" fontId="0" fillId="3" borderId="0" xfId="0" applyFill="1"/>
    <xf numFmtId="0" fontId="0" fillId="4" borderId="0" xfId="0" applyFill="1"/>
    <xf numFmtId="0" fontId="4" fillId="5" borderId="1" xfId="0" applyFont="1" applyFill="1" applyBorder="1"/>
    <xf numFmtId="0" fontId="4" fillId="5" borderId="2" xfId="0" applyFont="1" applyFill="1" applyBorder="1" applyAlignment="1">
      <alignment horizontal="center"/>
    </xf>
    <xf numFmtId="0" fontId="4" fillId="5" borderId="2" xfId="0" applyFont="1" applyFill="1" applyBorder="1" applyAlignment="1">
      <alignment horizontal="center" wrapText="1"/>
    </xf>
    <xf numFmtId="0" fontId="5" fillId="2" borderId="3" xfId="0" applyFont="1" applyFill="1" applyBorder="1"/>
    <xf numFmtId="0" fontId="5" fillId="2" borderId="4" xfId="0" applyFont="1" applyFill="1" applyBorder="1"/>
    <xf numFmtId="9" fontId="6" fillId="6" borderId="5" xfId="1" applyFont="1" applyFill="1" applyBorder="1" applyAlignment="1">
      <alignment horizontal="center"/>
    </xf>
    <xf numFmtId="9" fontId="6" fillId="6" borderId="6" xfId="1" applyFont="1" applyFill="1" applyBorder="1" applyAlignment="1">
      <alignment horizontal="center"/>
    </xf>
    <xf numFmtId="0" fontId="5" fillId="2" borderId="7" xfId="0" applyFont="1" applyFill="1" applyBorder="1"/>
    <xf numFmtId="0" fontId="5" fillId="2" borderId="8" xfId="0" applyFont="1" applyFill="1" applyBorder="1"/>
    <xf numFmtId="9" fontId="6" fillId="6" borderId="9" xfId="1" applyFont="1" applyFill="1" applyBorder="1" applyAlignment="1">
      <alignment horizontal="center"/>
    </xf>
    <xf numFmtId="9" fontId="6" fillId="6" borderId="10" xfId="1" applyFont="1" applyFill="1" applyBorder="1" applyAlignment="1">
      <alignment horizontal="center"/>
    </xf>
    <xf numFmtId="9" fontId="6" fillId="7" borderId="10" xfId="1" applyFont="1" applyFill="1" applyBorder="1" applyAlignment="1">
      <alignment horizontal="center"/>
    </xf>
    <xf numFmtId="9" fontId="7" fillId="6" borderId="9" xfId="1" applyFont="1" applyFill="1" applyBorder="1" applyAlignment="1">
      <alignment horizontal="center"/>
    </xf>
    <xf numFmtId="9" fontId="7" fillId="6" borderId="10" xfId="1" applyFont="1" applyFill="1" applyBorder="1" applyAlignment="1">
      <alignment horizontal="center"/>
    </xf>
    <xf numFmtId="0" fontId="5" fillId="2" borderId="11" xfId="0" applyFont="1" applyFill="1" applyBorder="1"/>
    <xf numFmtId="0" fontId="5" fillId="2" borderId="12" xfId="0" applyFont="1" applyFill="1" applyBorder="1"/>
    <xf numFmtId="9" fontId="6" fillId="6" borderId="13" xfId="1" applyFont="1" applyFill="1" applyBorder="1" applyAlignment="1">
      <alignment horizontal="center"/>
    </xf>
    <xf numFmtId="9" fontId="6" fillId="6" borderId="14" xfId="1" applyFont="1" applyFill="1" applyBorder="1" applyAlignment="1">
      <alignment horizontal="center"/>
    </xf>
    <xf numFmtId="0" fontId="5" fillId="0" borderId="0" xfId="0" applyFont="1" applyFill="1" applyBorder="1"/>
    <xf numFmtId="9" fontId="1" fillId="0" borderId="0" xfId="1" applyFill="1" applyBorder="1" applyAlignment="1">
      <alignment horizontal="center"/>
    </xf>
    <xf numFmtId="0" fontId="4" fillId="5" borderId="0" xfId="0" applyFont="1" applyFill="1" applyBorder="1"/>
    <xf numFmtId="0" fontId="4" fillId="5" borderId="0" xfId="0" applyFont="1" applyFill="1" applyBorder="1" applyAlignment="1">
      <alignment horizontal="center"/>
    </xf>
    <xf numFmtId="0" fontId="4" fillId="5" borderId="0" xfId="0" applyFont="1" applyFill="1" applyBorder="1" applyAlignment="1">
      <alignment horizontal="center" wrapText="1"/>
    </xf>
    <xf numFmtId="0" fontId="4" fillId="5" borderId="1" xfId="0" applyFont="1" applyFill="1" applyBorder="1" applyAlignment="1">
      <alignment horizontal="center" wrapText="1"/>
    </xf>
    <xf numFmtId="0" fontId="5" fillId="5" borderId="15" xfId="0" applyFont="1" applyFill="1" applyBorder="1"/>
    <xf numFmtId="0" fontId="0" fillId="5" borderId="16" xfId="0" applyFill="1" applyBorder="1"/>
    <xf numFmtId="0" fontId="0" fillId="5" borderId="17" xfId="0" applyFill="1" applyBorder="1"/>
    <xf numFmtId="0" fontId="7" fillId="7" borderId="18" xfId="0" applyFont="1" applyFill="1" applyBorder="1" applyAlignment="1">
      <alignment horizontal="center"/>
    </xf>
    <xf numFmtId="0" fontId="7" fillId="5" borderId="19" xfId="0" applyFont="1" applyFill="1" applyBorder="1"/>
    <xf numFmtId="0" fontId="7" fillId="5" borderId="20" xfId="0" applyFont="1" applyFill="1" applyBorder="1"/>
    <xf numFmtId="0" fontId="0" fillId="5" borderId="21" xfId="0" applyFill="1" applyBorder="1"/>
    <xf numFmtId="0" fontId="7" fillId="7" borderId="22" xfId="0" applyFont="1" applyFill="1" applyBorder="1" applyAlignment="1">
      <alignment horizontal="center"/>
    </xf>
    <xf numFmtId="0" fontId="0" fillId="5" borderId="20" xfId="0" applyFill="1" applyBorder="1"/>
    <xf numFmtId="0" fontId="7" fillId="5" borderId="23" xfId="0" applyFont="1" applyFill="1" applyBorder="1"/>
    <xf numFmtId="0" fontId="0" fillId="5" borderId="24" xfId="0" applyFill="1" applyBorder="1"/>
    <xf numFmtId="0" fontId="0" fillId="5" borderId="25" xfId="0" applyFill="1" applyBorder="1"/>
    <xf numFmtId="0" fontId="7" fillId="7" borderId="26" xfId="0" applyFont="1" applyFill="1" applyBorder="1" applyAlignment="1">
      <alignment horizontal="center"/>
    </xf>
    <xf numFmtId="0" fontId="7" fillId="5" borderId="27" xfId="0" applyFont="1" applyFill="1" applyBorder="1"/>
    <xf numFmtId="0" fontId="0" fillId="5" borderId="27" xfId="0" applyFill="1" applyBorder="1"/>
    <xf numFmtId="0" fontId="0" fillId="5" borderId="28" xfId="0" applyFill="1" applyBorder="1"/>
    <xf numFmtId="9" fontId="7" fillId="7" borderId="29" xfId="0" applyNumberFormat="1" applyFont="1" applyFill="1" applyBorder="1" applyAlignment="1">
      <alignment horizontal="center"/>
    </xf>
    <xf numFmtId="0" fontId="0" fillId="0" borderId="0" xfId="0" applyAlignment="1">
      <alignment wrapText="1"/>
    </xf>
    <xf numFmtId="0" fontId="0" fillId="0" borderId="30" xfId="0" applyBorder="1"/>
    <xf numFmtId="0" fontId="5" fillId="0" borderId="0" xfId="0" applyFont="1"/>
    <xf numFmtId="49" fontId="9" fillId="0" borderId="0" xfId="0" applyNumberFormat="1" applyFont="1"/>
    <xf numFmtId="49" fontId="0" fillId="0" borderId="0" xfId="0" applyNumberFormat="1"/>
    <xf numFmtId="49" fontId="9" fillId="0" borderId="0" xfId="0" applyNumberFormat="1" applyFont="1" applyAlignment="1">
      <alignment horizontal="right"/>
    </xf>
    <xf numFmtId="0" fontId="10" fillId="8" borderId="31" xfId="0" applyFont="1" applyFill="1" applyBorder="1"/>
    <xf numFmtId="0" fontId="10" fillId="8" borderId="32" xfId="0" applyFont="1" applyFill="1" applyBorder="1"/>
    <xf numFmtId="49" fontId="10" fillId="9" borderId="33" xfId="0" applyNumberFormat="1" applyFont="1" applyFill="1" applyBorder="1"/>
    <xf numFmtId="49" fontId="10" fillId="10" borderId="33" xfId="0" applyNumberFormat="1" applyFont="1" applyFill="1" applyBorder="1"/>
    <xf numFmtId="49" fontId="10" fillId="9" borderId="34" xfId="0" applyNumberFormat="1" applyFont="1" applyFill="1" applyBorder="1"/>
    <xf numFmtId="0" fontId="11" fillId="11" borderId="35" xfId="0" applyFont="1" applyFill="1" applyBorder="1"/>
    <xf numFmtId="0" fontId="11" fillId="11" borderId="7" xfId="0" applyFont="1" applyFill="1" applyBorder="1"/>
    <xf numFmtId="0" fontId="11" fillId="11" borderId="7" xfId="0" applyFont="1" applyFill="1" applyBorder="1" applyAlignment="1">
      <alignment horizontal="center"/>
    </xf>
    <xf numFmtId="49" fontId="12" fillId="12" borderId="36" xfId="0" applyNumberFormat="1" applyFont="1" applyFill="1" applyBorder="1" applyAlignment="1"/>
    <xf numFmtId="49" fontId="12" fillId="12" borderId="37" xfId="0" applyNumberFormat="1" applyFont="1" applyFill="1" applyBorder="1" applyAlignment="1"/>
    <xf numFmtId="49" fontId="12" fillId="12" borderId="38" xfId="0" applyNumberFormat="1" applyFont="1" applyFill="1" applyBorder="1" applyAlignment="1"/>
    <xf numFmtId="49" fontId="12" fillId="12" borderId="39" xfId="0" applyNumberFormat="1" applyFont="1" applyFill="1" applyBorder="1" applyAlignment="1"/>
    <xf numFmtId="0" fontId="11" fillId="11" borderId="40" xfId="0" applyFont="1" applyFill="1" applyBorder="1"/>
    <xf numFmtId="0" fontId="11" fillId="11" borderId="41" xfId="0" applyFont="1" applyFill="1" applyBorder="1"/>
    <xf numFmtId="0" fontId="11" fillId="11" borderId="41" xfId="0" applyFont="1" applyFill="1" applyBorder="1" applyAlignment="1">
      <alignment horizontal="center"/>
    </xf>
    <xf numFmtId="49" fontId="12" fillId="12" borderId="42" xfId="0" applyNumberFormat="1" applyFont="1" applyFill="1" applyBorder="1" applyAlignment="1"/>
    <xf numFmtId="49" fontId="12" fillId="12" borderId="43" xfId="0" applyNumberFormat="1" applyFont="1" applyFill="1" applyBorder="1" applyAlignment="1"/>
    <xf numFmtId="0" fontId="0" fillId="13" borderId="0" xfId="0" applyFill="1" applyBorder="1"/>
    <xf numFmtId="0" fontId="0" fillId="13" borderId="44" xfId="0" applyFill="1" applyBorder="1"/>
    <xf numFmtId="0" fontId="1" fillId="0" borderId="0" xfId="2"/>
    <xf numFmtId="0" fontId="14" fillId="8" borderId="1" xfId="3" applyFont="1" applyFill="1" applyBorder="1"/>
    <xf numFmtId="0" fontId="14" fillId="8" borderId="1" xfId="3" applyFont="1" applyFill="1" applyBorder="1" applyAlignment="1">
      <alignment horizontal="center" wrapText="1"/>
    </xf>
    <xf numFmtId="0" fontId="15" fillId="11" borderId="45" xfId="2" applyNumberFormat="1" applyFont="1" applyFill="1" applyBorder="1"/>
    <xf numFmtId="9" fontId="16" fillId="12" borderId="45" xfId="1" applyFont="1" applyFill="1" applyBorder="1"/>
    <xf numFmtId="0" fontId="16" fillId="12" borderId="45" xfId="1" applyNumberFormat="1" applyFont="1" applyFill="1" applyBorder="1"/>
    <xf numFmtId="0" fontId="1" fillId="12" borderId="45" xfId="2" applyNumberFormat="1" applyFill="1" applyBorder="1"/>
    <xf numFmtId="164" fontId="1" fillId="12" borderId="45" xfId="2" applyNumberFormat="1" applyFill="1" applyBorder="1"/>
    <xf numFmtId="6" fontId="1" fillId="6" borderId="45" xfId="2" applyNumberFormat="1" applyFill="1" applyBorder="1"/>
    <xf numFmtId="0" fontId="15" fillId="11" borderId="46" xfId="2" applyNumberFormat="1" applyFont="1" applyFill="1" applyBorder="1"/>
    <xf numFmtId="9" fontId="16" fillId="12" borderId="46" xfId="1" applyFont="1" applyFill="1" applyBorder="1"/>
    <xf numFmtId="0" fontId="16" fillId="12" borderId="46" xfId="1" applyNumberFormat="1" applyFont="1" applyFill="1" applyBorder="1"/>
    <xf numFmtId="0" fontId="1" fillId="12" borderId="46" xfId="2" applyNumberFormat="1" applyFill="1" applyBorder="1"/>
    <xf numFmtId="164" fontId="1" fillId="12" borderId="46" xfId="2" applyNumberFormat="1" applyFill="1" applyBorder="1"/>
    <xf numFmtId="6" fontId="1" fillId="6" borderId="46" xfId="2" applyNumberFormat="1" applyFill="1" applyBorder="1"/>
    <xf numFmtId="0" fontId="15" fillId="11" borderId="46" xfId="2" applyFont="1" applyFill="1" applyBorder="1"/>
    <xf numFmtId="0" fontId="2" fillId="0" borderId="0" xfId="0" applyFont="1"/>
    <xf numFmtId="0" fontId="2" fillId="0" borderId="0" xfId="0" applyFont="1" applyAlignment="1">
      <alignment wrapText="1"/>
    </xf>
    <xf numFmtId="0" fontId="14" fillId="8" borderId="1" xfId="0" applyFont="1" applyFill="1" applyBorder="1"/>
    <xf numFmtId="0" fontId="14" fillId="8" borderId="1" xfId="0" applyFont="1" applyFill="1" applyBorder="1" applyAlignment="1">
      <alignment horizontal="center"/>
    </xf>
    <xf numFmtId="0" fontId="14" fillId="8" borderId="1" xfId="0" applyNumberFormat="1" applyFont="1" applyFill="1" applyBorder="1" applyAlignment="1">
      <alignment horizontal="center"/>
    </xf>
    <xf numFmtId="0" fontId="0" fillId="14" borderId="3" xfId="0" applyFill="1" applyBorder="1"/>
    <xf numFmtId="0" fontId="0" fillId="14" borderId="3" xfId="0" applyFill="1" applyBorder="1" applyAlignment="1">
      <alignment horizontal="center"/>
    </xf>
    <xf numFmtId="0" fontId="0" fillId="14" borderId="3" xfId="0" applyFill="1" applyBorder="1" applyAlignment="1">
      <alignment horizontal="left"/>
    </xf>
    <xf numFmtId="2" fontId="0" fillId="14" borderId="3" xfId="0" applyNumberFormat="1" applyFill="1" applyBorder="1" applyAlignment="1">
      <alignment horizontal="center"/>
    </xf>
    <xf numFmtId="165" fontId="0" fillId="14" borderId="3" xfId="0" applyNumberFormat="1" applyFill="1" applyBorder="1" applyAlignment="1">
      <alignment horizontal="center"/>
    </xf>
    <xf numFmtId="165" fontId="0" fillId="14" borderId="3" xfId="0" applyNumberFormat="1" applyFill="1" applyBorder="1" applyAlignment="1">
      <alignment horizontal="left"/>
    </xf>
    <xf numFmtId="0" fontId="0" fillId="14" borderId="7" xfId="0" applyFill="1" applyBorder="1" applyAlignment="1">
      <alignment horizontal="center"/>
    </xf>
    <xf numFmtId="166" fontId="1" fillId="14" borderId="3" xfId="4" applyNumberFormat="1" applyFill="1" applyBorder="1" applyAlignment="1">
      <alignment horizontal="center"/>
    </xf>
    <xf numFmtId="1" fontId="1" fillId="14" borderId="3" xfId="4" applyNumberFormat="1" applyFill="1" applyBorder="1" applyAlignment="1">
      <alignment horizontal="center"/>
    </xf>
    <xf numFmtId="0" fontId="0" fillId="14" borderId="3" xfId="4" applyNumberFormat="1" applyFont="1" applyFill="1" applyBorder="1" applyAlignment="1">
      <alignment horizontal="left"/>
    </xf>
    <xf numFmtId="0" fontId="0" fillId="14" borderId="7" xfId="4" applyNumberFormat="1" applyFont="1" applyFill="1" applyBorder="1" applyAlignment="1">
      <alignment horizontal="left"/>
    </xf>
    <xf numFmtId="44" fontId="0" fillId="14" borderId="47" xfId="4" applyNumberFormat="1" applyFont="1" applyFill="1" applyBorder="1" applyAlignment="1">
      <alignment horizontal="left"/>
    </xf>
    <xf numFmtId="166" fontId="0" fillId="14" borderId="3" xfId="4" applyNumberFormat="1" applyFont="1" applyFill="1" applyBorder="1" applyAlignment="1">
      <alignment horizontal="left"/>
    </xf>
    <xf numFmtId="0" fontId="0" fillId="14" borderId="0" xfId="0" applyFill="1" applyAlignment="1">
      <alignment horizontal="center"/>
    </xf>
    <xf numFmtId="0" fontId="0" fillId="14" borderId="7" xfId="0" applyFill="1" applyBorder="1"/>
    <xf numFmtId="0" fontId="0" fillId="14" borderId="7" xfId="0" applyFill="1" applyBorder="1" applyAlignment="1">
      <alignment horizontal="left"/>
    </xf>
    <xf numFmtId="2" fontId="0" fillId="14" borderId="7" xfId="0" applyNumberFormat="1" applyFill="1" applyBorder="1" applyAlignment="1">
      <alignment horizontal="center"/>
    </xf>
    <xf numFmtId="165" fontId="0" fillId="14" borderId="7" xfId="0" applyNumberFormat="1" applyFill="1" applyBorder="1" applyAlignment="1">
      <alignment horizontal="center"/>
    </xf>
    <xf numFmtId="165" fontId="0" fillId="14" borderId="7" xfId="0" applyNumberFormat="1" applyFill="1" applyBorder="1" applyAlignment="1">
      <alignment horizontal="left"/>
    </xf>
    <xf numFmtId="166" fontId="1" fillId="14" borderId="7" xfId="4" applyNumberFormat="1" applyFill="1" applyBorder="1" applyAlignment="1">
      <alignment horizontal="center"/>
    </xf>
    <xf numFmtId="1" fontId="1" fillId="14" borderId="7" xfId="4" applyNumberFormat="1" applyFill="1" applyBorder="1" applyAlignment="1">
      <alignment horizontal="center"/>
    </xf>
    <xf numFmtId="0" fontId="1" fillId="14" borderId="7" xfId="4" applyNumberFormat="1" applyFill="1" applyBorder="1" applyAlignment="1">
      <alignment horizontal="left"/>
    </xf>
    <xf numFmtId="166" fontId="0" fillId="14" borderId="7" xfId="4" applyNumberFormat="1" applyFont="1" applyFill="1" applyBorder="1" applyAlignment="1">
      <alignment horizontal="left"/>
    </xf>
    <xf numFmtId="0" fontId="0" fillId="14" borderId="7" xfId="0" applyFill="1" applyBorder="1" applyAlignment="1"/>
    <xf numFmtId="0" fontId="0" fillId="0" borderId="0" xfId="0" applyAlignment="1"/>
    <xf numFmtId="0" fontId="19" fillId="0" borderId="0" xfId="5" applyAlignment="1">
      <alignment wrapText="1"/>
    </xf>
    <xf numFmtId="0" fontId="0" fillId="0" borderId="0" xfId="0" applyAlignment="1">
      <alignment horizontal="left" vertical="top"/>
    </xf>
    <xf numFmtId="0" fontId="0" fillId="0" borderId="0" xfId="0" applyAlignment="1">
      <alignment vertical="top"/>
    </xf>
    <xf numFmtId="49" fontId="8" fillId="0" borderId="0" xfId="0" applyNumberFormat="1" applyFont="1" applyAlignment="1">
      <alignment horizontal="center"/>
    </xf>
  </cellXfs>
  <cellStyles count="6">
    <cellStyle name="Currency" xfId="4" builtinId="4"/>
    <cellStyle name="Hyperlink" xfId="5" builtinId="8"/>
    <cellStyle name="Normal" xfId="0" builtinId="0"/>
    <cellStyle name="Normal 2 2" xfId="3"/>
    <cellStyle name="Normal 2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13334</xdr:rowOff>
    </xdr:from>
    <xdr:to>
      <xdr:col>5</xdr:col>
      <xdr:colOff>396240</xdr:colOff>
      <xdr:row>14</xdr:row>
      <xdr:rowOff>76200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4300" y="518159"/>
          <a:ext cx="2948940" cy="1805941"/>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accent1"/>
            </a:solidFill>
          </a:endParaRPr>
        </a:p>
        <a:p>
          <a:r>
            <a:rPr lang="en-US" sz="1100">
              <a:solidFill>
                <a:schemeClr val="accent1"/>
              </a:solidFill>
            </a:rPr>
            <a:t>The</a:t>
          </a:r>
          <a:r>
            <a:rPr lang="en-US" sz="1100" baseline="0">
              <a:solidFill>
                <a:schemeClr val="accent1"/>
              </a:solidFill>
            </a:rPr>
            <a:t> Substitution Replacement Map defines the potential replacement technologies for a given natural gas baseline technology. </a:t>
          </a:r>
        </a:p>
        <a:p>
          <a:endParaRPr lang="en-US" sz="1100" baseline="0">
            <a:solidFill>
              <a:schemeClr val="accent1"/>
            </a:solidFill>
          </a:endParaRPr>
        </a:p>
        <a:p>
          <a:r>
            <a:rPr lang="en-US" sz="1100" baseline="0">
              <a:solidFill>
                <a:schemeClr val="accent1"/>
              </a:solidFill>
            </a:rPr>
            <a:t>Blank cells indicate no replacement technology option selected (or currently available in the tool).</a:t>
          </a:r>
        </a:p>
        <a:p>
          <a:endParaRPr lang="en-US"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xdr:row>
      <xdr:rowOff>13334</xdr:rowOff>
    </xdr:from>
    <xdr:to>
      <xdr:col>5</xdr:col>
      <xdr:colOff>396240</xdr:colOff>
      <xdr:row>14</xdr:row>
      <xdr:rowOff>76200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4300" y="518159"/>
          <a:ext cx="2948940" cy="1805941"/>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accent1"/>
            </a:solidFill>
          </a:endParaRPr>
        </a:p>
        <a:p>
          <a:r>
            <a:rPr lang="en-US" sz="1100">
              <a:solidFill>
                <a:schemeClr val="accent1"/>
              </a:solidFill>
            </a:rPr>
            <a:t>The</a:t>
          </a:r>
          <a:r>
            <a:rPr lang="en-US" sz="1100" baseline="0">
              <a:solidFill>
                <a:schemeClr val="accent1"/>
              </a:solidFill>
            </a:rPr>
            <a:t> Substitution Replacement Map defines the potential replacement technologies for a given natural gas baseline technology. </a:t>
          </a:r>
        </a:p>
        <a:p>
          <a:endParaRPr lang="en-US" sz="1100" baseline="0">
            <a:solidFill>
              <a:schemeClr val="accent1"/>
            </a:solidFill>
          </a:endParaRPr>
        </a:p>
        <a:p>
          <a:r>
            <a:rPr lang="en-US" sz="1100" baseline="0">
              <a:solidFill>
                <a:schemeClr val="accent1"/>
              </a:solidFill>
            </a:rPr>
            <a:t>Blank cells indicate no replacement technology option selected (or currently available in the tool).</a:t>
          </a:r>
        </a:p>
        <a:p>
          <a:endParaRPr lang="en-US" sz="1100" b="1"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122903</xdr:colOff>
      <xdr:row>1</xdr:row>
      <xdr:rowOff>51209</xdr:rowOff>
    </xdr:from>
    <xdr:to>
      <xdr:col>6</xdr:col>
      <xdr:colOff>245806</xdr:colOff>
      <xdr:row>27</xdr:row>
      <xdr:rowOff>10584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22903" y="279809"/>
          <a:ext cx="3323303" cy="4826650"/>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baseline="0"/>
        </a:p>
        <a:p>
          <a:r>
            <a:rPr lang="en-US" sz="1100" b="0" baseline="0">
              <a:solidFill>
                <a:schemeClr val="accent1"/>
              </a:solidFill>
            </a:rPr>
            <a:t>The Panel Cost User Input allows the user to determine the expected panel upgrades needed for a given fuel substitution scenario. </a:t>
          </a:r>
        </a:p>
        <a:p>
          <a:endParaRPr lang="en-US" sz="1100" b="0" baseline="0">
            <a:solidFill>
              <a:schemeClr val="accent1"/>
            </a:solidFill>
          </a:endParaRPr>
        </a:p>
        <a:p>
          <a:r>
            <a:rPr lang="en-US" sz="1100" b="0" baseline="0">
              <a:solidFill>
                <a:schemeClr val="accent1"/>
              </a:solidFill>
            </a:rPr>
            <a:t>The panel costs input is disaggregated by electric utility, and building climate zone and is only considered for the residential sector.</a:t>
          </a:r>
        </a:p>
        <a:p>
          <a:endParaRPr lang="en-US" sz="1100" b="0" baseline="0">
            <a:solidFill>
              <a:schemeClr val="accent1"/>
            </a:solidFill>
          </a:endParaRPr>
        </a:p>
        <a:p>
          <a:r>
            <a:rPr lang="en-US" sz="1100" b="0" baseline="0">
              <a:solidFill>
                <a:schemeClr val="accent1"/>
              </a:solidFill>
            </a:rPr>
            <a:t>The key inputs in this tab are:</a:t>
          </a:r>
        </a:p>
        <a:p>
          <a:endParaRPr lang="en-US" sz="1100" b="0" i="0" baseline="0">
            <a:solidFill>
              <a:schemeClr val="accent1"/>
            </a:solidFill>
            <a:effectLst/>
            <a:latin typeface="+mn-lt"/>
            <a:ea typeface="+mn-ea"/>
            <a:cs typeface="+mn-cs"/>
          </a:endParaRPr>
        </a:p>
        <a:p>
          <a:r>
            <a:rPr lang="en-US" sz="1100" b="1" baseline="0">
              <a:solidFill>
                <a:schemeClr val="accent1"/>
              </a:solidFill>
            </a:rPr>
            <a:t>First Year of Panel Upgrades </a:t>
          </a:r>
          <a:r>
            <a:rPr lang="en-US" sz="1100" b="0" baseline="0">
              <a:solidFill>
                <a:schemeClr val="accent1"/>
              </a:solidFill>
            </a:rPr>
            <a:t>- The calculation assumes all fuel substitution measures will first be adopted by households that do not need a panel upgrade. After these households have saturated their fuel substitution capacity, every additional kWh after the inputted year will incur a normalized $/kWh panel upgrade cost. The user inputs the year in which the added panel cost is triggered.</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Panel Cost </a:t>
          </a:r>
          <a:r>
            <a:rPr lang="en-US" sz="1100" b="0" baseline="0">
              <a:solidFill>
                <a:schemeClr val="dk1"/>
              </a:solidFill>
              <a:effectLst/>
              <a:latin typeface="+mn-lt"/>
              <a:ea typeface="+mn-ea"/>
              <a:cs typeface="+mn-cs"/>
            </a:rPr>
            <a:t>- Total cost of upgrading the size of an electrical panel in 2020.</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Energy per Household </a:t>
          </a:r>
          <a:r>
            <a:rPr lang="en-US" sz="1100" b="0" baseline="0">
              <a:solidFill>
                <a:schemeClr val="dk1"/>
              </a:solidFill>
              <a:effectLst/>
              <a:latin typeface="+mn-lt"/>
              <a:ea typeface="+mn-ea"/>
              <a:cs typeface="+mn-cs"/>
            </a:rPr>
            <a:t>- The average energy consumed annual by household in a given utility territory. LADWP and SMUD assumes the same energy intensity as SCE and PG&amp;E, respectively. (Source: Navigant Potential &amp; Goals Study)</a:t>
          </a:r>
          <a:endParaRPr lang="en-US" sz="1100" b="0" baseline="0">
            <a:solidFill>
              <a:schemeClr val="accent1"/>
            </a:solidFill>
          </a:endParaRPr>
        </a:p>
        <a:p>
          <a:endParaRPr lang="en-US" sz="1100" b="0" baseline="0">
            <a:solidFill>
              <a:schemeClr val="accent1"/>
            </a:solidFill>
          </a:endParaRPr>
        </a:p>
        <a:p>
          <a:endParaRPr lang="en-US" sz="1100" b="0" baseline="0">
            <a:solidFill>
              <a:schemeClr val="accent1"/>
            </a:solidFill>
          </a:endParaRPr>
        </a:p>
        <a:p>
          <a:endParaRPr lang="en-US" sz="1100" b="0" baseline="0">
            <a:solidFill>
              <a:schemeClr val="accent1"/>
            </a:solidFill>
          </a:endParaRPr>
        </a:p>
        <a:p>
          <a:endParaRPr lang="en-US" sz="1100" b="0" baseline="0">
            <a:solidFill>
              <a:schemeClr val="accent1"/>
            </a:solidFill>
          </a:endParaRPr>
        </a:p>
      </xdr:txBody>
    </xdr:sp>
    <xdr:clientData/>
  </xdr:twoCellAnchor>
  <xdr:twoCellAnchor>
    <xdr:from>
      <xdr:col>0</xdr:col>
      <xdr:colOff>122903</xdr:colOff>
      <xdr:row>1</xdr:row>
      <xdr:rowOff>51208</xdr:rowOff>
    </xdr:from>
    <xdr:to>
      <xdr:col>6</xdr:col>
      <xdr:colOff>245806</xdr:colOff>
      <xdr:row>30</xdr:row>
      <xdr:rowOff>78440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22903" y="279808"/>
          <a:ext cx="3323303" cy="5437432"/>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baseline="0"/>
        </a:p>
        <a:p>
          <a:r>
            <a:rPr lang="en-IN" sz="1100">
              <a:solidFill>
                <a:schemeClr val="dk1"/>
              </a:solidFill>
              <a:effectLst/>
              <a:latin typeface="+mn-lt"/>
              <a:ea typeface="+mn-ea"/>
              <a:cs typeface="+mn-cs"/>
            </a:rPr>
            <a:t>The Panel Cost User Input allows the user to determine the expected panel upgrades needed for a given fuel substitution scenario. </a:t>
          </a:r>
          <a:endParaRPr lang="en-US" sz="1100">
            <a:solidFill>
              <a:schemeClr val="dk1"/>
            </a:solidFill>
            <a:effectLst/>
            <a:latin typeface="+mn-lt"/>
            <a:ea typeface="+mn-ea"/>
            <a:cs typeface="+mn-cs"/>
          </a:endParaRPr>
        </a:p>
        <a:p>
          <a:r>
            <a:rPr lang="en-IN"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IN" sz="1100">
              <a:solidFill>
                <a:schemeClr val="dk1"/>
              </a:solidFill>
              <a:effectLst/>
              <a:latin typeface="+mn-lt"/>
              <a:ea typeface="+mn-ea"/>
              <a:cs typeface="+mn-cs"/>
            </a:rPr>
            <a:t>The panel costs input is disaggregated by electric utility, and building climate zone and is only considered for the residential sector.</a:t>
          </a:r>
          <a:endParaRPr lang="en-US" sz="1100">
            <a:solidFill>
              <a:schemeClr val="dk1"/>
            </a:solidFill>
            <a:effectLst/>
            <a:latin typeface="+mn-lt"/>
            <a:ea typeface="+mn-ea"/>
            <a:cs typeface="+mn-cs"/>
          </a:endParaRPr>
        </a:p>
        <a:p>
          <a:r>
            <a:rPr lang="en-IN"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IN" sz="1100">
              <a:solidFill>
                <a:schemeClr val="dk1"/>
              </a:solidFill>
              <a:effectLst/>
              <a:latin typeface="+mn-lt"/>
              <a:ea typeface="+mn-ea"/>
              <a:cs typeface="+mn-cs"/>
            </a:rPr>
            <a:t>The key inputs in this tab are:</a:t>
          </a:r>
          <a:endParaRPr lang="en-US" sz="1100">
            <a:solidFill>
              <a:schemeClr val="dk1"/>
            </a:solidFill>
            <a:effectLst/>
            <a:latin typeface="+mn-lt"/>
            <a:ea typeface="+mn-ea"/>
            <a:cs typeface="+mn-cs"/>
          </a:endParaRPr>
        </a:p>
        <a:p>
          <a:r>
            <a:rPr lang="en-IN"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IN" sz="1100" b="1">
              <a:solidFill>
                <a:schemeClr val="dk1"/>
              </a:solidFill>
              <a:effectLst/>
              <a:latin typeface="+mn-lt"/>
              <a:ea typeface="+mn-ea"/>
              <a:cs typeface="+mn-cs"/>
            </a:rPr>
            <a:t>Panel Upgrade Threshold </a:t>
          </a:r>
          <a:r>
            <a:rPr lang="en-IN" sz="1100">
              <a:solidFill>
                <a:schemeClr val="dk1"/>
              </a:solidFill>
              <a:effectLst/>
              <a:latin typeface="+mn-lt"/>
              <a:ea typeface="+mn-ea"/>
              <a:cs typeface="+mn-cs"/>
            </a:rPr>
            <a:t>- The percentage of  removed NG due to fuel substitution that will trigger a panel upgrade in that year. We assume any HVAC unit installed after the threshold will incur a panel upgrade cost.</a:t>
          </a:r>
        </a:p>
        <a:p>
          <a:endParaRPr lang="en-US" sz="1100">
            <a:solidFill>
              <a:schemeClr val="dk1"/>
            </a:solidFill>
            <a:effectLst/>
            <a:latin typeface="+mn-lt"/>
            <a:ea typeface="+mn-ea"/>
            <a:cs typeface="+mn-cs"/>
          </a:endParaRPr>
        </a:p>
        <a:p>
          <a:r>
            <a:rPr lang="en-IN" sz="1100" b="1">
              <a:solidFill>
                <a:schemeClr val="dk1"/>
              </a:solidFill>
              <a:effectLst/>
              <a:latin typeface="+mn-lt"/>
              <a:ea typeface="+mn-ea"/>
              <a:cs typeface="+mn-cs"/>
            </a:rPr>
            <a:t>Average HVAC Size [Tons</a:t>
          </a:r>
          <a:r>
            <a:rPr lang="en-IN" sz="1100">
              <a:solidFill>
                <a:schemeClr val="dk1"/>
              </a:solidFill>
              <a:effectLst/>
              <a:latin typeface="+mn-lt"/>
              <a:ea typeface="+mn-ea"/>
              <a:cs typeface="+mn-cs"/>
            </a:rPr>
            <a:t>] - Size of a residential HVAC system. The stock value of added HVAC systems is in the unit basis [Cap-Tons]. To determine the number of installed HVAC systems in a given a year, we divide the stock value by the inputted HVAC size.</a:t>
          </a:r>
        </a:p>
        <a:p>
          <a:endParaRPr lang="en-US" sz="1100">
            <a:solidFill>
              <a:schemeClr val="dk1"/>
            </a:solidFill>
            <a:effectLst/>
            <a:latin typeface="+mn-lt"/>
            <a:ea typeface="+mn-ea"/>
            <a:cs typeface="+mn-cs"/>
          </a:endParaRPr>
        </a:p>
        <a:p>
          <a:r>
            <a:rPr lang="en-IN" sz="1100" b="1">
              <a:solidFill>
                <a:schemeClr val="dk1"/>
              </a:solidFill>
              <a:effectLst/>
              <a:latin typeface="+mn-lt"/>
              <a:ea typeface="+mn-ea"/>
              <a:cs typeface="+mn-cs"/>
            </a:rPr>
            <a:t>Base Year of Panel Cost </a:t>
          </a:r>
          <a:r>
            <a:rPr lang="en-IN" sz="1100">
              <a:solidFill>
                <a:schemeClr val="dk1"/>
              </a:solidFill>
              <a:effectLst/>
              <a:latin typeface="+mn-lt"/>
              <a:ea typeface="+mn-ea"/>
              <a:cs typeface="+mn-cs"/>
            </a:rPr>
            <a:t>- The year of the reflected panel cost value.</a:t>
          </a:r>
        </a:p>
        <a:p>
          <a:endParaRPr lang="en-US" sz="1100">
            <a:solidFill>
              <a:schemeClr val="dk1"/>
            </a:solidFill>
            <a:effectLst/>
            <a:latin typeface="+mn-lt"/>
            <a:ea typeface="+mn-ea"/>
            <a:cs typeface="+mn-cs"/>
          </a:endParaRPr>
        </a:p>
        <a:p>
          <a:r>
            <a:rPr lang="en-IN" sz="1100" b="1">
              <a:solidFill>
                <a:schemeClr val="dk1"/>
              </a:solidFill>
              <a:effectLst/>
              <a:latin typeface="+mn-lt"/>
              <a:ea typeface="+mn-ea"/>
              <a:cs typeface="+mn-cs"/>
            </a:rPr>
            <a:t>Panel Cost </a:t>
          </a:r>
          <a:r>
            <a:rPr lang="en-IN" sz="1100">
              <a:solidFill>
                <a:schemeClr val="dk1"/>
              </a:solidFill>
              <a:effectLst/>
              <a:latin typeface="+mn-lt"/>
              <a:ea typeface="+mn-ea"/>
              <a:cs typeface="+mn-cs"/>
            </a:rPr>
            <a:t>- Total cost of upgrading the size of an electrical panel in the base year</a:t>
          </a:r>
          <a:endParaRPr lang="en-US" sz="1100" b="0" baseline="0">
            <a:solidFill>
              <a:schemeClr val="accent1"/>
            </a:solidFill>
          </a:endParaRPr>
        </a:p>
        <a:p>
          <a:endParaRPr lang="en-US" sz="1100" b="0" baseline="0">
            <a:solidFill>
              <a:schemeClr val="accent1"/>
            </a:solidFill>
          </a:endParaRPr>
        </a:p>
        <a:p>
          <a:endParaRPr lang="en-US" sz="1100" b="0" baseline="0">
            <a:solidFill>
              <a:schemeClr val="accent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JASKE\FSSAT_5.7\WA3%20-%20FSSAT_5.7\3%20-%20Inputs\2%20-%20User%20Inputs\User%20Inputs%202020-05-18_NC100_ROB90_RET60mixEFnewHFCnew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 Inputs &gt;&gt;"/>
      <sheetName val="Scenario Definition"/>
      <sheetName val="Scenario Parameters"/>
      <sheetName val="$ per Therm List"/>
      <sheetName val="Scenario Parameter Summary"/>
      <sheetName val="Replacement Map"/>
      <sheetName val="Adoption Scheme"/>
      <sheetName val="Adoption Curves"/>
      <sheetName val="R INPUT - Substitution Map"/>
      <sheetName val="Refrigerant User Input"/>
      <sheetName val="NG Leak Emission User Input"/>
      <sheetName val="Panel Cost User Input"/>
      <sheetName val="EUL Distributions"/>
      <sheetName val="Buildings w AC Proportions"/>
      <sheetName val="NC Prototype (Gas Technology)"/>
      <sheetName val="Characterization Data &gt;&gt;"/>
      <sheetName val="Gas Envt Characterization"/>
      <sheetName val="Fuel Sub Characterization"/>
      <sheetName val="AC Tech Characterization"/>
      <sheetName val="Characterization Unit Basis Map"/>
      <sheetName val="Hidden Tabs (R Support Tabs)&gt;&gt;"/>
      <sheetName val="Lists"/>
      <sheetName val="Measure Eff LU"/>
      <sheetName val="Substitution Estimate"/>
    </sheetNames>
    <sheetDataSet>
      <sheetData sheetId="0" refreshError="1"/>
      <sheetData sheetId="1" refreshError="1"/>
      <sheetData sheetId="2">
        <row r="15">
          <cell r="L15">
            <v>2020</v>
          </cell>
        </row>
        <row r="16">
          <cell r="L16">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umentcloud.adobe.com/link/review?uri=urn:aaid:scds:US:5ab489cb-7ac9-45b5-aa69-aa380b024f1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tabSelected="1" workbookViewId="0">
      <selection activeCell="C13" sqref="C13"/>
    </sheetView>
  </sheetViews>
  <sheetFormatPr defaultRowHeight="15" x14ac:dyDescent="0.25"/>
  <cols>
    <col min="1" max="1" width="2.85546875" customWidth="1"/>
    <col min="2" max="2" width="3.140625" customWidth="1"/>
    <col min="3" max="3" width="109.42578125" customWidth="1"/>
    <col min="4" max="4" width="24.85546875" bestFit="1" customWidth="1"/>
  </cols>
  <sheetData>
    <row r="1" spans="1:4" x14ac:dyDescent="0.25">
      <c r="A1" s="88">
        <v>1</v>
      </c>
      <c r="B1" s="88"/>
      <c r="C1" s="88" t="s">
        <v>40</v>
      </c>
    </row>
    <row r="2" spans="1:4" ht="75" x14ac:dyDescent="0.25">
      <c r="C2" s="47" t="s">
        <v>41</v>
      </c>
    </row>
    <row r="3" spans="1:4" x14ac:dyDescent="0.25">
      <c r="C3" s="47"/>
    </row>
    <row r="4" spans="1:4" x14ac:dyDescent="0.25">
      <c r="A4" s="88">
        <v>2</v>
      </c>
      <c r="B4" s="88"/>
      <c r="C4" s="89" t="s">
        <v>42</v>
      </c>
      <c r="D4" s="88"/>
    </row>
    <row r="5" spans="1:4" ht="30" x14ac:dyDescent="0.25">
      <c r="B5" t="s">
        <v>156</v>
      </c>
      <c r="C5" s="47" t="s">
        <v>157</v>
      </c>
      <c r="D5" s="119"/>
    </row>
    <row r="6" spans="1:4" x14ac:dyDescent="0.25">
      <c r="C6" s="47"/>
    </row>
    <row r="7" spans="1:4" ht="90" x14ac:dyDescent="0.25">
      <c r="B7" t="s">
        <v>158</v>
      </c>
      <c r="C7" s="47" t="s">
        <v>259</v>
      </c>
    </row>
    <row r="8" spans="1:4" x14ac:dyDescent="0.25">
      <c r="C8" s="47"/>
    </row>
    <row r="9" spans="1:4" ht="119.25" customHeight="1" x14ac:dyDescent="0.25">
      <c r="B9" t="s">
        <v>159</v>
      </c>
      <c r="C9" s="47" t="s">
        <v>262</v>
      </c>
    </row>
    <row r="10" spans="1:4" x14ac:dyDescent="0.25">
      <c r="C10" s="47"/>
    </row>
    <row r="11" spans="1:4" ht="75" x14ac:dyDescent="0.25">
      <c r="B11" t="s">
        <v>160</v>
      </c>
      <c r="C11" s="47" t="s">
        <v>260</v>
      </c>
      <c r="D11" s="120"/>
    </row>
    <row r="12" spans="1:4" x14ac:dyDescent="0.25">
      <c r="C12" s="47"/>
    </row>
    <row r="13" spans="1:4" ht="120" x14ac:dyDescent="0.25">
      <c r="B13" t="s">
        <v>257</v>
      </c>
      <c r="C13" s="47" t="s">
        <v>261</v>
      </c>
    </row>
    <row r="14" spans="1:4" x14ac:dyDescent="0.25">
      <c r="C14" s="47"/>
    </row>
    <row r="15" spans="1:4" x14ac:dyDescent="0.25">
      <c r="A15" s="88">
        <v>3</v>
      </c>
      <c r="B15" s="88"/>
      <c r="C15" s="89" t="s">
        <v>162</v>
      </c>
    </row>
    <row r="16" spans="1:4" ht="30" x14ac:dyDescent="0.25">
      <c r="C16" s="47" t="s">
        <v>163</v>
      </c>
    </row>
    <row r="17" spans="1:3" x14ac:dyDescent="0.25">
      <c r="C17" s="118" t="s">
        <v>258</v>
      </c>
    </row>
    <row r="18" spans="1:3" x14ac:dyDescent="0.25">
      <c r="C18" s="47"/>
    </row>
    <row r="19" spans="1:3" x14ac:dyDescent="0.25">
      <c r="A19" s="88">
        <v>4</v>
      </c>
      <c r="B19" s="88"/>
      <c r="C19" s="89" t="s">
        <v>161</v>
      </c>
    </row>
    <row r="20" spans="1:3" ht="45" x14ac:dyDescent="0.25">
      <c r="C20" s="47" t="s">
        <v>164</v>
      </c>
    </row>
    <row r="21" spans="1:3" x14ac:dyDescent="0.25">
      <c r="C21" s="47"/>
    </row>
    <row r="22" spans="1:3" x14ac:dyDescent="0.25">
      <c r="C22" s="47"/>
    </row>
    <row r="23" spans="1:3" x14ac:dyDescent="0.25">
      <c r="C23" s="47"/>
    </row>
    <row r="24" spans="1:3" x14ac:dyDescent="0.25">
      <c r="C24" s="47"/>
    </row>
  </sheetData>
  <hyperlinks>
    <hyperlink ref="C17" r:id="rId1"/>
  </hyperlinks>
  <pageMargins left="0.7" right="0.7" top="0.75" bottom="0.75" header="0.3" footer="0.3"/>
  <pageSetup scale="67" fitToHeight="0" orientation="portrait" r:id="rId2"/>
  <headerFooter>
    <oddFooter>&amp;L&amp;Z&amp;F&amp;A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workbookViewId="0">
      <selection activeCell="C47" sqref="C47"/>
    </sheetView>
  </sheetViews>
  <sheetFormatPr defaultRowHeight="15" x14ac:dyDescent="0.25"/>
  <cols>
    <col min="1" max="1" width="2" customWidth="1"/>
    <col min="2" max="2" width="10.5703125" bestFit="1" customWidth="1"/>
    <col min="3" max="3" width="11" bestFit="1" customWidth="1"/>
    <col min="4" max="8" width="18.7109375" customWidth="1"/>
    <col min="9" max="16" width="18.5703125" customWidth="1"/>
    <col min="17" max="18" width="20.140625" customWidth="1"/>
  </cols>
  <sheetData>
    <row r="1" spans="2:18" x14ac:dyDescent="0.25">
      <c r="B1" t="s">
        <v>265</v>
      </c>
    </row>
    <row r="2" spans="2:18" ht="18" x14ac:dyDescent="0.25">
      <c r="B2" s="1" t="s">
        <v>0</v>
      </c>
    </row>
    <row r="3" spans="2:18" ht="18.75" thickBot="1" x14ac:dyDescent="0.3">
      <c r="B3" s="2"/>
      <c r="C3" s="3"/>
      <c r="D3" s="3"/>
      <c r="E3" s="4" t="s">
        <v>1</v>
      </c>
      <c r="F3" s="4"/>
      <c r="G3" s="4"/>
      <c r="H3" s="5" t="s">
        <v>2</v>
      </c>
      <c r="I3" s="5"/>
      <c r="J3" s="5"/>
      <c r="K3" s="5"/>
      <c r="L3" s="5"/>
      <c r="M3" s="5"/>
      <c r="N3" s="5"/>
      <c r="O3" s="5"/>
      <c r="P3" s="5"/>
      <c r="Q3" s="5"/>
      <c r="R3" s="5"/>
    </row>
    <row r="4" spans="2:18" ht="36" thickTop="1" thickBot="1" x14ac:dyDescent="0.3">
      <c r="B4" s="6" t="s">
        <v>3</v>
      </c>
      <c r="C4" s="6" t="s">
        <v>4</v>
      </c>
      <c r="D4" s="6" t="s">
        <v>5</v>
      </c>
      <c r="E4" s="7" t="s">
        <v>6</v>
      </c>
      <c r="F4" s="7" t="s">
        <v>7</v>
      </c>
      <c r="G4" s="7" t="s">
        <v>8</v>
      </c>
      <c r="H4" s="8" t="s">
        <v>266</v>
      </c>
      <c r="I4" s="8" t="s">
        <v>267</v>
      </c>
      <c r="J4" s="8" t="s">
        <v>268</v>
      </c>
      <c r="K4" s="8" t="s">
        <v>269</v>
      </c>
      <c r="L4" s="8" t="s">
        <v>270</v>
      </c>
      <c r="M4" s="8" t="s">
        <v>271</v>
      </c>
      <c r="N4" s="8" t="s">
        <v>272</v>
      </c>
      <c r="O4" s="8" t="s">
        <v>273</v>
      </c>
      <c r="P4" s="8" t="s">
        <v>274</v>
      </c>
      <c r="Q4" s="8" t="s">
        <v>275</v>
      </c>
      <c r="R4" s="8" t="s">
        <v>276</v>
      </c>
    </row>
    <row r="5" spans="2:18" ht="15.75" thickTop="1" x14ac:dyDescent="0.25">
      <c r="B5" s="9" t="s">
        <v>9</v>
      </c>
      <c r="C5" s="9" t="s">
        <v>10</v>
      </c>
      <c r="D5" s="10" t="s">
        <v>11</v>
      </c>
      <c r="E5" s="11">
        <v>0.25</v>
      </c>
      <c r="F5" s="11">
        <v>0.6</v>
      </c>
      <c r="G5" s="11">
        <v>0.6</v>
      </c>
      <c r="H5" s="12">
        <v>1</v>
      </c>
      <c r="I5" s="12">
        <v>1</v>
      </c>
      <c r="J5" s="12">
        <v>1</v>
      </c>
      <c r="K5" s="12">
        <v>1</v>
      </c>
      <c r="L5" s="12">
        <v>1</v>
      </c>
      <c r="M5" s="12">
        <v>1</v>
      </c>
      <c r="N5" s="12">
        <v>1</v>
      </c>
      <c r="O5" s="12">
        <v>1</v>
      </c>
      <c r="P5" s="12">
        <v>1</v>
      </c>
      <c r="Q5" s="12">
        <v>1</v>
      </c>
      <c r="R5" s="12">
        <v>1</v>
      </c>
    </row>
    <row r="6" spans="2:18" x14ac:dyDescent="0.25">
      <c r="B6" s="13" t="s">
        <v>9</v>
      </c>
      <c r="C6" s="13" t="s">
        <v>12</v>
      </c>
      <c r="D6" s="14" t="s">
        <v>11</v>
      </c>
      <c r="E6" s="15">
        <v>0.25</v>
      </c>
      <c r="F6" s="15">
        <v>0.6</v>
      </c>
      <c r="G6" s="15">
        <v>0.6</v>
      </c>
      <c r="H6" s="16">
        <v>1</v>
      </c>
      <c r="I6" s="16">
        <v>1</v>
      </c>
      <c r="J6" s="16">
        <v>1</v>
      </c>
      <c r="K6" s="16">
        <v>1</v>
      </c>
      <c r="L6" s="16">
        <v>1</v>
      </c>
      <c r="M6" s="16">
        <v>1</v>
      </c>
      <c r="N6" s="16">
        <v>1</v>
      </c>
      <c r="O6" s="16">
        <v>1</v>
      </c>
      <c r="P6" s="16">
        <v>1</v>
      </c>
      <c r="Q6" s="16">
        <v>1</v>
      </c>
      <c r="R6" s="16">
        <v>1</v>
      </c>
    </row>
    <row r="7" spans="2:18" x14ac:dyDescent="0.25">
      <c r="B7" s="13" t="s">
        <v>9</v>
      </c>
      <c r="C7" s="13" t="s">
        <v>13</v>
      </c>
      <c r="D7" s="14" t="s">
        <v>11</v>
      </c>
      <c r="E7" s="15">
        <v>0.25</v>
      </c>
      <c r="F7" s="15">
        <v>0.6</v>
      </c>
      <c r="G7" s="15">
        <v>0.6</v>
      </c>
      <c r="H7" s="16">
        <v>1</v>
      </c>
      <c r="I7" s="16">
        <v>1</v>
      </c>
      <c r="J7" s="16">
        <v>1</v>
      </c>
      <c r="K7" s="16">
        <v>1</v>
      </c>
      <c r="L7" s="16">
        <v>1</v>
      </c>
      <c r="M7" s="16">
        <v>1</v>
      </c>
      <c r="N7" s="16">
        <v>1</v>
      </c>
      <c r="O7" s="16">
        <v>1</v>
      </c>
      <c r="P7" s="16">
        <v>1</v>
      </c>
      <c r="Q7" s="16">
        <v>1</v>
      </c>
      <c r="R7" s="16">
        <v>1</v>
      </c>
    </row>
    <row r="8" spans="2:18" x14ac:dyDescent="0.25">
      <c r="B8" s="13" t="s">
        <v>14</v>
      </c>
      <c r="C8" s="13" t="s">
        <v>10</v>
      </c>
      <c r="D8" s="14" t="s">
        <v>11</v>
      </c>
      <c r="E8" s="15">
        <v>0</v>
      </c>
      <c r="F8" s="15">
        <v>0.6</v>
      </c>
      <c r="G8" s="15">
        <v>0.6</v>
      </c>
      <c r="H8" s="16">
        <v>1</v>
      </c>
      <c r="I8" s="16">
        <v>1</v>
      </c>
      <c r="J8" s="16">
        <v>1</v>
      </c>
      <c r="K8" s="16">
        <v>1</v>
      </c>
      <c r="L8" s="16">
        <v>1</v>
      </c>
      <c r="M8" s="16">
        <v>1</v>
      </c>
      <c r="N8" s="16">
        <v>1</v>
      </c>
      <c r="O8" s="16">
        <v>1</v>
      </c>
      <c r="P8" s="16">
        <v>1</v>
      </c>
      <c r="Q8" s="16">
        <v>1</v>
      </c>
      <c r="R8" s="16">
        <v>1</v>
      </c>
    </row>
    <row r="9" spans="2:18" x14ac:dyDescent="0.25">
      <c r="B9" s="13" t="s">
        <v>14</v>
      </c>
      <c r="C9" s="13" t="s">
        <v>12</v>
      </c>
      <c r="D9" s="14" t="s">
        <v>11</v>
      </c>
      <c r="E9" s="15">
        <v>0</v>
      </c>
      <c r="F9" s="15">
        <v>0.6</v>
      </c>
      <c r="G9" s="15">
        <v>0.6</v>
      </c>
      <c r="H9" s="16">
        <v>1</v>
      </c>
      <c r="I9" s="16">
        <v>1</v>
      </c>
      <c r="J9" s="16">
        <v>1</v>
      </c>
      <c r="K9" s="16">
        <v>1</v>
      </c>
      <c r="L9" s="16">
        <v>1</v>
      </c>
      <c r="M9" s="16">
        <v>1</v>
      </c>
      <c r="N9" s="16">
        <v>1</v>
      </c>
      <c r="O9" s="16">
        <v>1</v>
      </c>
      <c r="P9" s="16">
        <v>1</v>
      </c>
      <c r="Q9" s="16">
        <v>1</v>
      </c>
      <c r="R9" s="16">
        <v>1</v>
      </c>
    </row>
    <row r="10" spans="2:18" x14ac:dyDescent="0.25">
      <c r="B10" s="13" t="s">
        <v>14</v>
      </c>
      <c r="C10" s="13" t="s">
        <v>15</v>
      </c>
      <c r="D10" s="14" t="s">
        <v>11</v>
      </c>
      <c r="E10" s="15">
        <v>0</v>
      </c>
      <c r="F10" s="15">
        <v>0.6</v>
      </c>
      <c r="G10" s="15">
        <v>0.6</v>
      </c>
      <c r="H10" s="16">
        <v>1</v>
      </c>
      <c r="I10" s="16">
        <v>1</v>
      </c>
      <c r="J10" s="16">
        <v>1</v>
      </c>
      <c r="K10" s="16">
        <v>1</v>
      </c>
      <c r="L10" s="16">
        <v>1</v>
      </c>
      <c r="M10" s="16">
        <v>1</v>
      </c>
      <c r="N10" s="16">
        <v>1</v>
      </c>
      <c r="O10" s="16">
        <v>1</v>
      </c>
      <c r="P10" s="16">
        <v>1</v>
      </c>
      <c r="Q10" s="16">
        <v>1</v>
      </c>
      <c r="R10" s="16">
        <v>1</v>
      </c>
    </row>
    <row r="11" spans="2:18" x14ac:dyDescent="0.25">
      <c r="B11" s="13" t="s">
        <v>14</v>
      </c>
      <c r="C11" s="13" t="s">
        <v>13</v>
      </c>
      <c r="D11" s="14" t="s">
        <v>11</v>
      </c>
      <c r="E11" s="15">
        <v>0</v>
      </c>
      <c r="F11" s="15">
        <v>0.6</v>
      </c>
      <c r="G11" s="15">
        <v>0.6</v>
      </c>
      <c r="H11" s="16">
        <v>1</v>
      </c>
      <c r="I11" s="16">
        <v>1</v>
      </c>
      <c r="J11" s="16">
        <v>1</v>
      </c>
      <c r="K11" s="16">
        <v>1</v>
      </c>
      <c r="L11" s="16">
        <v>1</v>
      </c>
      <c r="M11" s="16">
        <v>1</v>
      </c>
      <c r="N11" s="16">
        <v>1</v>
      </c>
      <c r="O11" s="16">
        <v>1</v>
      </c>
      <c r="P11" s="16">
        <v>1</v>
      </c>
      <c r="Q11" s="16">
        <v>1</v>
      </c>
      <c r="R11" s="16">
        <v>1</v>
      </c>
    </row>
    <row r="12" spans="2:18" x14ac:dyDescent="0.25">
      <c r="B12" s="13" t="s">
        <v>9</v>
      </c>
      <c r="C12" s="13" t="s">
        <v>10</v>
      </c>
      <c r="D12" s="14" t="s">
        <v>16</v>
      </c>
      <c r="E12" s="15">
        <v>0.4</v>
      </c>
      <c r="F12" s="15">
        <v>0.5</v>
      </c>
      <c r="G12" s="15">
        <v>0.75</v>
      </c>
      <c r="H12" s="16">
        <v>0.9</v>
      </c>
      <c r="I12" s="16">
        <v>0.9</v>
      </c>
      <c r="J12" s="16">
        <v>0.9</v>
      </c>
      <c r="K12" s="16">
        <v>0.9</v>
      </c>
      <c r="L12" s="16">
        <v>0.9</v>
      </c>
      <c r="M12" s="16">
        <v>1</v>
      </c>
      <c r="N12" s="16">
        <v>1</v>
      </c>
      <c r="O12" s="16">
        <v>0.9</v>
      </c>
      <c r="P12" s="16">
        <v>1</v>
      </c>
      <c r="Q12" s="16">
        <v>1</v>
      </c>
      <c r="R12" s="16">
        <v>1</v>
      </c>
    </row>
    <row r="13" spans="2:18" x14ac:dyDescent="0.25">
      <c r="B13" s="13" t="s">
        <v>9</v>
      </c>
      <c r="C13" s="13" t="s">
        <v>12</v>
      </c>
      <c r="D13" s="14" t="s">
        <v>16</v>
      </c>
      <c r="E13" s="15">
        <v>0.4</v>
      </c>
      <c r="F13" s="15">
        <v>0.5</v>
      </c>
      <c r="G13" s="15">
        <v>0.75</v>
      </c>
      <c r="H13" s="16">
        <v>0.9</v>
      </c>
      <c r="I13" s="16">
        <v>0.9</v>
      </c>
      <c r="J13" s="16">
        <v>0.9</v>
      </c>
      <c r="K13" s="16">
        <v>0.9</v>
      </c>
      <c r="L13" s="16">
        <v>0.9</v>
      </c>
      <c r="M13" s="16">
        <v>1</v>
      </c>
      <c r="N13" s="16">
        <v>1</v>
      </c>
      <c r="O13" s="16">
        <v>0.9</v>
      </c>
      <c r="P13" s="16">
        <v>1</v>
      </c>
      <c r="Q13" s="16">
        <v>1</v>
      </c>
      <c r="R13" s="16">
        <v>1</v>
      </c>
    </row>
    <row r="14" spans="2:18" x14ac:dyDescent="0.25">
      <c r="B14" s="13" t="s">
        <v>9</v>
      </c>
      <c r="C14" s="13" t="s">
        <v>13</v>
      </c>
      <c r="D14" s="14" t="s">
        <v>16</v>
      </c>
      <c r="E14" s="15">
        <v>0.3</v>
      </c>
      <c r="F14" s="15">
        <v>0.4</v>
      </c>
      <c r="G14" s="15">
        <v>0.6</v>
      </c>
      <c r="H14" s="16">
        <v>0.9</v>
      </c>
      <c r="I14" s="16">
        <v>0.9</v>
      </c>
      <c r="J14" s="16">
        <v>0.9</v>
      </c>
      <c r="K14" s="16">
        <v>0.9</v>
      </c>
      <c r="L14" s="16">
        <v>0.9</v>
      </c>
      <c r="M14" s="16">
        <v>1</v>
      </c>
      <c r="N14" s="16">
        <v>1</v>
      </c>
      <c r="O14" s="16">
        <v>0.9</v>
      </c>
      <c r="P14" s="16">
        <v>1</v>
      </c>
      <c r="Q14" s="16">
        <v>1</v>
      </c>
      <c r="R14" s="16">
        <v>1</v>
      </c>
    </row>
    <row r="15" spans="2:18" x14ac:dyDescent="0.25">
      <c r="B15" s="13" t="s">
        <v>14</v>
      </c>
      <c r="C15" s="13" t="s">
        <v>10</v>
      </c>
      <c r="D15" s="14" t="s">
        <v>16</v>
      </c>
      <c r="E15" s="15">
        <v>0</v>
      </c>
      <c r="F15" s="15">
        <v>0</v>
      </c>
      <c r="G15" s="15">
        <v>0.5</v>
      </c>
      <c r="H15" s="17">
        <v>0.9</v>
      </c>
      <c r="I15" s="17">
        <v>0.9</v>
      </c>
      <c r="J15" s="17">
        <v>0.9</v>
      </c>
      <c r="K15" s="17">
        <v>0.9</v>
      </c>
      <c r="L15" s="17">
        <v>0.9</v>
      </c>
      <c r="M15" s="16">
        <v>1</v>
      </c>
      <c r="N15" s="16">
        <v>1</v>
      </c>
      <c r="O15" s="17">
        <v>0.9</v>
      </c>
      <c r="P15" s="16">
        <v>1</v>
      </c>
      <c r="Q15" s="16">
        <v>1</v>
      </c>
      <c r="R15" s="16">
        <v>1</v>
      </c>
    </row>
    <row r="16" spans="2:18" x14ac:dyDescent="0.25">
      <c r="B16" s="13" t="s">
        <v>14</v>
      </c>
      <c r="C16" s="13" t="s">
        <v>12</v>
      </c>
      <c r="D16" s="14" t="s">
        <v>16</v>
      </c>
      <c r="E16" s="15">
        <v>0</v>
      </c>
      <c r="F16" s="15">
        <v>0</v>
      </c>
      <c r="G16" s="15">
        <v>0.5</v>
      </c>
      <c r="H16" s="16">
        <v>0.9</v>
      </c>
      <c r="I16" s="16">
        <v>0.9</v>
      </c>
      <c r="J16" s="16">
        <v>0.9</v>
      </c>
      <c r="K16" s="16">
        <v>0.9</v>
      </c>
      <c r="L16" s="16">
        <v>0.9</v>
      </c>
      <c r="M16" s="16">
        <v>1</v>
      </c>
      <c r="N16" s="16">
        <v>1</v>
      </c>
      <c r="O16" s="16">
        <v>0.9</v>
      </c>
      <c r="P16" s="16">
        <v>1</v>
      </c>
      <c r="Q16" s="16">
        <v>1</v>
      </c>
      <c r="R16" s="16">
        <v>1</v>
      </c>
    </row>
    <row r="17" spans="2:18" x14ac:dyDescent="0.25">
      <c r="B17" s="13" t="s">
        <v>14</v>
      </c>
      <c r="C17" s="13" t="s">
        <v>15</v>
      </c>
      <c r="D17" s="14" t="s">
        <v>16</v>
      </c>
      <c r="E17" s="15">
        <v>0</v>
      </c>
      <c r="F17" s="15">
        <v>0</v>
      </c>
      <c r="G17" s="15">
        <v>0.4</v>
      </c>
      <c r="H17" s="16">
        <v>0.9</v>
      </c>
      <c r="I17" s="16">
        <v>0.9</v>
      </c>
      <c r="J17" s="16">
        <v>0.9</v>
      </c>
      <c r="K17" s="16">
        <v>0.9</v>
      </c>
      <c r="L17" s="16">
        <v>0.9</v>
      </c>
      <c r="M17" s="16">
        <v>1</v>
      </c>
      <c r="N17" s="16">
        <v>1</v>
      </c>
      <c r="O17" s="16">
        <v>0.9</v>
      </c>
      <c r="P17" s="16">
        <v>1</v>
      </c>
      <c r="Q17" s="16">
        <v>1</v>
      </c>
      <c r="R17" s="16">
        <v>1</v>
      </c>
    </row>
    <row r="18" spans="2:18" x14ac:dyDescent="0.25">
      <c r="B18" s="13" t="s">
        <v>14</v>
      </c>
      <c r="C18" s="13" t="s">
        <v>13</v>
      </c>
      <c r="D18" s="14" t="s">
        <v>16</v>
      </c>
      <c r="E18" s="15">
        <v>0</v>
      </c>
      <c r="F18" s="15">
        <v>0</v>
      </c>
      <c r="G18" s="15">
        <v>0.4</v>
      </c>
      <c r="H18" s="16">
        <v>0.9</v>
      </c>
      <c r="I18" s="16">
        <v>0.9</v>
      </c>
      <c r="J18" s="16">
        <v>0.9</v>
      </c>
      <c r="K18" s="16">
        <v>0.9</v>
      </c>
      <c r="L18" s="16">
        <v>0.9</v>
      </c>
      <c r="M18" s="16">
        <v>1</v>
      </c>
      <c r="N18" s="16">
        <v>1</v>
      </c>
      <c r="O18" s="16">
        <v>0.9</v>
      </c>
      <c r="P18" s="16">
        <v>1</v>
      </c>
      <c r="Q18" s="16">
        <v>1</v>
      </c>
      <c r="R18" s="16">
        <v>1</v>
      </c>
    </row>
    <row r="19" spans="2:18" x14ac:dyDescent="0.25">
      <c r="B19" s="13" t="s">
        <v>9</v>
      </c>
      <c r="C19" s="13" t="s">
        <v>10</v>
      </c>
      <c r="D19" s="14" t="s">
        <v>17</v>
      </c>
      <c r="E19" s="15">
        <v>0</v>
      </c>
      <c r="F19" s="15">
        <v>0.15</v>
      </c>
      <c r="G19" s="15">
        <v>0.2</v>
      </c>
      <c r="H19" s="16">
        <v>0.4</v>
      </c>
      <c r="I19" s="16">
        <v>0.5</v>
      </c>
      <c r="J19" s="16">
        <v>0.6</v>
      </c>
      <c r="K19" s="16">
        <v>0.7</v>
      </c>
      <c r="L19" s="16">
        <v>0.8</v>
      </c>
      <c r="M19" s="16">
        <v>1</v>
      </c>
      <c r="N19" s="16">
        <v>1</v>
      </c>
      <c r="O19" s="16">
        <v>0.7</v>
      </c>
      <c r="P19" s="16">
        <v>0.7</v>
      </c>
      <c r="Q19" s="16">
        <v>1</v>
      </c>
      <c r="R19" s="16">
        <v>1</v>
      </c>
    </row>
    <row r="20" spans="2:18" x14ac:dyDescent="0.25">
      <c r="B20" s="13" t="s">
        <v>9</v>
      </c>
      <c r="C20" s="13" t="s">
        <v>12</v>
      </c>
      <c r="D20" s="14" t="s">
        <v>17</v>
      </c>
      <c r="E20" s="15">
        <v>0</v>
      </c>
      <c r="F20" s="15">
        <v>0.15</v>
      </c>
      <c r="G20" s="15">
        <v>0.2</v>
      </c>
      <c r="H20" s="16">
        <v>0.4</v>
      </c>
      <c r="I20" s="16">
        <v>0.5</v>
      </c>
      <c r="J20" s="16">
        <v>0.6</v>
      </c>
      <c r="K20" s="16">
        <v>0.7</v>
      </c>
      <c r="L20" s="16">
        <v>0.8</v>
      </c>
      <c r="M20" s="16">
        <v>1</v>
      </c>
      <c r="N20" s="16">
        <v>1</v>
      </c>
      <c r="O20" s="16">
        <v>0.7</v>
      </c>
      <c r="P20" s="16">
        <v>0.7</v>
      </c>
      <c r="Q20" s="16">
        <v>1</v>
      </c>
      <c r="R20" s="16">
        <v>1</v>
      </c>
    </row>
    <row r="21" spans="2:18" x14ac:dyDescent="0.25">
      <c r="B21" s="13" t="s">
        <v>9</v>
      </c>
      <c r="C21" s="13" t="s">
        <v>13</v>
      </c>
      <c r="D21" s="14" t="s">
        <v>17</v>
      </c>
      <c r="E21" s="15">
        <v>0</v>
      </c>
      <c r="F21" s="15">
        <v>0.1</v>
      </c>
      <c r="G21" s="15">
        <v>0.15</v>
      </c>
      <c r="H21" s="16">
        <v>0.4</v>
      </c>
      <c r="I21" s="16">
        <v>0.5</v>
      </c>
      <c r="J21" s="16">
        <v>0.6</v>
      </c>
      <c r="K21" s="16">
        <v>0.7</v>
      </c>
      <c r="L21" s="16">
        <v>0.8</v>
      </c>
      <c r="M21" s="16">
        <v>1</v>
      </c>
      <c r="N21" s="16">
        <v>1</v>
      </c>
      <c r="O21" s="16">
        <v>0.7</v>
      </c>
      <c r="P21" s="16">
        <v>0.7</v>
      </c>
      <c r="Q21" s="16">
        <v>1</v>
      </c>
      <c r="R21" s="16">
        <v>1</v>
      </c>
    </row>
    <row r="22" spans="2:18" x14ac:dyDescent="0.25">
      <c r="B22" s="13" t="s">
        <v>14</v>
      </c>
      <c r="C22" s="13" t="s">
        <v>10</v>
      </c>
      <c r="D22" s="14" t="s">
        <v>17</v>
      </c>
      <c r="E22" s="15">
        <v>0</v>
      </c>
      <c r="F22" s="15">
        <v>0</v>
      </c>
      <c r="G22" s="15">
        <v>0.15</v>
      </c>
      <c r="H22" s="16">
        <v>0.4</v>
      </c>
      <c r="I22" s="16">
        <v>0.5</v>
      </c>
      <c r="J22" s="16">
        <v>0.6</v>
      </c>
      <c r="K22" s="16">
        <v>0.7</v>
      </c>
      <c r="L22" s="16">
        <v>0.8</v>
      </c>
      <c r="M22" s="16">
        <v>1</v>
      </c>
      <c r="N22" s="16">
        <v>1</v>
      </c>
      <c r="O22" s="16">
        <v>0.7</v>
      </c>
      <c r="P22" s="16">
        <v>0.7</v>
      </c>
      <c r="Q22" s="16">
        <v>1</v>
      </c>
      <c r="R22" s="16">
        <v>1</v>
      </c>
    </row>
    <row r="23" spans="2:18" x14ac:dyDescent="0.25">
      <c r="B23" s="13" t="s">
        <v>14</v>
      </c>
      <c r="C23" s="13" t="s">
        <v>12</v>
      </c>
      <c r="D23" s="14" t="s">
        <v>17</v>
      </c>
      <c r="E23" s="15">
        <v>0</v>
      </c>
      <c r="F23" s="15">
        <v>0</v>
      </c>
      <c r="G23" s="15">
        <v>0.15</v>
      </c>
      <c r="H23" s="16">
        <v>0.4</v>
      </c>
      <c r="I23" s="16">
        <v>0.5</v>
      </c>
      <c r="J23" s="16">
        <v>0.6</v>
      </c>
      <c r="K23" s="16">
        <v>0.7</v>
      </c>
      <c r="L23" s="16">
        <v>0.8</v>
      </c>
      <c r="M23" s="16">
        <v>1</v>
      </c>
      <c r="N23" s="16">
        <v>1</v>
      </c>
      <c r="O23" s="16">
        <v>0.7</v>
      </c>
      <c r="P23" s="16">
        <v>0.7</v>
      </c>
      <c r="Q23" s="16">
        <v>1</v>
      </c>
      <c r="R23" s="16">
        <v>1</v>
      </c>
    </row>
    <row r="24" spans="2:18" x14ac:dyDescent="0.25">
      <c r="B24" s="13" t="s">
        <v>14</v>
      </c>
      <c r="C24" s="13" t="s">
        <v>15</v>
      </c>
      <c r="D24" s="14" t="s">
        <v>17</v>
      </c>
      <c r="E24" s="15">
        <v>0</v>
      </c>
      <c r="F24" s="15">
        <v>0</v>
      </c>
      <c r="G24" s="15">
        <v>0.1</v>
      </c>
      <c r="H24" s="16">
        <v>0.4</v>
      </c>
      <c r="I24" s="16">
        <v>0.5</v>
      </c>
      <c r="J24" s="16">
        <v>0.6</v>
      </c>
      <c r="K24" s="16">
        <v>0.7</v>
      </c>
      <c r="L24" s="16">
        <v>0.8</v>
      </c>
      <c r="M24" s="16">
        <v>1</v>
      </c>
      <c r="N24" s="16">
        <v>1</v>
      </c>
      <c r="O24" s="16">
        <v>0.7</v>
      </c>
      <c r="P24" s="16">
        <v>0.7</v>
      </c>
      <c r="Q24" s="16">
        <v>1</v>
      </c>
      <c r="R24" s="16">
        <v>1</v>
      </c>
    </row>
    <row r="25" spans="2:18" x14ac:dyDescent="0.25">
      <c r="B25" s="13" t="s">
        <v>14</v>
      </c>
      <c r="C25" s="13" t="s">
        <v>13</v>
      </c>
      <c r="D25" s="14" t="s">
        <v>17</v>
      </c>
      <c r="E25" s="15">
        <v>0</v>
      </c>
      <c r="F25" s="15">
        <v>0</v>
      </c>
      <c r="G25" s="15">
        <v>0.1</v>
      </c>
      <c r="H25" s="16">
        <v>0.4</v>
      </c>
      <c r="I25" s="16">
        <v>0.5</v>
      </c>
      <c r="J25" s="16">
        <v>0.6</v>
      </c>
      <c r="K25" s="16">
        <v>0.7</v>
      </c>
      <c r="L25" s="16">
        <v>0.8</v>
      </c>
      <c r="M25" s="16">
        <v>1</v>
      </c>
      <c r="N25" s="16">
        <v>1</v>
      </c>
      <c r="O25" s="16">
        <v>0.7</v>
      </c>
      <c r="P25" s="16">
        <v>0.7</v>
      </c>
      <c r="Q25" s="16">
        <v>1</v>
      </c>
      <c r="R25" s="16">
        <v>1</v>
      </c>
    </row>
    <row r="26" spans="2:18" x14ac:dyDescent="0.25">
      <c r="B26" s="13" t="s">
        <v>9</v>
      </c>
      <c r="C26" s="13" t="s">
        <v>10</v>
      </c>
      <c r="D26" s="14" t="s">
        <v>18</v>
      </c>
      <c r="E26" s="15">
        <v>0.35</v>
      </c>
      <c r="F26" s="15">
        <v>0.5</v>
      </c>
      <c r="G26" s="15">
        <v>0.95</v>
      </c>
      <c r="H26" s="16">
        <v>1</v>
      </c>
      <c r="I26" s="16">
        <v>1</v>
      </c>
      <c r="J26" s="16">
        <v>1</v>
      </c>
      <c r="K26" s="16">
        <v>1</v>
      </c>
      <c r="L26" s="16">
        <v>1</v>
      </c>
      <c r="M26" s="16">
        <v>1</v>
      </c>
      <c r="N26" s="16">
        <v>1</v>
      </c>
      <c r="O26" s="16">
        <v>1</v>
      </c>
      <c r="P26" s="16">
        <v>1</v>
      </c>
      <c r="Q26" s="16">
        <v>1</v>
      </c>
      <c r="R26" s="16">
        <v>1</v>
      </c>
    </row>
    <row r="27" spans="2:18" x14ac:dyDescent="0.25">
      <c r="B27" s="13" t="s">
        <v>9</v>
      </c>
      <c r="C27" s="13" t="s">
        <v>12</v>
      </c>
      <c r="D27" s="14" t="s">
        <v>18</v>
      </c>
      <c r="E27" s="15">
        <v>0.35</v>
      </c>
      <c r="F27" s="15">
        <v>0.5</v>
      </c>
      <c r="G27" s="15">
        <v>0.95</v>
      </c>
      <c r="H27" s="16">
        <v>1</v>
      </c>
      <c r="I27" s="16">
        <v>1</v>
      </c>
      <c r="J27" s="16">
        <v>1</v>
      </c>
      <c r="K27" s="16">
        <v>1</v>
      </c>
      <c r="L27" s="16">
        <v>1</v>
      </c>
      <c r="M27" s="16">
        <v>1</v>
      </c>
      <c r="N27" s="16">
        <v>1</v>
      </c>
      <c r="O27" s="16">
        <v>1</v>
      </c>
      <c r="P27" s="16">
        <v>1</v>
      </c>
      <c r="Q27" s="16">
        <v>1</v>
      </c>
      <c r="R27" s="16">
        <v>1</v>
      </c>
    </row>
    <row r="28" spans="2:18" x14ac:dyDescent="0.25">
      <c r="B28" s="13" t="s">
        <v>9</v>
      </c>
      <c r="C28" s="13" t="s">
        <v>13</v>
      </c>
      <c r="D28" s="14" t="s">
        <v>18</v>
      </c>
      <c r="E28" s="15">
        <v>0.35</v>
      </c>
      <c r="F28" s="15">
        <v>0.5</v>
      </c>
      <c r="G28" s="15">
        <v>0.95</v>
      </c>
      <c r="H28" s="16">
        <v>1</v>
      </c>
      <c r="I28" s="16">
        <v>1</v>
      </c>
      <c r="J28" s="16">
        <v>1</v>
      </c>
      <c r="K28" s="16">
        <v>1</v>
      </c>
      <c r="L28" s="16">
        <v>1</v>
      </c>
      <c r="M28" s="16">
        <v>1</v>
      </c>
      <c r="N28" s="16">
        <v>1</v>
      </c>
      <c r="O28" s="16">
        <v>1</v>
      </c>
      <c r="P28" s="16">
        <v>1</v>
      </c>
      <c r="Q28" s="16">
        <v>1</v>
      </c>
      <c r="R28" s="16">
        <v>1</v>
      </c>
    </row>
    <row r="29" spans="2:18" x14ac:dyDescent="0.25">
      <c r="B29" s="13" t="s">
        <v>14</v>
      </c>
      <c r="C29" s="13" t="s">
        <v>10</v>
      </c>
      <c r="D29" s="14" t="s">
        <v>18</v>
      </c>
      <c r="E29" s="15">
        <v>0</v>
      </c>
      <c r="F29" s="15">
        <v>0.5</v>
      </c>
      <c r="G29" s="15">
        <v>0.5</v>
      </c>
      <c r="H29" s="16">
        <v>1</v>
      </c>
      <c r="I29" s="16">
        <v>1</v>
      </c>
      <c r="J29" s="16">
        <v>1</v>
      </c>
      <c r="K29" s="16">
        <v>1</v>
      </c>
      <c r="L29" s="16">
        <v>1</v>
      </c>
      <c r="M29" s="16">
        <v>1</v>
      </c>
      <c r="N29" s="16">
        <v>1</v>
      </c>
      <c r="O29" s="16">
        <v>1</v>
      </c>
      <c r="P29" s="16">
        <v>1</v>
      </c>
      <c r="Q29" s="16">
        <v>1</v>
      </c>
      <c r="R29" s="16">
        <v>1</v>
      </c>
    </row>
    <row r="30" spans="2:18" x14ac:dyDescent="0.25">
      <c r="B30" s="13" t="s">
        <v>14</v>
      </c>
      <c r="C30" s="13" t="s">
        <v>12</v>
      </c>
      <c r="D30" s="14" t="s">
        <v>18</v>
      </c>
      <c r="E30" s="15">
        <v>0</v>
      </c>
      <c r="F30" s="15">
        <v>0.5</v>
      </c>
      <c r="G30" s="15">
        <v>0.5</v>
      </c>
      <c r="H30" s="16">
        <v>1</v>
      </c>
      <c r="I30" s="16">
        <v>1</v>
      </c>
      <c r="J30" s="16">
        <v>1</v>
      </c>
      <c r="K30" s="16">
        <v>1</v>
      </c>
      <c r="L30" s="16">
        <v>1</v>
      </c>
      <c r="M30" s="16">
        <v>1</v>
      </c>
      <c r="N30" s="16">
        <v>1</v>
      </c>
      <c r="O30" s="16">
        <v>1</v>
      </c>
      <c r="P30" s="16">
        <v>1</v>
      </c>
      <c r="Q30" s="16">
        <v>1</v>
      </c>
      <c r="R30" s="16">
        <v>1</v>
      </c>
    </row>
    <row r="31" spans="2:18" x14ac:dyDescent="0.25">
      <c r="B31" s="13" t="s">
        <v>14</v>
      </c>
      <c r="C31" s="13" t="s">
        <v>15</v>
      </c>
      <c r="D31" s="14" t="s">
        <v>18</v>
      </c>
      <c r="E31" s="15">
        <v>0</v>
      </c>
      <c r="F31" s="15">
        <v>0.5</v>
      </c>
      <c r="G31" s="15">
        <v>0.5</v>
      </c>
      <c r="H31" s="16">
        <v>1</v>
      </c>
      <c r="I31" s="16">
        <v>1</v>
      </c>
      <c r="J31" s="16">
        <v>1</v>
      </c>
      <c r="K31" s="16">
        <v>1</v>
      </c>
      <c r="L31" s="16">
        <v>1</v>
      </c>
      <c r="M31" s="16">
        <v>1</v>
      </c>
      <c r="N31" s="16">
        <v>1</v>
      </c>
      <c r="O31" s="16">
        <v>1</v>
      </c>
      <c r="P31" s="16">
        <v>1</v>
      </c>
      <c r="Q31" s="16">
        <v>1</v>
      </c>
      <c r="R31" s="16">
        <v>1</v>
      </c>
    </row>
    <row r="32" spans="2:18" x14ac:dyDescent="0.25">
      <c r="B32" s="13" t="s">
        <v>14</v>
      </c>
      <c r="C32" s="13" t="s">
        <v>13</v>
      </c>
      <c r="D32" s="14" t="s">
        <v>18</v>
      </c>
      <c r="E32" s="15">
        <v>0</v>
      </c>
      <c r="F32" s="15">
        <v>0.5</v>
      </c>
      <c r="G32" s="15">
        <v>0.5</v>
      </c>
      <c r="H32" s="16">
        <v>1</v>
      </c>
      <c r="I32" s="16">
        <v>1</v>
      </c>
      <c r="J32" s="16">
        <v>1</v>
      </c>
      <c r="K32" s="16">
        <v>1</v>
      </c>
      <c r="L32" s="16">
        <v>1</v>
      </c>
      <c r="M32" s="16">
        <v>1</v>
      </c>
      <c r="N32" s="16">
        <v>1</v>
      </c>
      <c r="O32" s="16">
        <v>1</v>
      </c>
      <c r="P32" s="16">
        <v>1</v>
      </c>
      <c r="Q32" s="16">
        <v>1</v>
      </c>
      <c r="R32" s="16">
        <v>1</v>
      </c>
    </row>
    <row r="33" spans="2:18" x14ac:dyDescent="0.25">
      <c r="B33" s="13" t="s">
        <v>9</v>
      </c>
      <c r="C33" s="13" t="s">
        <v>10</v>
      </c>
      <c r="D33" s="14" t="s">
        <v>19</v>
      </c>
      <c r="E33" s="18" t="s">
        <v>20</v>
      </c>
      <c r="F33" s="18" t="s">
        <v>21</v>
      </c>
      <c r="G33" s="18" t="s">
        <v>21</v>
      </c>
      <c r="H33" s="19" t="s">
        <v>21</v>
      </c>
      <c r="I33" s="19" t="s">
        <v>21</v>
      </c>
      <c r="J33" s="19" t="s">
        <v>21</v>
      </c>
      <c r="K33" s="19" t="s">
        <v>21</v>
      </c>
      <c r="L33" s="19" t="s">
        <v>21</v>
      </c>
      <c r="M33" s="19" t="s">
        <v>22</v>
      </c>
      <c r="N33" s="19" t="s">
        <v>21</v>
      </c>
      <c r="O33" s="19" t="s">
        <v>22</v>
      </c>
      <c r="P33" s="19" t="s">
        <v>22</v>
      </c>
      <c r="Q33" s="19" t="s">
        <v>21</v>
      </c>
      <c r="R33" s="19" t="s">
        <v>22</v>
      </c>
    </row>
    <row r="34" spans="2:18" x14ac:dyDescent="0.25">
      <c r="B34" s="13" t="s">
        <v>9</v>
      </c>
      <c r="C34" s="13" t="s">
        <v>12</v>
      </c>
      <c r="D34" s="14" t="s">
        <v>19</v>
      </c>
      <c r="E34" s="18" t="s">
        <v>20</v>
      </c>
      <c r="F34" s="18" t="s">
        <v>21</v>
      </c>
      <c r="G34" s="18" t="s">
        <v>21</v>
      </c>
      <c r="H34" s="19" t="s">
        <v>21</v>
      </c>
      <c r="I34" s="19" t="s">
        <v>21</v>
      </c>
      <c r="J34" s="19" t="s">
        <v>21</v>
      </c>
      <c r="K34" s="19" t="s">
        <v>21</v>
      </c>
      <c r="L34" s="19" t="s">
        <v>21</v>
      </c>
      <c r="M34" s="19" t="s">
        <v>22</v>
      </c>
      <c r="N34" s="19" t="s">
        <v>21</v>
      </c>
      <c r="O34" s="19" t="s">
        <v>22</v>
      </c>
      <c r="P34" s="19" t="s">
        <v>22</v>
      </c>
      <c r="Q34" s="19" t="s">
        <v>21</v>
      </c>
      <c r="R34" s="19" t="s">
        <v>22</v>
      </c>
    </row>
    <row r="35" spans="2:18" x14ac:dyDescent="0.25">
      <c r="B35" s="13" t="s">
        <v>9</v>
      </c>
      <c r="C35" s="13" t="s">
        <v>13</v>
      </c>
      <c r="D35" s="14" t="s">
        <v>19</v>
      </c>
      <c r="E35" s="18" t="s">
        <v>20</v>
      </c>
      <c r="F35" s="18" t="s">
        <v>21</v>
      </c>
      <c r="G35" s="18" t="s">
        <v>21</v>
      </c>
      <c r="H35" s="19" t="s">
        <v>21</v>
      </c>
      <c r="I35" s="19" t="s">
        <v>21</v>
      </c>
      <c r="J35" s="19" t="s">
        <v>21</v>
      </c>
      <c r="K35" s="19" t="s">
        <v>21</v>
      </c>
      <c r="L35" s="19" t="s">
        <v>21</v>
      </c>
      <c r="M35" s="19" t="s">
        <v>22</v>
      </c>
      <c r="N35" s="19" t="s">
        <v>21</v>
      </c>
      <c r="O35" s="19" t="s">
        <v>22</v>
      </c>
      <c r="P35" s="19" t="s">
        <v>22</v>
      </c>
      <c r="Q35" s="19" t="s">
        <v>21</v>
      </c>
      <c r="R35" s="19" t="s">
        <v>22</v>
      </c>
    </row>
    <row r="36" spans="2:18" x14ac:dyDescent="0.25">
      <c r="B36" s="13" t="s">
        <v>14</v>
      </c>
      <c r="C36" s="13" t="s">
        <v>10</v>
      </c>
      <c r="D36" s="14" t="s">
        <v>19</v>
      </c>
      <c r="E36" s="18" t="s">
        <v>20</v>
      </c>
      <c r="F36" s="18" t="s">
        <v>21</v>
      </c>
      <c r="G36" s="18" t="s">
        <v>21</v>
      </c>
      <c r="H36" s="19" t="s">
        <v>21</v>
      </c>
      <c r="I36" s="19" t="s">
        <v>21</v>
      </c>
      <c r="J36" s="19" t="s">
        <v>21</v>
      </c>
      <c r="K36" s="19" t="s">
        <v>21</v>
      </c>
      <c r="L36" s="19" t="s">
        <v>21</v>
      </c>
      <c r="M36" s="19" t="s">
        <v>22</v>
      </c>
      <c r="N36" s="19" t="s">
        <v>21</v>
      </c>
      <c r="O36" s="19" t="s">
        <v>22</v>
      </c>
      <c r="P36" s="19" t="s">
        <v>22</v>
      </c>
      <c r="Q36" s="19" t="s">
        <v>21</v>
      </c>
      <c r="R36" s="19" t="s">
        <v>22</v>
      </c>
    </row>
    <row r="37" spans="2:18" x14ac:dyDescent="0.25">
      <c r="B37" s="13" t="s">
        <v>14</v>
      </c>
      <c r="C37" s="13" t="s">
        <v>12</v>
      </c>
      <c r="D37" s="14" t="s">
        <v>19</v>
      </c>
      <c r="E37" s="18" t="s">
        <v>20</v>
      </c>
      <c r="F37" s="18" t="s">
        <v>21</v>
      </c>
      <c r="G37" s="18" t="s">
        <v>21</v>
      </c>
      <c r="H37" s="19" t="s">
        <v>21</v>
      </c>
      <c r="I37" s="19" t="s">
        <v>21</v>
      </c>
      <c r="J37" s="19" t="s">
        <v>21</v>
      </c>
      <c r="K37" s="19" t="s">
        <v>21</v>
      </c>
      <c r="L37" s="19" t="s">
        <v>21</v>
      </c>
      <c r="M37" s="19" t="s">
        <v>22</v>
      </c>
      <c r="N37" s="19" t="s">
        <v>21</v>
      </c>
      <c r="O37" s="19" t="s">
        <v>22</v>
      </c>
      <c r="P37" s="19" t="s">
        <v>22</v>
      </c>
      <c r="Q37" s="19" t="s">
        <v>21</v>
      </c>
      <c r="R37" s="19" t="s">
        <v>22</v>
      </c>
    </row>
    <row r="38" spans="2:18" x14ac:dyDescent="0.25">
      <c r="B38" s="13" t="s">
        <v>14</v>
      </c>
      <c r="C38" s="13" t="s">
        <v>15</v>
      </c>
      <c r="D38" s="14" t="s">
        <v>19</v>
      </c>
      <c r="E38" s="18" t="s">
        <v>20</v>
      </c>
      <c r="F38" s="18" t="s">
        <v>21</v>
      </c>
      <c r="G38" s="18" t="s">
        <v>21</v>
      </c>
      <c r="H38" s="19" t="s">
        <v>21</v>
      </c>
      <c r="I38" s="19" t="s">
        <v>21</v>
      </c>
      <c r="J38" s="19" t="s">
        <v>21</v>
      </c>
      <c r="K38" s="19" t="s">
        <v>21</v>
      </c>
      <c r="L38" s="19" t="s">
        <v>21</v>
      </c>
      <c r="M38" s="19" t="s">
        <v>22</v>
      </c>
      <c r="N38" s="19" t="s">
        <v>21</v>
      </c>
      <c r="O38" s="19" t="s">
        <v>22</v>
      </c>
      <c r="P38" s="19" t="s">
        <v>22</v>
      </c>
      <c r="Q38" s="19" t="s">
        <v>21</v>
      </c>
      <c r="R38" s="19" t="s">
        <v>22</v>
      </c>
    </row>
    <row r="39" spans="2:18" x14ac:dyDescent="0.25">
      <c r="B39" s="13" t="s">
        <v>14</v>
      </c>
      <c r="C39" s="13" t="s">
        <v>13</v>
      </c>
      <c r="D39" s="14" t="s">
        <v>19</v>
      </c>
      <c r="E39" s="18" t="s">
        <v>20</v>
      </c>
      <c r="F39" s="18" t="s">
        <v>21</v>
      </c>
      <c r="G39" s="18" t="s">
        <v>21</v>
      </c>
      <c r="H39" s="19" t="s">
        <v>21</v>
      </c>
      <c r="I39" s="19" t="s">
        <v>21</v>
      </c>
      <c r="J39" s="19" t="s">
        <v>21</v>
      </c>
      <c r="K39" s="19" t="s">
        <v>21</v>
      </c>
      <c r="L39" s="19" t="s">
        <v>21</v>
      </c>
      <c r="M39" s="19" t="s">
        <v>22</v>
      </c>
      <c r="N39" s="19" t="s">
        <v>21</v>
      </c>
      <c r="O39" s="19" t="s">
        <v>22</v>
      </c>
      <c r="P39" s="19" t="s">
        <v>22</v>
      </c>
      <c r="Q39" s="19" t="s">
        <v>21</v>
      </c>
      <c r="R39" s="19" t="s">
        <v>22</v>
      </c>
    </row>
    <row r="40" spans="2:18" x14ac:dyDescent="0.25">
      <c r="B40" s="13" t="s">
        <v>23</v>
      </c>
      <c r="C40" s="13" t="s">
        <v>12</v>
      </c>
      <c r="D40" s="14" t="s">
        <v>19</v>
      </c>
      <c r="E40" s="15">
        <v>0</v>
      </c>
      <c r="F40" s="15">
        <v>0</v>
      </c>
      <c r="G40" s="15">
        <v>0.5</v>
      </c>
      <c r="H40" s="16">
        <v>0</v>
      </c>
      <c r="I40" s="16">
        <v>0</v>
      </c>
      <c r="J40" s="16">
        <v>0</v>
      </c>
      <c r="K40" s="16">
        <v>0</v>
      </c>
      <c r="L40" s="16">
        <v>0</v>
      </c>
      <c r="M40" s="16">
        <v>0</v>
      </c>
      <c r="N40" s="16">
        <v>0</v>
      </c>
      <c r="O40" s="16">
        <v>0</v>
      </c>
      <c r="P40" s="16">
        <v>0</v>
      </c>
      <c r="Q40" s="16">
        <v>0</v>
      </c>
      <c r="R40" s="16">
        <v>0</v>
      </c>
    </row>
    <row r="41" spans="2:18" x14ac:dyDescent="0.25">
      <c r="B41" s="13" t="s">
        <v>23</v>
      </c>
      <c r="C41" s="13" t="s">
        <v>10</v>
      </c>
      <c r="D41" s="14" t="s">
        <v>19</v>
      </c>
      <c r="E41" s="15">
        <v>0</v>
      </c>
      <c r="F41" s="15">
        <v>0</v>
      </c>
      <c r="G41" s="15">
        <v>0.5</v>
      </c>
      <c r="H41" s="16">
        <v>0</v>
      </c>
      <c r="I41" s="16">
        <v>0</v>
      </c>
      <c r="J41" s="16">
        <v>0</v>
      </c>
      <c r="K41" s="16">
        <v>0</v>
      </c>
      <c r="L41" s="16">
        <v>0</v>
      </c>
      <c r="M41" s="16">
        <v>0</v>
      </c>
      <c r="N41" s="16">
        <v>0</v>
      </c>
      <c r="O41" s="16">
        <v>0</v>
      </c>
      <c r="P41" s="16">
        <v>0</v>
      </c>
      <c r="Q41" s="16">
        <v>0</v>
      </c>
      <c r="R41" s="16">
        <v>0</v>
      </c>
    </row>
    <row r="42" spans="2:18" ht="15.75" thickBot="1" x14ac:dyDescent="0.3">
      <c r="B42" s="20" t="s">
        <v>24</v>
      </c>
      <c r="C42" s="20" t="s">
        <v>25</v>
      </c>
      <c r="D42" s="21" t="s">
        <v>19</v>
      </c>
      <c r="E42" s="22">
        <v>0</v>
      </c>
      <c r="F42" s="22">
        <v>0</v>
      </c>
      <c r="G42" s="22">
        <v>0.5</v>
      </c>
      <c r="H42" s="23">
        <v>0</v>
      </c>
      <c r="I42" s="23">
        <v>0</v>
      </c>
      <c r="J42" s="23">
        <v>0</v>
      </c>
      <c r="K42" s="23">
        <v>0</v>
      </c>
      <c r="L42" s="23">
        <v>0</v>
      </c>
      <c r="M42" s="23">
        <v>0</v>
      </c>
      <c r="N42" s="23">
        <v>0</v>
      </c>
      <c r="O42" s="23">
        <v>0</v>
      </c>
      <c r="P42" s="23">
        <v>0</v>
      </c>
      <c r="Q42" s="23">
        <v>0</v>
      </c>
      <c r="R42" s="23">
        <v>0</v>
      </c>
    </row>
    <row r="43" spans="2:18" ht="15.75" thickTop="1" x14ac:dyDescent="0.25">
      <c r="B43" s="24"/>
      <c r="C43" s="24"/>
      <c r="D43" s="24"/>
      <c r="E43" s="25"/>
      <c r="F43" s="25"/>
      <c r="G43" s="25"/>
    </row>
    <row r="44" spans="2:18" x14ac:dyDescent="0.25">
      <c r="B44" s="24"/>
      <c r="C44" s="24"/>
      <c r="D44" s="24"/>
      <c r="E44" s="25"/>
      <c r="F44" s="25"/>
      <c r="G44" s="25"/>
    </row>
    <row r="45" spans="2:18" ht="18" x14ac:dyDescent="0.25">
      <c r="B45" s="1" t="s">
        <v>26</v>
      </c>
    </row>
    <row r="46" spans="2:18" ht="35.25" thickBot="1" x14ac:dyDescent="0.3">
      <c r="B46" s="26" t="s">
        <v>27</v>
      </c>
      <c r="C46" s="26"/>
      <c r="D46" s="26"/>
      <c r="E46" s="27" t="s">
        <v>6</v>
      </c>
      <c r="F46" s="27" t="s">
        <v>7</v>
      </c>
      <c r="G46" s="27" t="s">
        <v>8</v>
      </c>
      <c r="H46" s="28" t="s">
        <v>266</v>
      </c>
      <c r="I46" s="28" t="s">
        <v>267</v>
      </c>
      <c r="J46" s="28" t="s">
        <v>268</v>
      </c>
      <c r="K46" s="28" t="s">
        <v>269</v>
      </c>
      <c r="L46" s="28" t="s">
        <v>270</v>
      </c>
      <c r="M46" s="28" t="s">
        <v>271</v>
      </c>
      <c r="N46" s="29" t="s">
        <v>272</v>
      </c>
      <c r="O46" s="29" t="s">
        <v>273</v>
      </c>
      <c r="P46" s="29" t="s">
        <v>274</v>
      </c>
      <c r="Q46" s="29" t="s">
        <v>275</v>
      </c>
      <c r="R46" s="29" t="s">
        <v>276</v>
      </c>
    </row>
    <row r="47" spans="2:18" ht="15.75" thickTop="1" x14ac:dyDescent="0.25">
      <c r="B47" s="30" t="s">
        <v>28</v>
      </c>
      <c r="C47" s="31"/>
      <c r="D47" s="32"/>
      <c r="E47" s="33" t="s">
        <v>263</v>
      </c>
      <c r="F47" s="33" t="s">
        <v>263</v>
      </c>
      <c r="G47" s="33" t="s">
        <v>263</v>
      </c>
      <c r="H47" s="33" t="s">
        <v>263</v>
      </c>
      <c r="I47" s="33" t="s">
        <v>263</v>
      </c>
      <c r="J47" s="33" t="s">
        <v>263</v>
      </c>
      <c r="K47" s="33" t="s">
        <v>263</v>
      </c>
      <c r="L47" s="33" t="s">
        <v>263</v>
      </c>
      <c r="M47" s="33" t="s">
        <v>263</v>
      </c>
      <c r="N47" s="33" t="s">
        <v>263</v>
      </c>
      <c r="O47" s="33" t="s">
        <v>263</v>
      </c>
      <c r="P47" s="33" t="s">
        <v>263</v>
      </c>
      <c r="Q47" s="33" t="s">
        <v>263</v>
      </c>
      <c r="R47" s="33" t="s">
        <v>263</v>
      </c>
    </row>
    <row r="48" spans="2:18" x14ac:dyDescent="0.25">
      <c r="B48" s="34" t="s">
        <v>29</v>
      </c>
      <c r="C48" s="35"/>
      <c r="D48" s="36"/>
      <c r="E48" s="37" t="s">
        <v>6</v>
      </c>
      <c r="F48" s="37" t="s">
        <v>6</v>
      </c>
      <c r="G48" s="37" t="s">
        <v>6</v>
      </c>
      <c r="H48" s="37" t="s">
        <v>8</v>
      </c>
      <c r="I48" s="37" t="s">
        <v>8</v>
      </c>
      <c r="J48" s="37" t="s">
        <v>8</v>
      </c>
      <c r="K48" s="37" t="s">
        <v>8</v>
      </c>
      <c r="L48" s="37" t="s">
        <v>8</v>
      </c>
      <c r="M48" s="37" t="s">
        <v>8</v>
      </c>
      <c r="N48" s="37" t="s">
        <v>8</v>
      </c>
      <c r="O48" s="37" t="s">
        <v>8</v>
      </c>
      <c r="P48" s="37" t="s">
        <v>8</v>
      </c>
      <c r="Q48" s="37" t="s">
        <v>8</v>
      </c>
      <c r="R48" s="37" t="s">
        <v>8</v>
      </c>
    </row>
    <row r="49" spans="2:18" x14ac:dyDescent="0.25">
      <c r="B49" s="34" t="s">
        <v>30</v>
      </c>
      <c r="C49" s="38"/>
      <c r="D49" s="36"/>
      <c r="E49" s="37" t="s">
        <v>31</v>
      </c>
      <c r="F49" s="37" t="s">
        <v>31</v>
      </c>
      <c r="G49" s="37" t="s">
        <v>31</v>
      </c>
      <c r="H49" s="37" t="s">
        <v>32</v>
      </c>
      <c r="I49" s="37" t="s">
        <v>32</v>
      </c>
      <c r="J49" s="37" t="s">
        <v>32</v>
      </c>
      <c r="K49" s="37" t="s">
        <v>32</v>
      </c>
      <c r="L49" s="37" t="s">
        <v>32</v>
      </c>
      <c r="M49" s="37" t="s">
        <v>32</v>
      </c>
      <c r="N49" s="37" t="s">
        <v>32</v>
      </c>
      <c r="O49" s="37" t="s">
        <v>32</v>
      </c>
      <c r="P49" s="37" t="s">
        <v>32</v>
      </c>
      <c r="Q49" s="37" t="s">
        <v>32</v>
      </c>
      <c r="R49" s="37" t="s">
        <v>32</v>
      </c>
    </row>
    <row r="50" spans="2:18" x14ac:dyDescent="0.25">
      <c r="B50" s="34" t="s">
        <v>33</v>
      </c>
      <c r="C50" s="38"/>
      <c r="D50" s="36"/>
      <c r="E50" s="37" t="s">
        <v>264</v>
      </c>
      <c r="F50" s="37" t="s">
        <v>264</v>
      </c>
      <c r="G50" s="37" t="s">
        <v>264</v>
      </c>
      <c r="H50" s="37" t="s">
        <v>34</v>
      </c>
      <c r="I50" s="37" t="s">
        <v>34</v>
      </c>
      <c r="J50" s="37" t="s">
        <v>34</v>
      </c>
      <c r="K50" s="37" t="s">
        <v>34</v>
      </c>
      <c r="L50" s="37" t="s">
        <v>34</v>
      </c>
      <c r="M50" s="37" t="s">
        <v>34</v>
      </c>
      <c r="N50" s="37" t="s">
        <v>34</v>
      </c>
      <c r="O50" s="37" t="s">
        <v>34</v>
      </c>
      <c r="P50" s="37" t="s">
        <v>34</v>
      </c>
      <c r="Q50" s="37" t="s">
        <v>34</v>
      </c>
      <c r="R50" s="37" t="s">
        <v>34</v>
      </c>
    </row>
    <row r="51" spans="2:18" x14ac:dyDescent="0.25">
      <c r="B51" s="34" t="s">
        <v>35</v>
      </c>
      <c r="C51" s="38"/>
      <c r="D51" s="36"/>
      <c r="E51" s="37" t="s">
        <v>37</v>
      </c>
      <c r="F51" s="37" t="s">
        <v>37</v>
      </c>
      <c r="G51" s="37" t="s">
        <v>37</v>
      </c>
      <c r="H51" s="37" t="s">
        <v>36</v>
      </c>
      <c r="I51" s="37" t="s">
        <v>36</v>
      </c>
      <c r="J51" s="37" t="s">
        <v>36</v>
      </c>
      <c r="K51" s="37" t="s">
        <v>36</v>
      </c>
      <c r="L51" s="37" t="s">
        <v>36</v>
      </c>
      <c r="M51" s="37" t="s">
        <v>36</v>
      </c>
      <c r="N51" s="37" t="s">
        <v>36</v>
      </c>
      <c r="O51" s="37" t="s">
        <v>37</v>
      </c>
      <c r="P51" s="37" t="s">
        <v>37</v>
      </c>
      <c r="Q51" s="37" t="s">
        <v>37</v>
      </c>
      <c r="R51" s="37" t="s">
        <v>37</v>
      </c>
    </row>
    <row r="52" spans="2:18" x14ac:dyDescent="0.25">
      <c r="B52" s="39" t="s">
        <v>38</v>
      </c>
      <c r="C52" s="40"/>
      <c r="D52" s="41"/>
      <c r="E52" s="42" t="s">
        <v>36</v>
      </c>
      <c r="F52" s="42" t="s">
        <v>36</v>
      </c>
      <c r="G52" s="42" t="s">
        <v>37</v>
      </c>
      <c r="H52" s="42" t="s">
        <v>37</v>
      </c>
      <c r="I52" s="42" t="s">
        <v>37</v>
      </c>
      <c r="J52" s="42" t="s">
        <v>37</v>
      </c>
      <c r="K52" s="42" t="s">
        <v>37</v>
      </c>
      <c r="L52" s="42" t="s">
        <v>37</v>
      </c>
      <c r="M52" s="42" t="s">
        <v>37</v>
      </c>
      <c r="N52" s="42" t="s">
        <v>37</v>
      </c>
      <c r="O52" s="42" t="s">
        <v>37</v>
      </c>
      <c r="P52" s="42" t="s">
        <v>37</v>
      </c>
      <c r="Q52" s="42" t="s">
        <v>37</v>
      </c>
      <c r="R52" s="42" t="s">
        <v>37</v>
      </c>
    </row>
    <row r="53" spans="2:18" ht="15.75" thickBot="1" x14ac:dyDescent="0.3">
      <c r="B53" s="43" t="s">
        <v>39</v>
      </c>
      <c r="C53" s="44"/>
      <c r="D53" s="45"/>
      <c r="E53" s="46">
        <v>0</v>
      </c>
      <c r="F53" s="46">
        <v>0</v>
      </c>
      <c r="G53" s="46">
        <v>0</v>
      </c>
      <c r="H53" s="46">
        <v>0</v>
      </c>
      <c r="I53" s="46">
        <v>0</v>
      </c>
      <c r="J53" s="46">
        <v>0</v>
      </c>
      <c r="K53" s="46">
        <v>0</v>
      </c>
      <c r="L53" s="46">
        <v>0</v>
      </c>
      <c r="M53" s="46">
        <v>0</v>
      </c>
      <c r="N53" s="46">
        <v>0</v>
      </c>
      <c r="O53" s="46">
        <v>0</v>
      </c>
      <c r="P53" s="46">
        <v>0</v>
      </c>
      <c r="Q53" s="46">
        <v>0</v>
      </c>
      <c r="R53" s="46">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1"/>
  <sheetViews>
    <sheetView workbookViewId="0">
      <selection activeCell="E213" sqref="E213"/>
    </sheetView>
  </sheetViews>
  <sheetFormatPr defaultRowHeight="15" x14ac:dyDescent="0.25"/>
  <cols>
    <col min="1" max="1" width="45.7109375" bestFit="1" customWidth="1"/>
    <col min="2" max="2" width="8.42578125" bestFit="1" customWidth="1"/>
    <col min="3" max="3" width="11" customWidth="1"/>
    <col min="4" max="5" width="15.85546875" customWidth="1"/>
    <col min="6" max="6" width="19" customWidth="1"/>
    <col min="7" max="7" width="1.28515625" customWidth="1"/>
    <col min="8" max="8" width="27.7109375" bestFit="1" customWidth="1"/>
    <col min="9" max="9" width="26.85546875" bestFit="1" customWidth="1"/>
    <col min="10" max="10" width="25.7109375" style="117" customWidth="1"/>
    <col min="11" max="11" width="18" bestFit="1" customWidth="1"/>
    <col min="12" max="12" width="11" bestFit="1" customWidth="1"/>
    <col min="13" max="13" width="29.28515625" bestFit="1" customWidth="1"/>
    <col min="14" max="14" width="27.140625" bestFit="1" customWidth="1"/>
    <col min="15" max="15" width="19.85546875" bestFit="1" customWidth="1"/>
    <col min="16" max="16" width="1.28515625" customWidth="1"/>
    <col min="17" max="17" width="19.140625" bestFit="1" customWidth="1"/>
    <col min="18" max="18" width="18.140625" bestFit="1" customWidth="1"/>
    <col min="19" max="19" width="30.85546875" bestFit="1" customWidth="1"/>
    <col min="20" max="20" width="30.85546875" customWidth="1"/>
    <col min="21" max="21" width="1" customWidth="1"/>
    <col min="22" max="22" width="24.7109375" bestFit="1" customWidth="1"/>
    <col min="23" max="23" width="17.85546875" bestFit="1" customWidth="1"/>
    <col min="24" max="24" width="20" bestFit="1" customWidth="1"/>
    <col min="25" max="25" width="24.85546875" bestFit="1" customWidth="1"/>
    <col min="26" max="26" width="20.7109375" bestFit="1" customWidth="1"/>
    <col min="27" max="27" width="20.7109375" customWidth="1"/>
    <col min="28" max="28" width="25.28515625" bestFit="1" customWidth="1"/>
    <col min="29" max="29" width="20.140625" customWidth="1"/>
    <col min="30" max="30" width="20.42578125" bestFit="1" customWidth="1"/>
    <col min="31" max="34" width="20.42578125" customWidth="1"/>
    <col min="35" max="35" width="1.5703125" customWidth="1"/>
    <col min="36" max="36" width="16.28515625" bestFit="1" customWidth="1"/>
  </cols>
  <sheetData>
    <row r="1" spans="1:36" ht="15.75" thickBot="1" x14ac:dyDescent="0.3">
      <c r="A1" s="90" t="s">
        <v>165</v>
      </c>
      <c r="B1" s="90" t="s">
        <v>3</v>
      </c>
      <c r="C1" s="90" t="s">
        <v>4</v>
      </c>
      <c r="D1" s="90" t="s">
        <v>166</v>
      </c>
      <c r="E1" s="90" t="s">
        <v>167</v>
      </c>
      <c r="F1" s="90" t="s">
        <v>168</v>
      </c>
      <c r="G1" s="90"/>
      <c r="H1" s="90" t="s">
        <v>169</v>
      </c>
      <c r="I1" s="90" t="s">
        <v>170</v>
      </c>
      <c r="J1" s="91" t="s">
        <v>171</v>
      </c>
      <c r="K1" s="90" t="s">
        <v>172</v>
      </c>
      <c r="L1" s="90" t="s">
        <v>173</v>
      </c>
      <c r="M1" s="90" t="s">
        <v>174</v>
      </c>
      <c r="N1" s="90" t="s">
        <v>175</v>
      </c>
      <c r="O1" s="90" t="s">
        <v>176</v>
      </c>
      <c r="P1" s="90"/>
      <c r="Q1" s="90" t="s">
        <v>177</v>
      </c>
      <c r="R1" s="90" t="s">
        <v>178</v>
      </c>
      <c r="S1" s="90" t="s">
        <v>179</v>
      </c>
      <c r="T1" s="90" t="s">
        <v>180</v>
      </c>
      <c r="U1" s="90"/>
      <c r="V1" s="90" t="s">
        <v>181</v>
      </c>
      <c r="W1" s="90" t="s">
        <v>182</v>
      </c>
      <c r="X1" s="92" t="s">
        <v>183</v>
      </c>
      <c r="Y1" s="90" t="s">
        <v>184</v>
      </c>
      <c r="Z1" s="90" t="s">
        <v>185</v>
      </c>
      <c r="AA1" s="92" t="s">
        <v>186</v>
      </c>
      <c r="AB1" s="90" t="s">
        <v>187</v>
      </c>
      <c r="AC1" s="90" t="s">
        <v>188</v>
      </c>
      <c r="AD1" s="92" t="s">
        <v>189</v>
      </c>
      <c r="AE1" s="90" t="s">
        <v>190</v>
      </c>
      <c r="AF1" s="92" t="s">
        <v>191</v>
      </c>
      <c r="AG1" s="92" t="s">
        <v>192</v>
      </c>
      <c r="AH1" s="90" t="s">
        <v>193</v>
      </c>
      <c r="AI1" s="90"/>
      <c r="AJ1" s="90" t="s">
        <v>194</v>
      </c>
    </row>
    <row r="2" spans="1:36" ht="15.75" thickTop="1" x14ac:dyDescent="0.25">
      <c r="A2" s="93" t="s">
        <v>58</v>
      </c>
      <c r="B2" s="93" t="s">
        <v>9</v>
      </c>
      <c r="C2" s="93" t="s">
        <v>195</v>
      </c>
      <c r="D2" s="93" t="s">
        <v>131</v>
      </c>
      <c r="E2" s="93" t="s">
        <v>196</v>
      </c>
      <c r="F2" s="93" t="s">
        <v>197</v>
      </c>
      <c r="G2" s="93"/>
      <c r="H2" s="94" t="s">
        <v>198</v>
      </c>
      <c r="I2" s="94">
        <v>8</v>
      </c>
      <c r="J2" s="95" t="s">
        <v>199</v>
      </c>
      <c r="K2" s="96">
        <v>0.29308323563892147</v>
      </c>
      <c r="L2" s="97">
        <v>2.3446658851113718</v>
      </c>
      <c r="M2" s="98" t="s">
        <v>200</v>
      </c>
      <c r="N2" s="96">
        <v>1.4957747616097341</v>
      </c>
      <c r="O2" s="96">
        <v>3.5070920553569382</v>
      </c>
      <c r="P2" s="94"/>
      <c r="Q2" s="94" t="s">
        <v>201</v>
      </c>
      <c r="R2" s="94">
        <v>13</v>
      </c>
      <c r="S2" s="95" t="s">
        <v>202</v>
      </c>
      <c r="T2" s="99">
        <v>13</v>
      </c>
      <c r="U2" s="94"/>
      <c r="V2" s="100">
        <v>595.02779072699991</v>
      </c>
      <c r="W2" s="101">
        <v>2014</v>
      </c>
      <c r="X2" s="102" t="s">
        <v>203</v>
      </c>
      <c r="Y2" s="100">
        <v>363.80849999999998</v>
      </c>
      <c r="Z2" s="101">
        <v>2014</v>
      </c>
      <c r="AA2" s="102" t="s">
        <v>203</v>
      </c>
      <c r="AB2" s="100">
        <v>773.09306249999997</v>
      </c>
      <c r="AC2" s="101">
        <v>2019</v>
      </c>
      <c r="AD2" s="103" t="s">
        <v>204</v>
      </c>
      <c r="AE2" s="104">
        <v>670.09793633443132</v>
      </c>
      <c r="AF2" s="104">
        <v>409.70746050880695</v>
      </c>
      <c r="AG2" s="104">
        <v>788.55492374999994</v>
      </c>
      <c r="AH2" s="105">
        <v>1868.3603205932382</v>
      </c>
      <c r="AI2" s="106"/>
      <c r="AJ2" s="94">
        <v>2019</v>
      </c>
    </row>
    <row r="3" spans="1:36" x14ac:dyDescent="0.25">
      <c r="A3" s="107" t="s">
        <v>58</v>
      </c>
      <c r="B3" s="107" t="s">
        <v>9</v>
      </c>
      <c r="C3" s="107" t="s">
        <v>195</v>
      </c>
      <c r="D3" s="107" t="s">
        <v>132</v>
      </c>
      <c r="E3" s="107" t="s">
        <v>196</v>
      </c>
      <c r="F3" s="107" t="s">
        <v>197</v>
      </c>
      <c r="G3" s="107"/>
      <c r="H3" s="99" t="s">
        <v>198</v>
      </c>
      <c r="I3" s="99">
        <v>8</v>
      </c>
      <c r="J3" s="108" t="s">
        <v>199</v>
      </c>
      <c r="K3" s="109">
        <v>0.29308323563892147</v>
      </c>
      <c r="L3" s="110">
        <v>2.3446658851113718</v>
      </c>
      <c r="M3" s="111" t="s">
        <v>200</v>
      </c>
      <c r="N3" s="109">
        <v>1.511139997361975</v>
      </c>
      <c r="O3" s="109">
        <v>3.5431183994419113</v>
      </c>
      <c r="P3" s="99"/>
      <c r="Q3" s="99" t="s">
        <v>201</v>
      </c>
      <c r="R3" s="99">
        <v>13</v>
      </c>
      <c r="S3" s="108" t="s">
        <v>202</v>
      </c>
      <c r="T3" s="99">
        <v>13</v>
      </c>
      <c r="U3" s="99"/>
      <c r="V3" s="112">
        <v>595.02779072699991</v>
      </c>
      <c r="W3" s="113">
        <v>2014</v>
      </c>
      <c r="X3" s="103" t="s">
        <v>203</v>
      </c>
      <c r="Y3" s="112">
        <v>363.80849999999998</v>
      </c>
      <c r="Z3" s="113">
        <v>2014</v>
      </c>
      <c r="AA3" s="114" t="s">
        <v>203</v>
      </c>
      <c r="AB3" s="112">
        <v>773.09306249999997</v>
      </c>
      <c r="AC3" s="113">
        <v>2019</v>
      </c>
      <c r="AD3" s="103" t="s">
        <v>204</v>
      </c>
      <c r="AE3" s="104">
        <v>670.09793633443132</v>
      </c>
      <c r="AF3" s="104">
        <v>409.70746050880695</v>
      </c>
      <c r="AG3" s="104">
        <v>788.55492374999994</v>
      </c>
      <c r="AH3" s="115">
        <v>1868.3603205932382</v>
      </c>
      <c r="AI3" s="106"/>
      <c r="AJ3" s="99">
        <v>2019</v>
      </c>
    </row>
    <row r="4" spans="1:36" x14ac:dyDescent="0.25">
      <c r="A4" s="107" t="s">
        <v>58</v>
      </c>
      <c r="B4" s="107" t="s">
        <v>9</v>
      </c>
      <c r="C4" s="107" t="s">
        <v>195</v>
      </c>
      <c r="D4" s="107" t="s">
        <v>133</v>
      </c>
      <c r="E4" s="107" t="s">
        <v>196</v>
      </c>
      <c r="F4" s="107" t="s">
        <v>197</v>
      </c>
      <c r="G4" s="107"/>
      <c r="H4" s="99" t="s">
        <v>198</v>
      </c>
      <c r="I4" s="99">
        <v>8</v>
      </c>
      <c r="J4" s="108" t="s">
        <v>199</v>
      </c>
      <c r="K4" s="109">
        <v>0.29308323563892147</v>
      </c>
      <c r="L4" s="110">
        <v>2.3446658851113718</v>
      </c>
      <c r="M4" s="111" t="s">
        <v>200</v>
      </c>
      <c r="N4" s="109">
        <v>1.5633338513942439</v>
      </c>
      <c r="O4" s="109">
        <v>3.6654955484038543</v>
      </c>
      <c r="P4" s="99"/>
      <c r="Q4" s="99" t="s">
        <v>201</v>
      </c>
      <c r="R4" s="99">
        <v>13</v>
      </c>
      <c r="S4" s="108" t="s">
        <v>202</v>
      </c>
      <c r="T4" s="99">
        <v>13</v>
      </c>
      <c r="U4" s="99"/>
      <c r="V4" s="112">
        <v>595.02779072699991</v>
      </c>
      <c r="W4" s="113">
        <v>2014</v>
      </c>
      <c r="X4" s="103" t="s">
        <v>203</v>
      </c>
      <c r="Y4" s="112">
        <v>363.80849999999998</v>
      </c>
      <c r="Z4" s="113">
        <v>2014</v>
      </c>
      <c r="AA4" s="114" t="s">
        <v>203</v>
      </c>
      <c r="AB4" s="112">
        <v>773.09306249999997</v>
      </c>
      <c r="AC4" s="113">
        <v>2019</v>
      </c>
      <c r="AD4" s="103" t="s">
        <v>204</v>
      </c>
      <c r="AE4" s="104">
        <v>670.09793633443132</v>
      </c>
      <c r="AF4" s="104">
        <v>409.70746050880695</v>
      </c>
      <c r="AG4" s="104">
        <v>788.55492374999994</v>
      </c>
      <c r="AH4" s="115">
        <v>1868.3603205932382</v>
      </c>
      <c r="AI4" s="106"/>
      <c r="AJ4" s="99">
        <v>2019</v>
      </c>
    </row>
    <row r="5" spans="1:36" x14ac:dyDescent="0.25">
      <c r="A5" s="107" t="s">
        <v>58</v>
      </c>
      <c r="B5" s="107" t="s">
        <v>9</v>
      </c>
      <c r="C5" s="107" t="s">
        <v>195</v>
      </c>
      <c r="D5" s="107" t="s">
        <v>134</v>
      </c>
      <c r="E5" s="107" t="s">
        <v>196</v>
      </c>
      <c r="F5" s="107" t="s">
        <v>197</v>
      </c>
      <c r="G5" s="107"/>
      <c r="H5" s="99" t="s">
        <v>198</v>
      </c>
      <c r="I5" s="99">
        <v>8</v>
      </c>
      <c r="J5" s="108" t="s">
        <v>199</v>
      </c>
      <c r="K5" s="109">
        <v>0.29308323563892147</v>
      </c>
      <c r="L5" s="110">
        <v>2.3446658851113718</v>
      </c>
      <c r="M5" s="111" t="s">
        <v>200</v>
      </c>
      <c r="N5" s="109">
        <v>1.5578465342786241</v>
      </c>
      <c r="O5" s="109">
        <v>3.6526296231620732</v>
      </c>
      <c r="P5" s="99"/>
      <c r="Q5" s="99" t="s">
        <v>201</v>
      </c>
      <c r="R5" s="99">
        <v>13</v>
      </c>
      <c r="S5" s="108" t="s">
        <v>202</v>
      </c>
      <c r="T5" s="99">
        <v>13</v>
      </c>
      <c r="U5" s="99"/>
      <c r="V5" s="112">
        <v>595.02779072699991</v>
      </c>
      <c r="W5" s="113">
        <v>2014</v>
      </c>
      <c r="X5" s="103" t="s">
        <v>203</v>
      </c>
      <c r="Y5" s="112">
        <v>363.80849999999998</v>
      </c>
      <c r="Z5" s="113">
        <v>2014</v>
      </c>
      <c r="AA5" s="114" t="s">
        <v>203</v>
      </c>
      <c r="AB5" s="112">
        <v>773.09306249999997</v>
      </c>
      <c r="AC5" s="113">
        <v>2019</v>
      </c>
      <c r="AD5" s="103" t="s">
        <v>204</v>
      </c>
      <c r="AE5" s="104">
        <v>670.09793633443132</v>
      </c>
      <c r="AF5" s="104">
        <v>409.70746050880695</v>
      </c>
      <c r="AG5" s="104">
        <v>788.55492374999994</v>
      </c>
      <c r="AH5" s="115">
        <v>1868.3603205932382</v>
      </c>
      <c r="AI5" s="106"/>
      <c r="AJ5" s="99">
        <v>2019</v>
      </c>
    </row>
    <row r="6" spans="1:36" x14ac:dyDescent="0.25">
      <c r="A6" s="107" t="s">
        <v>58</v>
      </c>
      <c r="B6" s="107" t="s">
        <v>9</v>
      </c>
      <c r="C6" s="107" t="s">
        <v>195</v>
      </c>
      <c r="D6" s="107" t="s">
        <v>145</v>
      </c>
      <c r="E6" s="107" t="s">
        <v>196</v>
      </c>
      <c r="F6" s="107" t="s">
        <v>197</v>
      </c>
      <c r="G6" s="107"/>
      <c r="H6" s="99" t="s">
        <v>198</v>
      </c>
      <c r="I6" s="99">
        <v>8</v>
      </c>
      <c r="J6" s="108" t="s">
        <v>199</v>
      </c>
      <c r="K6" s="109">
        <v>0.29308323563892147</v>
      </c>
      <c r="L6" s="110">
        <v>2.3446658851113718</v>
      </c>
      <c r="M6" s="111" t="s">
        <v>200</v>
      </c>
      <c r="N6" s="109">
        <v>1.5283752885975443</v>
      </c>
      <c r="O6" s="109">
        <v>3.5835293988219097</v>
      </c>
      <c r="P6" s="99"/>
      <c r="Q6" s="99" t="s">
        <v>201</v>
      </c>
      <c r="R6" s="99">
        <v>13</v>
      </c>
      <c r="S6" s="108" t="s">
        <v>202</v>
      </c>
      <c r="T6" s="99">
        <v>13</v>
      </c>
      <c r="U6" s="99"/>
      <c r="V6" s="112">
        <v>595.02779072699991</v>
      </c>
      <c r="W6" s="113">
        <v>2014</v>
      </c>
      <c r="X6" s="103" t="s">
        <v>203</v>
      </c>
      <c r="Y6" s="112">
        <v>363.80849999999998</v>
      </c>
      <c r="Z6" s="113">
        <v>2014</v>
      </c>
      <c r="AA6" s="114" t="s">
        <v>203</v>
      </c>
      <c r="AB6" s="112">
        <v>773.09306249999997</v>
      </c>
      <c r="AC6" s="113">
        <v>2019</v>
      </c>
      <c r="AD6" s="103" t="s">
        <v>204</v>
      </c>
      <c r="AE6" s="104">
        <v>670.09793633443132</v>
      </c>
      <c r="AF6" s="104">
        <v>409.70746050880695</v>
      </c>
      <c r="AG6" s="104">
        <v>788.55492374999994</v>
      </c>
      <c r="AH6" s="115">
        <v>1868.3603205932382</v>
      </c>
      <c r="AI6" s="106"/>
      <c r="AJ6" s="99">
        <v>2019</v>
      </c>
    </row>
    <row r="7" spans="1:36" x14ac:dyDescent="0.25">
      <c r="A7" s="107" t="s">
        <v>58</v>
      </c>
      <c r="B7" s="107" t="s">
        <v>9</v>
      </c>
      <c r="C7" s="107" t="s">
        <v>195</v>
      </c>
      <c r="D7" s="107" t="s">
        <v>146</v>
      </c>
      <c r="E7" s="107" t="s">
        <v>196</v>
      </c>
      <c r="F7" s="107" t="s">
        <v>197</v>
      </c>
      <c r="G7" s="107"/>
      <c r="H7" s="99" t="s">
        <v>198</v>
      </c>
      <c r="I7" s="99">
        <v>8</v>
      </c>
      <c r="J7" s="108" t="s">
        <v>199</v>
      </c>
      <c r="K7" s="109">
        <v>0.29308323563892147</v>
      </c>
      <c r="L7" s="110">
        <v>2.3446658851113718</v>
      </c>
      <c r="M7" s="111" t="s">
        <v>200</v>
      </c>
      <c r="N7" s="109">
        <v>1.6216241036600965</v>
      </c>
      <c r="O7" s="109">
        <v>3.8021667143261348</v>
      </c>
      <c r="P7" s="99"/>
      <c r="Q7" s="99" t="s">
        <v>201</v>
      </c>
      <c r="R7" s="99">
        <v>13</v>
      </c>
      <c r="S7" s="108" t="s">
        <v>202</v>
      </c>
      <c r="T7" s="99">
        <v>13</v>
      </c>
      <c r="U7" s="99"/>
      <c r="V7" s="112">
        <v>595.02779072699991</v>
      </c>
      <c r="W7" s="113">
        <v>2014</v>
      </c>
      <c r="X7" s="103" t="s">
        <v>203</v>
      </c>
      <c r="Y7" s="112">
        <v>363.80849999999998</v>
      </c>
      <c r="Z7" s="113">
        <v>2014</v>
      </c>
      <c r="AA7" s="114" t="s">
        <v>203</v>
      </c>
      <c r="AB7" s="112">
        <v>773.09306249999997</v>
      </c>
      <c r="AC7" s="113">
        <v>2019</v>
      </c>
      <c r="AD7" s="103" t="s">
        <v>204</v>
      </c>
      <c r="AE7" s="104">
        <v>670.09793633443132</v>
      </c>
      <c r="AF7" s="104">
        <v>409.70746050880695</v>
      </c>
      <c r="AG7" s="104">
        <v>788.55492374999994</v>
      </c>
      <c r="AH7" s="115">
        <v>1868.3603205932382</v>
      </c>
      <c r="AI7" s="106"/>
      <c r="AJ7" s="99">
        <v>2019</v>
      </c>
    </row>
    <row r="8" spans="1:36" x14ac:dyDescent="0.25">
      <c r="A8" s="107" t="s">
        <v>58</v>
      </c>
      <c r="B8" s="107" t="s">
        <v>9</v>
      </c>
      <c r="C8" s="107" t="s">
        <v>195</v>
      </c>
      <c r="D8" s="107" t="s">
        <v>155</v>
      </c>
      <c r="E8" s="107" t="s">
        <v>196</v>
      </c>
      <c r="F8" s="107" t="s">
        <v>197</v>
      </c>
      <c r="G8" s="107"/>
      <c r="H8" s="99" t="s">
        <v>198</v>
      </c>
      <c r="I8" s="99">
        <v>8</v>
      </c>
      <c r="J8" s="108" t="s">
        <v>199</v>
      </c>
      <c r="K8" s="109">
        <v>0.29308323563892147</v>
      </c>
      <c r="L8" s="110">
        <v>2.3446658851113718</v>
      </c>
      <c r="M8" s="111" t="s">
        <v>200</v>
      </c>
      <c r="N8" s="109">
        <v>1.6239552227153757</v>
      </c>
      <c r="O8" s="109">
        <v>3.8076324096491811</v>
      </c>
      <c r="P8" s="99"/>
      <c r="Q8" s="99" t="s">
        <v>201</v>
      </c>
      <c r="R8" s="99">
        <v>13</v>
      </c>
      <c r="S8" s="108" t="s">
        <v>202</v>
      </c>
      <c r="T8" s="99">
        <v>13</v>
      </c>
      <c r="U8" s="99"/>
      <c r="V8" s="112">
        <v>595.02779072699991</v>
      </c>
      <c r="W8" s="113">
        <v>2014</v>
      </c>
      <c r="X8" s="103" t="s">
        <v>203</v>
      </c>
      <c r="Y8" s="112">
        <v>363.80849999999998</v>
      </c>
      <c r="Z8" s="113">
        <v>2014</v>
      </c>
      <c r="AA8" s="114" t="s">
        <v>203</v>
      </c>
      <c r="AB8" s="112">
        <v>773.09306249999997</v>
      </c>
      <c r="AC8" s="113">
        <v>2019</v>
      </c>
      <c r="AD8" s="103" t="s">
        <v>204</v>
      </c>
      <c r="AE8" s="104">
        <v>670.09793633443132</v>
      </c>
      <c r="AF8" s="104">
        <v>409.70746050880695</v>
      </c>
      <c r="AG8" s="104">
        <v>788.55492374999994</v>
      </c>
      <c r="AH8" s="115">
        <v>1868.3603205932382</v>
      </c>
      <c r="AI8" s="106"/>
      <c r="AJ8" s="99">
        <v>2019</v>
      </c>
    </row>
    <row r="9" spans="1:36" x14ac:dyDescent="0.25">
      <c r="A9" s="107" t="s">
        <v>58</v>
      </c>
      <c r="B9" s="107" t="s">
        <v>9</v>
      </c>
      <c r="C9" s="107" t="s">
        <v>195</v>
      </c>
      <c r="D9" s="107" t="s">
        <v>147</v>
      </c>
      <c r="E9" s="107" t="s">
        <v>196</v>
      </c>
      <c r="F9" s="107" t="s">
        <v>197</v>
      </c>
      <c r="G9" s="107"/>
      <c r="H9" s="99" t="s">
        <v>198</v>
      </c>
      <c r="I9" s="99">
        <v>8</v>
      </c>
      <c r="J9" s="108" t="s">
        <v>199</v>
      </c>
      <c r="K9" s="109">
        <v>0.29308323563892147</v>
      </c>
      <c r="L9" s="110">
        <v>2.3446658851113718</v>
      </c>
      <c r="M9" s="111" t="s">
        <v>200</v>
      </c>
      <c r="N9" s="109">
        <v>1.6012175884275299</v>
      </c>
      <c r="O9" s="109">
        <v>3.7543202542263305</v>
      </c>
      <c r="P9" s="99"/>
      <c r="Q9" s="99" t="s">
        <v>201</v>
      </c>
      <c r="R9" s="99">
        <v>13</v>
      </c>
      <c r="S9" s="108" t="s">
        <v>202</v>
      </c>
      <c r="T9" s="99">
        <v>13</v>
      </c>
      <c r="U9" s="99"/>
      <c r="V9" s="112">
        <v>595.02779072699991</v>
      </c>
      <c r="W9" s="113">
        <v>2014</v>
      </c>
      <c r="X9" s="103" t="s">
        <v>203</v>
      </c>
      <c r="Y9" s="112">
        <v>363.80849999999998</v>
      </c>
      <c r="Z9" s="113">
        <v>2014</v>
      </c>
      <c r="AA9" s="114" t="s">
        <v>203</v>
      </c>
      <c r="AB9" s="112">
        <v>773.09306249999997</v>
      </c>
      <c r="AC9" s="113">
        <v>2019</v>
      </c>
      <c r="AD9" s="103" t="s">
        <v>204</v>
      </c>
      <c r="AE9" s="104">
        <v>670.09793633443132</v>
      </c>
      <c r="AF9" s="104">
        <v>409.70746050880695</v>
      </c>
      <c r="AG9" s="104">
        <v>788.55492374999994</v>
      </c>
      <c r="AH9" s="115">
        <v>1868.3603205932382</v>
      </c>
      <c r="AI9" s="106"/>
      <c r="AJ9" s="99">
        <v>2019</v>
      </c>
    </row>
    <row r="10" spans="1:36" x14ac:dyDescent="0.25">
      <c r="A10" s="107" t="s">
        <v>58</v>
      </c>
      <c r="B10" s="107" t="s">
        <v>9</v>
      </c>
      <c r="C10" s="107" t="s">
        <v>195</v>
      </c>
      <c r="D10" s="107" t="s">
        <v>148</v>
      </c>
      <c r="E10" s="107" t="s">
        <v>196</v>
      </c>
      <c r="F10" s="107" t="s">
        <v>197</v>
      </c>
      <c r="G10" s="107"/>
      <c r="H10" s="99" t="s">
        <v>198</v>
      </c>
      <c r="I10" s="99">
        <v>8</v>
      </c>
      <c r="J10" s="108" t="s">
        <v>199</v>
      </c>
      <c r="K10" s="109">
        <v>0.29308323563892147</v>
      </c>
      <c r="L10" s="110">
        <v>2.3446658851113718</v>
      </c>
      <c r="M10" s="111" t="s">
        <v>200</v>
      </c>
      <c r="N10" s="109">
        <v>1.5782069785034321</v>
      </c>
      <c r="O10" s="109">
        <v>3.7003680621416932</v>
      </c>
      <c r="P10" s="99"/>
      <c r="Q10" s="99" t="s">
        <v>201</v>
      </c>
      <c r="R10" s="99">
        <v>13</v>
      </c>
      <c r="S10" s="108" t="s">
        <v>202</v>
      </c>
      <c r="T10" s="99">
        <v>13</v>
      </c>
      <c r="U10" s="99"/>
      <c r="V10" s="112">
        <v>595.02779072699991</v>
      </c>
      <c r="W10" s="113">
        <v>2014</v>
      </c>
      <c r="X10" s="103" t="s">
        <v>203</v>
      </c>
      <c r="Y10" s="112">
        <v>363.80849999999998</v>
      </c>
      <c r="Z10" s="113">
        <v>2014</v>
      </c>
      <c r="AA10" s="114" t="s">
        <v>203</v>
      </c>
      <c r="AB10" s="112">
        <v>773.09306249999997</v>
      </c>
      <c r="AC10" s="113">
        <v>2019</v>
      </c>
      <c r="AD10" s="103" t="s">
        <v>204</v>
      </c>
      <c r="AE10" s="104">
        <v>670.09793633443132</v>
      </c>
      <c r="AF10" s="104">
        <v>409.70746050880695</v>
      </c>
      <c r="AG10" s="104">
        <v>788.55492374999994</v>
      </c>
      <c r="AH10" s="115">
        <v>1868.3603205932382</v>
      </c>
      <c r="AI10" s="106"/>
      <c r="AJ10" s="99">
        <v>2019</v>
      </c>
    </row>
    <row r="11" spans="1:36" x14ac:dyDescent="0.25">
      <c r="A11" s="107" t="s">
        <v>58</v>
      </c>
      <c r="B11" s="107" t="s">
        <v>9</v>
      </c>
      <c r="C11" s="107" t="s">
        <v>195</v>
      </c>
      <c r="D11" s="107" t="s">
        <v>149</v>
      </c>
      <c r="E11" s="107" t="s">
        <v>196</v>
      </c>
      <c r="F11" s="107" t="s">
        <v>197</v>
      </c>
      <c r="G11" s="107"/>
      <c r="H11" s="99" t="s">
        <v>198</v>
      </c>
      <c r="I11" s="99">
        <v>8</v>
      </c>
      <c r="J11" s="108" t="s">
        <v>199</v>
      </c>
      <c r="K11" s="109">
        <v>0.29308323563892147</v>
      </c>
      <c r="L11" s="110">
        <v>2.3446658851113718</v>
      </c>
      <c r="M11" s="111" t="s">
        <v>200</v>
      </c>
      <c r="N11" s="109">
        <v>1.5600119436850739</v>
      </c>
      <c r="O11" s="109">
        <v>3.6577067847246751</v>
      </c>
      <c r="P11" s="99"/>
      <c r="Q11" s="99" t="s">
        <v>201</v>
      </c>
      <c r="R11" s="99">
        <v>13</v>
      </c>
      <c r="S11" s="108" t="s">
        <v>202</v>
      </c>
      <c r="T11" s="99">
        <v>13</v>
      </c>
      <c r="U11" s="99"/>
      <c r="V11" s="112">
        <v>595.02779072699991</v>
      </c>
      <c r="W11" s="113">
        <v>2014</v>
      </c>
      <c r="X11" s="103" t="s">
        <v>203</v>
      </c>
      <c r="Y11" s="112">
        <v>363.80849999999998</v>
      </c>
      <c r="Z11" s="113">
        <v>2014</v>
      </c>
      <c r="AA11" s="114" t="s">
        <v>203</v>
      </c>
      <c r="AB11" s="112">
        <v>773.09306249999997</v>
      </c>
      <c r="AC11" s="113">
        <v>2019</v>
      </c>
      <c r="AD11" s="103" t="s">
        <v>204</v>
      </c>
      <c r="AE11" s="104">
        <v>670.09793633443132</v>
      </c>
      <c r="AF11" s="104">
        <v>409.70746050880695</v>
      </c>
      <c r="AG11" s="104">
        <v>788.55492374999994</v>
      </c>
      <c r="AH11" s="115">
        <v>1868.3603205932382</v>
      </c>
      <c r="AI11" s="106"/>
      <c r="AJ11" s="99">
        <v>2019</v>
      </c>
    </row>
    <row r="12" spans="1:36" x14ac:dyDescent="0.25">
      <c r="A12" s="107" t="s">
        <v>58</v>
      </c>
      <c r="B12" s="107" t="s">
        <v>9</v>
      </c>
      <c r="C12" s="107" t="s">
        <v>195</v>
      </c>
      <c r="D12" s="107" t="s">
        <v>135</v>
      </c>
      <c r="E12" s="107" t="s">
        <v>196</v>
      </c>
      <c r="F12" s="107" t="s">
        <v>197</v>
      </c>
      <c r="G12" s="107"/>
      <c r="H12" s="99" t="s">
        <v>198</v>
      </c>
      <c r="I12" s="99">
        <v>8</v>
      </c>
      <c r="J12" s="108" t="s">
        <v>199</v>
      </c>
      <c r="K12" s="109">
        <v>0.29308323563892147</v>
      </c>
      <c r="L12" s="110">
        <v>2.3446658851113718</v>
      </c>
      <c r="M12" s="111" t="s">
        <v>200</v>
      </c>
      <c r="N12" s="109">
        <v>1.4896268570743538</v>
      </c>
      <c r="O12" s="109">
        <v>3.4926772733279106</v>
      </c>
      <c r="P12" s="99"/>
      <c r="Q12" s="99" t="s">
        <v>201</v>
      </c>
      <c r="R12" s="99">
        <v>13</v>
      </c>
      <c r="S12" s="108" t="s">
        <v>202</v>
      </c>
      <c r="T12" s="99">
        <v>13</v>
      </c>
      <c r="U12" s="99"/>
      <c r="V12" s="112">
        <v>595.02779072699991</v>
      </c>
      <c r="W12" s="113">
        <v>2014</v>
      </c>
      <c r="X12" s="103" t="s">
        <v>203</v>
      </c>
      <c r="Y12" s="112">
        <v>363.80849999999998</v>
      </c>
      <c r="Z12" s="113">
        <v>2014</v>
      </c>
      <c r="AA12" s="114" t="s">
        <v>203</v>
      </c>
      <c r="AB12" s="112">
        <v>773.09306249999997</v>
      </c>
      <c r="AC12" s="113">
        <v>2019</v>
      </c>
      <c r="AD12" s="103" t="s">
        <v>204</v>
      </c>
      <c r="AE12" s="104">
        <v>670.09793633443132</v>
      </c>
      <c r="AF12" s="104">
        <v>409.70746050880695</v>
      </c>
      <c r="AG12" s="104">
        <v>788.55492374999994</v>
      </c>
      <c r="AH12" s="115">
        <v>1868.3603205932382</v>
      </c>
      <c r="AI12" s="106"/>
      <c r="AJ12" s="99">
        <v>2019</v>
      </c>
    </row>
    <row r="13" spans="1:36" x14ac:dyDescent="0.25">
      <c r="A13" s="107" t="s">
        <v>58</v>
      </c>
      <c r="B13" s="107" t="s">
        <v>9</v>
      </c>
      <c r="C13" s="107" t="s">
        <v>195</v>
      </c>
      <c r="D13" s="107" t="s">
        <v>136</v>
      </c>
      <c r="E13" s="107" t="s">
        <v>196</v>
      </c>
      <c r="F13" s="107" t="s">
        <v>197</v>
      </c>
      <c r="G13" s="107"/>
      <c r="H13" s="99" t="s">
        <v>198</v>
      </c>
      <c r="I13" s="99">
        <v>8</v>
      </c>
      <c r="J13" s="108" t="s">
        <v>199</v>
      </c>
      <c r="K13" s="109">
        <v>0.29308323563892147</v>
      </c>
      <c r="L13" s="110">
        <v>2.3446658851113718</v>
      </c>
      <c r="M13" s="111" t="s">
        <v>200</v>
      </c>
      <c r="N13" s="109">
        <v>1.5170265392602231</v>
      </c>
      <c r="O13" s="109">
        <v>3.5569203734120123</v>
      </c>
      <c r="P13" s="99"/>
      <c r="Q13" s="99" t="s">
        <v>201</v>
      </c>
      <c r="R13" s="99">
        <v>13</v>
      </c>
      <c r="S13" s="108" t="s">
        <v>202</v>
      </c>
      <c r="T13" s="99">
        <v>13</v>
      </c>
      <c r="U13" s="99"/>
      <c r="V13" s="112">
        <v>595.02779072699991</v>
      </c>
      <c r="W13" s="113">
        <v>2014</v>
      </c>
      <c r="X13" s="103" t="s">
        <v>203</v>
      </c>
      <c r="Y13" s="112">
        <v>363.80849999999998</v>
      </c>
      <c r="Z13" s="113">
        <v>2014</v>
      </c>
      <c r="AA13" s="114" t="s">
        <v>203</v>
      </c>
      <c r="AB13" s="112">
        <v>773.09306249999997</v>
      </c>
      <c r="AC13" s="113">
        <v>2019</v>
      </c>
      <c r="AD13" s="103" t="s">
        <v>204</v>
      </c>
      <c r="AE13" s="104">
        <v>670.09793633443132</v>
      </c>
      <c r="AF13" s="104">
        <v>409.70746050880695</v>
      </c>
      <c r="AG13" s="104">
        <v>788.55492374999994</v>
      </c>
      <c r="AH13" s="115">
        <v>1868.3603205932382</v>
      </c>
      <c r="AI13" s="106"/>
      <c r="AJ13" s="99">
        <v>2019</v>
      </c>
    </row>
    <row r="14" spans="1:36" x14ac:dyDescent="0.25">
      <c r="A14" s="107" t="s">
        <v>58</v>
      </c>
      <c r="B14" s="107" t="s">
        <v>9</v>
      </c>
      <c r="C14" s="107" t="s">
        <v>195</v>
      </c>
      <c r="D14" s="107" t="s">
        <v>137</v>
      </c>
      <c r="E14" s="107" t="s">
        <v>196</v>
      </c>
      <c r="F14" s="107" t="s">
        <v>197</v>
      </c>
      <c r="G14" s="107"/>
      <c r="H14" s="99" t="s">
        <v>198</v>
      </c>
      <c r="I14" s="99">
        <v>8</v>
      </c>
      <c r="J14" s="108" t="s">
        <v>199</v>
      </c>
      <c r="K14" s="109">
        <v>0.29308323563892147</v>
      </c>
      <c r="L14" s="110">
        <v>2.3446658851113718</v>
      </c>
      <c r="M14" s="111" t="s">
        <v>200</v>
      </c>
      <c r="N14" s="109">
        <v>1.509998370346131</v>
      </c>
      <c r="O14" s="109">
        <v>3.5404416655243405</v>
      </c>
      <c r="P14" s="99"/>
      <c r="Q14" s="99" t="s">
        <v>201</v>
      </c>
      <c r="R14" s="99">
        <v>13</v>
      </c>
      <c r="S14" s="108" t="s">
        <v>202</v>
      </c>
      <c r="T14" s="99">
        <v>13</v>
      </c>
      <c r="U14" s="99"/>
      <c r="V14" s="112">
        <v>595.02779072699991</v>
      </c>
      <c r="W14" s="113">
        <v>2014</v>
      </c>
      <c r="X14" s="103" t="s">
        <v>203</v>
      </c>
      <c r="Y14" s="112">
        <v>363.80849999999998</v>
      </c>
      <c r="Z14" s="113">
        <v>2014</v>
      </c>
      <c r="AA14" s="114" t="s">
        <v>203</v>
      </c>
      <c r="AB14" s="112">
        <v>773.09306249999997</v>
      </c>
      <c r="AC14" s="113">
        <v>2019</v>
      </c>
      <c r="AD14" s="103" t="s">
        <v>204</v>
      </c>
      <c r="AE14" s="104">
        <v>670.09793633443132</v>
      </c>
      <c r="AF14" s="104">
        <v>409.70746050880695</v>
      </c>
      <c r="AG14" s="104">
        <v>788.55492374999994</v>
      </c>
      <c r="AH14" s="115">
        <v>1868.3603205932382</v>
      </c>
      <c r="AI14" s="106"/>
      <c r="AJ14" s="99">
        <v>2019</v>
      </c>
    </row>
    <row r="15" spans="1:36" x14ac:dyDescent="0.25">
      <c r="A15" s="107" t="s">
        <v>58</v>
      </c>
      <c r="B15" s="107" t="s">
        <v>9</v>
      </c>
      <c r="C15" s="107" t="s">
        <v>195</v>
      </c>
      <c r="D15" s="107" t="s">
        <v>140</v>
      </c>
      <c r="E15" s="107" t="s">
        <v>196</v>
      </c>
      <c r="F15" s="107" t="s">
        <v>197</v>
      </c>
      <c r="G15" s="107"/>
      <c r="H15" s="99" t="s">
        <v>198</v>
      </c>
      <c r="I15" s="99">
        <v>8</v>
      </c>
      <c r="J15" s="108" t="s">
        <v>199</v>
      </c>
      <c r="K15" s="109">
        <v>0.29308323563892147</v>
      </c>
      <c r="L15" s="110">
        <v>2.3446658851113718</v>
      </c>
      <c r="M15" s="111" t="s">
        <v>200</v>
      </c>
      <c r="N15" s="109">
        <v>1.4715976093629146</v>
      </c>
      <c r="O15" s="109">
        <v>3.4504047112846767</v>
      </c>
      <c r="P15" s="99"/>
      <c r="Q15" s="99" t="s">
        <v>201</v>
      </c>
      <c r="R15" s="99">
        <v>13</v>
      </c>
      <c r="S15" s="108" t="s">
        <v>202</v>
      </c>
      <c r="T15" s="99">
        <v>13</v>
      </c>
      <c r="U15" s="99"/>
      <c r="V15" s="112">
        <v>595.02779072699991</v>
      </c>
      <c r="W15" s="113">
        <v>2014</v>
      </c>
      <c r="X15" s="103" t="s">
        <v>203</v>
      </c>
      <c r="Y15" s="112">
        <v>363.80849999999998</v>
      </c>
      <c r="Z15" s="113">
        <v>2014</v>
      </c>
      <c r="AA15" s="114" t="s">
        <v>203</v>
      </c>
      <c r="AB15" s="112">
        <v>773.09306249999997</v>
      </c>
      <c r="AC15" s="113">
        <v>2019</v>
      </c>
      <c r="AD15" s="103" t="s">
        <v>204</v>
      </c>
      <c r="AE15" s="104">
        <v>670.09793633443132</v>
      </c>
      <c r="AF15" s="104">
        <v>409.70746050880695</v>
      </c>
      <c r="AG15" s="104">
        <v>788.55492374999994</v>
      </c>
      <c r="AH15" s="115">
        <v>1868.3603205932382</v>
      </c>
      <c r="AI15" s="106"/>
      <c r="AJ15" s="99">
        <v>2019</v>
      </c>
    </row>
    <row r="16" spans="1:36" x14ac:dyDescent="0.25">
      <c r="A16" s="107" t="s">
        <v>58</v>
      </c>
      <c r="B16" s="107" t="s">
        <v>9</v>
      </c>
      <c r="C16" s="107" t="s">
        <v>195</v>
      </c>
      <c r="D16" s="107" t="s">
        <v>150</v>
      </c>
      <c r="E16" s="107" t="s">
        <v>196</v>
      </c>
      <c r="F16" s="107" t="s">
        <v>197</v>
      </c>
      <c r="G16" s="107"/>
      <c r="H16" s="99" t="s">
        <v>198</v>
      </c>
      <c r="I16" s="99">
        <v>8</v>
      </c>
      <c r="J16" s="108" t="s">
        <v>199</v>
      </c>
      <c r="K16" s="109">
        <v>0.29308323563892147</v>
      </c>
      <c r="L16" s="110">
        <v>2.3446658851113718</v>
      </c>
      <c r="M16" s="111" t="s">
        <v>200</v>
      </c>
      <c r="N16" s="109">
        <v>1.5212886883961547</v>
      </c>
      <c r="O16" s="109">
        <v>3.5669136890882878</v>
      </c>
      <c r="P16" s="99"/>
      <c r="Q16" s="99" t="s">
        <v>201</v>
      </c>
      <c r="R16" s="99">
        <v>13</v>
      </c>
      <c r="S16" s="108" t="s">
        <v>202</v>
      </c>
      <c r="T16" s="99">
        <v>13</v>
      </c>
      <c r="U16" s="99"/>
      <c r="V16" s="112">
        <v>595.02779072699991</v>
      </c>
      <c r="W16" s="113">
        <v>2014</v>
      </c>
      <c r="X16" s="103" t="s">
        <v>203</v>
      </c>
      <c r="Y16" s="112">
        <v>363.80849999999998</v>
      </c>
      <c r="Z16" s="113">
        <v>2014</v>
      </c>
      <c r="AA16" s="114" t="s">
        <v>203</v>
      </c>
      <c r="AB16" s="112">
        <v>773.09306249999997</v>
      </c>
      <c r="AC16" s="113">
        <v>2019</v>
      </c>
      <c r="AD16" s="103" t="s">
        <v>204</v>
      </c>
      <c r="AE16" s="104">
        <v>670.09793633443132</v>
      </c>
      <c r="AF16" s="104">
        <v>409.70746050880695</v>
      </c>
      <c r="AG16" s="104">
        <v>788.55492374999994</v>
      </c>
      <c r="AH16" s="115">
        <v>1868.3603205932382</v>
      </c>
      <c r="AI16" s="106"/>
      <c r="AJ16" s="99">
        <v>2019</v>
      </c>
    </row>
    <row r="17" spans="1:36" x14ac:dyDescent="0.25">
      <c r="A17" s="107" t="s">
        <v>58</v>
      </c>
      <c r="B17" s="107" t="s">
        <v>9</v>
      </c>
      <c r="C17" s="107" t="s">
        <v>195</v>
      </c>
      <c r="D17" s="107" t="s">
        <v>138</v>
      </c>
      <c r="E17" s="107" t="s">
        <v>196</v>
      </c>
      <c r="F17" s="107" t="s">
        <v>197</v>
      </c>
      <c r="G17" s="107"/>
      <c r="H17" s="99" t="s">
        <v>198</v>
      </c>
      <c r="I17" s="99">
        <v>8</v>
      </c>
      <c r="J17" s="108" t="s">
        <v>199</v>
      </c>
      <c r="K17" s="109">
        <v>0.29308323563892147</v>
      </c>
      <c r="L17" s="110">
        <v>2.3446658851113718</v>
      </c>
      <c r="M17" s="111" t="s">
        <v>200</v>
      </c>
      <c r="N17" s="109">
        <v>1.4183380223023714</v>
      </c>
      <c r="O17" s="109">
        <v>3.3255287744487023</v>
      </c>
      <c r="P17" s="99"/>
      <c r="Q17" s="99" t="s">
        <v>201</v>
      </c>
      <c r="R17" s="99">
        <v>13</v>
      </c>
      <c r="S17" s="108" t="s">
        <v>202</v>
      </c>
      <c r="T17" s="99">
        <v>13</v>
      </c>
      <c r="U17" s="99"/>
      <c r="V17" s="112">
        <v>595.02779072699991</v>
      </c>
      <c r="W17" s="113">
        <v>2014</v>
      </c>
      <c r="X17" s="103" t="s">
        <v>203</v>
      </c>
      <c r="Y17" s="112">
        <v>363.80849999999998</v>
      </c>
      <c r="Z17" s="113">
        <v>2014</v>
      </c>
      <c r="AA17" s="114" t="s">
        <v>203</v>
      </c>
      <c r="AB17" s="112">
        <v>773.09306249999997</v>
      </c>
      <c r="AC17" s="113">
        <v>2019</v>
      </c>
      <c r="AD17" s="103" t="s">
        <v>204</v>
      </c>
      <c r="AE17" s="104">
        <v>670.09793633443132</v>
      </c>
      <c r="AF17" s="104">
        <v>409.70746050880695</v>
      </c>
      <c r="AG17" s="104">
        <v>788.55492374999994</v>
      </c>
      <c r="AH17" s="115">
        <v>1868.3603205932382</v>
      </c>
      <c r="AI17" s="106"/>
      <c r="AJ17" s="99">
        <v>2019</v>
      </c>
    </row>
    <row r="18" spans="1:36" x14ac:dyDescent="0.25">
      <c r="A18" s="107" t="s">
        <v>60</v>
      </c>
      <c r="B18" s="107" t="s">
        <v>9</v>
      </c>
      <c r="C18" s="107" t="s">
        <v>195</v>
      </c>
      <c r="D18" s="107" t="s">
        <v>131</v>
      </c>
      <c r="E18" s="107" t="s">
        <v>196</v>
      </c>
      <c r="F18" s="107" t="s">
        <v>197</v>
      </c>
      <c r="G18" s="107"/>
      <c r="H18" s="99" t="s">
        <v>198</v>
      </c>
      <c r="I18" s="99">
        <v>10</v>
      </c>
      <c r="J18" s="108" t="s">
        <v>205</v>
      </c>
      <c r="K18" s="109">
        <v>0.29308323563892147</v>
      </c>
      <c r="L18" s="110">
        <v>2.9308323563892147</v>
      </c>
      <c r="M18" s="111" t="s">
        <v>206</v>
      </c>
      <c r="N18" s="109">
        <v>1.4193221986056788</v>
      </c>
      <c r="O18" s="109">
        <v>4.1597954238150026</v>
      </c>
      <c r="P18" s="99"/>
      <c r="Q18" s="99" t="s">
        <v>201</v>
      </c>
      <c r="R18" s="99">
        <v>18</v>
      </c>
      <c r="S18" s="108" t="s">
        <v>207</v>
      </c>
      <c r="T18" s="99">
        <v>18</v>
      </c>
      <c r="U18" s="99"/>
      <c r="V18" s="112">
        <v>1594.6459001178744</v>
      </c>
      <c r="W18" s="113">
        <v>2014</v>
      </c>
      <c r="X18" s="103" t="s">
        <v>203</v>
      </c>
      <c r="Y18" s="112">
        <v>363.80849999999998</v>
      </c>
      <c r="Z18" s="113">
        <v>2014</v>
      </c>
      <c r="AA18" s="114" t="s">
        <v>203</v>
      </c>
      <c r="AB18" s="112">
        <v>773.09306249999997</v>
      </c>
      <c r="AC18" s="113">
        <v>2019</v>
      </c>
      <c r="AD18" s="103" t="s">
        <v>204</v>
      </c>
      <c r="AE18" s="104">
        <v>1795.8302847461644</v>
      </c>
      <c r="AF18" s="104">
        <v>409.70746050880695</v>
      </c>
      <c r="AG18" s="104">
        <v>788.55492374999994</v>
      </c>
      <c r="AH18" s="115">
        <v>2994.0926690049714</v>
      </c>
      <c r="AI18" s="106"/>
      <c r="AJ18" s="99">
        <v>2019</v>
      </c>
    </row>
    <row r="19" spans="1:36" x14ac:dyDescent="0.25">
      <c r="A19" s="107" t="s">
        <v>60</v>
      </c>
      <c r="B19" s="107" t="s">
        <v>9</v>
      </c>
      <c r="C19" s="107" t="s">
        <v>195</v>
      </c>
      <c r="D19" s="107" t="s">
        <v>132</v>
      </c>
      <c r="E19" s="107" t="s">
        <v>196</v>
      </c>
      <c r="F19" s="107" t="s">
        <v>197</v>
      </c>
      <c r="G19" s="107"/>
      <c r="H19" s="99" t="s">
        <v>198</v>
      </c>
      <c r="I19" s="99">
        <v>10</v>
      </c>
      <c r="J19" s="108" t="s">
        <v>205</v>
      </c>
      <c r="K19" s="109">
        <v>0.29308323563892147</v>
      </c>
      <c r="L19" s="110">
        <v>2.9308323563892147</v>
      </c>
      <c r="M19" s="111" t="s">
        <v>206</v>
      </c>
      <c r="N19" s="109">
        <v>1.4332423753081722</v>
      </c>
      <c r="O19" s="109">
        <v>4.2005931281013256</v>
      </c>
      <c r="P19" s="99"/>
      <c r="Q19" s="99" t="s">
        <v>201</v>
      </c>
      <c r="R19" s="99">
        <v>18</v>
      </c>
      <c r="S19" s="108" t="s">
        <v>207</v>
      </c>
      <c r="T19" s="99">
        <v>18</v>
      </c>
      <c r="U19" s="99"/>
      <c r="V19" s="112">
        <v>1594.6459001178744</v>
      </c>
      <c r="W19" s="113">
        <v>2014</v>
      </c>
      <c r="X19" s="103" t="s">
        <v>203</v>
      </c>
      <c r="Y19" s="112">
        <v>363.80849999999998</v>
      </c>
      <c r="Z19" s="113">
        <v>2014</v>
      </c>
      <c r="AA19" s="114" t="s">
        <v>203</v>
      </c>
      <c r="AB19" s="112">
        <v>773.09306249999997</v>
      </c>
      <c r="AC19" s="113">
        <v>2019</v>
      </c>
      <c r="AD19" s="103" t="s">
        <v>204</v>
      </c>
      <c r="AE19" s="104">
        <v>1795.8302847461644</v>
      </c>
      <c r="AF19" s="104">
        <v>409.70746050880695</v>
      </c>
      <c r="AG19" s="104">
        <v>788.55492374999994</v>
      </c>
      <c r="AH19" s="115">
        <v>2994.0926690049714</v>
      </c>
      <c r="AI19" s="106"/>
      <c r="AJ19" s="99">
        <v>2019</v>
      </c>
    </row>
    <row r="20" spans="1:36" x14ac:dyDescent="0.25">
      <c r="A20" s="107" t="s">
        <v>60</v>
      </c>
      <c r="B20" s="107" t="s">
        <v>9</v>
      </c>
      <c r="C20" s="107" t="s">
        <v>195</v>
      </c>
      <c r="D20" s="107" t="s">
        <v>133</v>
      </c>
      <c r="E20" s="107" t="s">
        <v>196</v>
      </c>
      <c r="F20" s="107" t="s">
        <v>197</v>
      </c>
      <c r="G20" s="107"/>
      <c r="H20" s="99" t="s">
        <v>198</v>
      </c>
      <c r="I20" s="99">
        <v>10</v>
      </c>
      <c r="J20" s="108" t="s">
        <v>205</v>
      </c>
      <c r="K20" s="109">
        <v>0.29308323563892147</v>
      </c>
      <c r="L20" s="110">
        <v>2.9308323563892147</v>
      </c>
      <c r="M20" s="111" t="s">
        <v>206</v>
      </c>
      <c r="N20" s="109">
        <v>1.4805948157034183</v>
      </c>
      <c r="O20" s="109">
        <v>4.3393751925657043</v>
      </c>
      <c r="P20" s="99"/>
      <c r="Q20" s="99" t="s">
        <v>201</v>
      </c>
      <c r="R20" s="99">
        <v>18</v>
      </c>
      <c r="S20" s="108" t="s">
        <v>207</v>
      </c>
      <c r="T20" s="99">
        <v>18</v>
      </c>
      <c r="U20" s="99"/>
      <c r="V20" s="112">
        <v>1594.6459001178744</v>
      </c>
      <c r="W20" s="113">
        <v>2014</v>
      </c>
      <c r="X20" s="103" t="s">
        <v>203</v>
      </c>
      <c r="Y20" s="112">
        <v>363.80849999999998</v>
      </c>
      <c r="Z20" s="113">
        <v>2014</v>
      </c>
      <c r="AA20" s="114" t="s">
        <v>203</v>
      </c>
      <c r="AB20" s="112">
        <v>773.09306249999997</v>
      </c>
      <c r="AC20" s="113">
        <v>2019</v>
      </c>
      <c r="AD20" s="103" t="s">
        <v>204</v>
      </c>
      <c r="AE20" s="104">
        <v>1795.8302847461644</v>
      </c>
      <c r="AF20" s="104">
        <v>409.70746050880695</v>
      </c>
      <c r="AG20" s="104">
        <v>788.55492374999994</v>
      </c>
      <c r="AH20" s="115">
        <v>2994.0926690049714</v>
      </c>
      <c r="AI20" s="106"/>
      <c r="AJ20" s="99">
        <v>2019</v>
      </c>
    </row>
    <row r="21" spans="1:36" x14ac:dyDescent="0.25">
      <c r="A21" s="107" t="s">
        <v>60</v>
      </c>
      <c r="B21" s="107" t="s">
        <v>9</v>
      </c>
      <c r="C21" s="107" t="s">
        <v>195</v>
      </c>
      <c r="D21" s="107" t="s">
        <v>134</v>
      </c>
      <c r="E21" s="107" t="s">
        <v>196</v>
      </c>
      <c r="F21" s="107" t="s">
        <v>197</v>
      </c>
      <c r="G21" s="107"/>
      <c r="H21" s="99" t="s">
        <v>198</v>
      </c>
      <c r="I21" s="99">
        <v>10</v>
      </c>
      <c r="J21" s="108" t="s">
        <v>205</v>
      </c>
      <c r="K21" s="109">
        <v>0.29308323563892147</v>
      </c>
      <c r="L21" s="110">
        <v>2.9308323563892147</v>
      </c>
      <c r="M21" s="111" t="s">
        <v>206</v>
      </c>
      <c r="N21" s="109">
        <v>1.4756292334665666</v>
      </c>
      <c r="O21" s="109">
        <v>4.3248219034776278</v>
      </c>
      <c r="P21" s="99"/>
      <c r="Q21" s="99" t="s">
        <v>201</v>
      </c>
      <c r="R21" s="99">
        <v>18</v>
      </c>
      <c r="S21" s="108" t="s">
        <v>207</v>
      </c>
      <c r="T21" s="99">
        <v>18</v>
      </c>
      <c r="U21" s="99"/>
      <c r="V21" s="112">
        <v>1594.6459001178744</v>
      </c>
      <c r="W21" s="113">
        <v>2014</v>
      </c>
      <c r="X21" s="103" t="s">
        <v>203</v>
      </c>
      <c r="Y21" s="112">
        <v>363.80849999999998</v>
      </c>
      <c r="Z21" s="113">
        <v>2014</v>
      </c>
      <c r="AA21" s="114" t="s">
        <v>203</v>
      </c>
      <c r="AB21" s="112">
        <v>773.09306249999997</v>
      </c>
      <c r="AC21" s="113">
        <v>2019</v>
      </c>
      <c r="AD21" s="103" t="s">
        <v>204</v>
      </c>
      <c r="AE21" s="104">
        <v>1795.8302847461644</v>
      </c>
      <c r="AF21" s="104">
        <v>409.70746050880695</v>
      </c>
      <c r="AG21" s="104">
        <v>788.55492374999994</v>
      </c>
      <c r="AH21" s="115">
        <v>2994.0926690049714</v>
      </c>
      <c r="AI21" s="106"/>
      <c r="AJ21" s="99">
        <v>2019</v>
      </c>
    </row>
    <row r="22" spans="1:36" x14ac:dyDescent="0.25">
      <c r="A22" s="107" t="s">
        <v>60</v>
      </c>
      <c r="B22" s="107" t="s">
        <v>9</v>
      </c>
      <c r="C22" s="107" t="s">
        <v>195</v>
      </c>
      <c r="D22" s="107" t="s">
        <v>145</v>
      </c>
      <c r="E22" s="107" t="s">
        <v>196</v>
      </c>
      <c r="F22" s="107" t="s">
        <v>197</v>
      </c>
      <c r="G22" s="107"/>
      <c r="H22" s="99" t="s">
        <v>198</v>
      </c>
      <c r="I22" s="99">
        <v>10</v>
      </c>
      <c r="J22" s="108" t="s">
        <v>205</v>
      </c>
      <c r="K22" s="109">
        <v>0.29308323563892147</v>
      </c>
      <c r="L22" s="110">
        <v>2.9308323563892147</v>
      </c>
      <c r="M22" s="111" t="s">
        <v>206</v>
      </c>
      <c r="N22" s="109">
        <v>1.4488968658733683</v>
      </c>
      <c r="O22" s="109">
        <v>4.2464738155725916</v>
      </c>
      <c r="P22" s="99"/>
      <c r="Q22" s="99" t="s">
        <v>201</v>
      </c>
      <c r="R22" s="99">
        <v>18</v>
      </c>
      <c r="S22" s="108" t="s">
        <v>207</v>
      </c>
      <c r="T22" s="99">
        <v>18</v>
      </c>
      <c r="U22" s="99"/>
      <c r="V22" s="112">
        <v>1594.6459001178744</v>
      </c>
      <c r="W22" s="113">
        <v>2014</v>
      </c>
      <c r="X22" s="103" t="s">
        <v>203</v>
      </c>
      <c r="Y22" s="112">
        <v>363.80849999999998</v>
      </c>
      <c r="Z22" s="113">
        <v>2014</v>
      </c>
      <c r="AA22" s="114" t="s">
        <v>203</v>
      </c>
      <c r="AB22" s="112">
        <v>773.09306249999997</v>
      </c>
      <c r="AC22" s="113">
        <v>2019</v>
      </c>
      <c r="AD22" s="103" t="s">
        <v>204</v>
      </c>
      <c r="AE22" s="104">
        <v>1795.8302847461644</v>
      </c>
      <c r="AF22" s="104">
        <v>409.70746050880695</v>
      </c>
      <c r="AG22" s="104">
        <v>788.55492374999994</v>
      </c>
      <c r="AH22" s="115">
        <v>2994.0926690049714</v>
      </c>
      <c r="AI22" s="106"/>
      <c r="AJ22" s="99">
        <v>2019</v>
      </c>
    </row>
    <row r="23" spans="1:36" x14ac:dyDescent="0.25">
      <c r="A23" s="107" t="s">
        <v>60</v>
      </c>
      <c r="B23" s="107" t="s">
        <v>9</v>
      </c>
      <c r="C23" s="107" t="s">
        <v>195</v>
      </c>
      <c r="D23" s="107" t="s">
        <v>146</v>
      </c>
      <c r="E23" s="107" t="s">
        <v>196</v>
      </c>
      <c r="F23" s="107" t="s">
        <v>197</v>
      </c>
      <c r="G23" s="107"/>
      <c r="H23" s="99" t="s">
        <v>198</v>
      </c>
      <c r="I23" s="99">
        <v>10</v>
      </c>
      <c r="J23" s="108" t="s">
        <v>205</v>
      </c>
      <c r="K23" s="109">
        <v>0.29308323563892147</v>
      </c>
      <c r="L23" s="110">
        <v>2.9308323563892147</v>
      </c>
      <c r="M23" s="111" t="s">
        <v>206</v>
      </c>
      <c r="N23" s="109">
        <v>1.5334716280379872</v>
      </c>
      <c r="O23" s="109">
        <v>4.4943482650585791</v>
      </c>
      <c r="P23" s="99"/>
      <c r="Q23" s="99" t="s">
        <v>201</v>
      </c>
      <c r="R23" s="99">
        <v>18</v>
      </c>
      <c r="S23" s="108" t="s">
        <v>207</v>
      </c>
      <c r="T23" s="99">
        <v>18</v>
      </c>
      <c r="U23" s="99"/>
      <c r="V23" s="112">
        <v>1594.6459001178744</v>
      </c>
      <c r="W23" s="113">
        <v>2014</v>
      </c>
      <c r="X23" s="103" t="s">
        <v>203</v>
      </c>
      <c r="Y23" s="112">
        <v>363.80849999999998</v>
      </c>
      <c r="Z23" s="113">
        <v>2014</v>
      </c>
      <c r="AA23" s="114" t="s">
        <v>203</v>
      </c>
      <c r="AB23" s="112">
        <v>773.09306249999997</v>
      </c>
      <c r="AC23" s="113">
        <v>2019</v>
      </c>
      <c r="AD23" s="103" t="s">
        <v>204</v>
      </c>
      <c r="AE23" s="104">
        <v>1795.8302847461644</v>
      </c>
      <c r="AF23" s="104">
        <v>409.70746050880695</v>
      </c>
      <c r="AG23" s="104">
        <v>788.55492374999994</v>
      </c>
      <c r="AH23" s="115">
        <v>2994.0926690049714</v>
      </c>
      <c r="AI23" s="106"/>
      <c r="AJ23" s="99">
        <v>2019</v>
      </c>
    </row>
    <row r="24" spans="1:36" x14ac:dyDescent="0.25">
      <c r="A24" s="107" t="s">
        <v>60</v>
      </c>
      <c r="B24" s="107" t="s">
        <v>9</v>
      </c>
      <c r="C24" s="107" t="s">
        <v>195</v>
      </c>
      <c r="D24" s="107" t="s">
        <v>155</v>
      </c>
      <c r="E24" s="107" t="s">
        <v>196</v>
      </c>
      <c r="F24" s="107" t="s">
        <v>197</v>
      </c>
      <c r="G24" s="107"/>
      <c r="H24" s="99" t="s">
        <v>198</v>
      </c>
      <c r="I24" s="99">
        <v>10</v>
      </c>
      <c r="J24" s="108" t="s">
        <v>205</v>
      </c>
      <c r="K24" s="109">
        <v>0.29308323563892147</v>
      </c>
      <c r="L24" s="110">
        <v>2.9308323563892147</v>
      </c>
      <c r="M24" s="111" t="s">
        <v>206</v>
      </c>
      <c r="N24" s="109">
        <v>1.5355914741974064</v>
      </c>
      <c r="O24" s="109">
        <v>4.5005611787731725</v>
      </c>
      <c r="P24" s="99"/>
      <c r="Q24" s="99" t="s">
        <v>201</v>
      </c>
      <c r="R24" s="99">
        <v>18</v>
      </c>
      <c r="S24" s="108" t="s">
        <v>207</v>
      </c>
      <c r="T24" s="99">
        <v>18</v>
      </c>
      <c r="U24" s="99"/>
      <c r="V24" s="112">
        <v>1594.6459001178744</v>
      </c>
      <c r="W24" s="113">
        <v>2014</v>
      </c>
      <c r="X24" s="103" t="s">
        <v>203</v>
      </c>
      <c r="Y24" s="112">
        <v>363.80849999999998</v>
      </c>
      <c r="Z24" s="113">
        <v>2014</v>
      </c>
      <c r="AA24" s="114" t="s">
        <v>203</v>
      </c>
      <c r="AB24" s="112">
        <v>773.09306249999997</v>
      </c>
      <c r="AC24" s="113">
        <v>2019</v>
      </c>
      <c r="AD24" s="103" t="s">
        <v>204</v>
      </c>
      <c r="AE24" s="104">
        <v>1795.8302847461644</v>
      </c>
      <c r="AF24" s="104">
        <v>409.70746050880695</v>
      </c>
      <c r="AG24" s="104">
        <v>788.55492374999994</v>
      </c>
      <c r="AH24" s="115">
        <v>2994.0926690049714</v>
      </c>
      <c r="AI24" s="106"/>
      <c r="AJ24" s="99">
        <v>2019</v>
      </c>
    </row>
    <row r="25" spans="1:36" x14ac:dyDescent="0.25">
      <c r="A25" s="107" t="s">
        <v>60</v>
      </c>
      <c r="B25" s="107" t="s">
        <v>9</v>
      </c>
      <c r="C25" s="107" t="s">
        <v>195</v>
      </c>
      <c r="D25" s="107" t="s">
        <v>147</v>
      </c>
      <c r="E25" s="107" t="s">
        <v>196</v>
      </c>
      <c r="F25" s="107" t="s">
        <v>197</v>
      </c>
      <c r="G25" s="107"/>
      <c r="H25" s="99" t="s">
        <v>198</v>
      </c>
      <c r="I25" s="99">
        <v>10</v>
      </c>
      <c r="J25" s="108" t="s">
        <v>205</v>
      </c>
      <c r="K25" s="109">
        <v>0.29308323563892147</v>
      </c>
      <c r="L25" s="110">
        <v>2.9308323563892147</v>
      </c>
      <c r="M25" s="111" t="s">
        <v>206</v>
      </c>
      <c r="N25" s="109">
        <v>1.5149532970709143</v>
      </c>
      <c r="O25" s="109">
        <v>4.440074141473958</v>
      </c>
      <c r="P25" s="99"/>
      <c r="Q25" s="99" t="s">
        <v>201</v>
      </c>
      <c r="R25" s="99">
        <v>18</v>
      </c>
      <c r="S25" s="108" t="s">
        <v>207</v>
      </c>
      <c r="T25" s="99">
        <v>18</v>
      </c>
      <c r="U25" s="99"/>
      <c r="V25" s="112">
        <v>1594.6459001178744</v>
      </c>
      <c r="W25" s="113">
        <v>2014</v>
      </c>
      <c r="X25" s="103" t="s">
        <v>203</v>
      </c>
      <c r="Y25" s="112">
        <v>363.80849999999998</v>
      </c>
      <c r="Z25" s="113">
        <v>2014</v>
      </c>
      <c r="AA25" s="114" t="s">
        <v>203</v>
      </c>
      <c r="AB25" s="112">
        <v>773.09306249999997</v>
      </c>
      <c r="AC25" s="113">
        <v>2019</v>
      </c>
      <c r="AD25" s="103" t="s">
        <v>204</v>
      </c>
      <c r="AE25" s="104">
        <v>1795.8302847461644</v>
      </c>
      <c r="AF25" s="104">
        <v>409.70746050880695</v>
      </c>
      <c r="AG25" s="104">
        <v>788.55492374999994</v>
      </c>
      <c r="AH25" s="115">
        <v>2994.0926690049714</v>
      </c>
      <c r="AI25" s="106"/>
      <c r="AJ25" s="99">
        <v>2019</v>
      </c>
    </row>
    <row r="26" spans="1:36" x14ac:dyDescent="0.25">
      <c r="A26" s="107" t="s">
        <v>60</v>
      </c>
      <c r="B26" s="107" t="s">
        <v>9</v>
      </c>
      <c r="C26" s="107" t="s">
        <v>195</v>
      </c>
      <c r="D26" s="107" t="s">
        <v>148</v>
      </c>
      <c r="E26" s="107" t="s">
        <v>196</v>
      </c>
      <c r="F26" s="107" t="s">
        <v>197</v>
      </c>
      <c r="G26" s="107"/>
      <c r="H26" s="99" t="s">
        <v>198</v>
      </c>
      <c r="I26" s="99">
        <v>10</v>
      </c>
      <c r="J26" s="108" t="s">
        <v>205</v>
      </c>
      <c r="K26" s="109">
        <v>0.29308323563892147</v>
      </c>
      <c r="L26" s="110">
        <v>2.9308323563892147</v>
      </c>
      <c r="M26" s="111" t="s">
        <v>206</v>
      </c>
      <c r="N26" s="109">
        <v>1.4941009040931676</v>
      </c>
      <c r="O26" s="109">
        <v>4.3789592734266343</v>
      </c>
      <c r="P26" s="99"/>
      <c r="Q26" s="99" t="s">
        <v>201</v>
      </c>
      <c r="R26" s="99">
        <v>18</v>
      </c>
      <c r="S26" s="108" t="s">
        <v>207</v>
      </c>
      <c r="T26" s="99">
        <v>18</v>
      </c>
      <c r="U26" s="99"/>
      <c r="V26" s="112">
        <v>1594.6459001178744</v>
      </c>
      <c r="W26" s="113">
        <v>2014</v>
      </c>
      <c r="X26" s="103" t="s">
        <v>203</v>
      </c>
      <c r="Y26" s="112">
        <v>363.80849999999998</v>
      </c>
      <c r="Z26" s="113">
        <v>2014</v>
      </c>
      <c r="AA26" s="114" t="s">
        <v>203</v>
      </c>
      <c r="AB26" s="112">
        <v>773.09306249999997</v>
      </c>
      <c r="AC26" s="113">
        <v>2019</v>
      </c>
      <c r="AD26" s="103" t="s">
        <v>204</v>
      </c>
      <c r="AE26" s="104">
        <v>1795.8302847461644</v>
      </c>
      <c r="AF26" s="104">
        <v>409.70746050880695</v>
      </c>
      <c r="AG26" s="104">
        <v>788.55492374999994</v>
      </c>
      <c r="AH26" s="115">
        <v>2994.0926690049714</v>
      </c>
      <c r="AI26" s="106"/>
      <c r="AJ26" s="99">
        <v>2019</v>
      </c>
    </row>
    <row r="27" spans="1:36" x14ac:dyDescent="0.25">
      <c r="A27" s="107" t="s">
        <v>60</v>
      </c>
      <c r="B27" s="107" t="s">
        <v>9</v>
      </c>
      <c r="C27" s="107" t="s">
        <v>195</v>
      </c>
      <c r="D27" s="107" t="s">
        <v>149</v>
      </c>
      <c r="E27" s="107" t="s">
        <v>196</v>
      </c>
      <c r="F27" s="107" t="s">
        <v>197</v>
      </c>
      <c r="G27" s="107"/>
      <c r="H27" s="99" t="s">
        <v>198</v>
      </c>
      <c r="I27" s="99">
        <v>10</v>
      </c>
      <c r="J27" s="108" t="s">
        <v>205</v>
      </c>
      <c r="K27" s="109">
        <v>0.29308323563892147</v>
      </c>
      <c r="L27" s="110">
        <v>2.9308323563892147</v>
      </c>
      <c r="M27" s="111" t="s">
        <v>206</v>
      </c>
      <c r="N27" s="109">
        <v>1.4775959635247113</v>
      </c>
      <c r="O27" s="109">
        <v>4.3305860595683221</v>
      </c>
      <c r="P27" s="99"/>
      <c r="Q27" s="99" t="s">
        <v>201</v>
      </c>
      <c r="R27" s="99">
        <v>18</v>
      </c>
      <c r="S27" s="108" t="s">
        <v>207</v>
      </c>
      <c r="T27" s="99">
        <v>18</v>
      </c>
      <c r="U27" s="99"/>
      <c r="V27" s="112">
        <v>1594.6459001178744</v>
      </c>
      <c r="W27" s="113">
        <v>2014</v>
      </c>
      <c r="X27" s="103" t="s">
        <v>203</v>
      </c>
      <c r="Y27" s="112">
        <v>363.80849999999998</v>
      </c>
      <c r="Z27" s="113">
        <v>2014</v>
      </c>
      <c r="AA27" s="114" t="s">
        <v>203</v>
      </c>
      <c r="AB27" s="112">
        <v>773.09306249999997</v>
      </c>
      <c r="AC27" s="113">
        <v>2019</v>
      </c>
      <c r="AD27" s="103" t="s">
        <v>204</v>
      </c>
      <c r="AE27" s="104">
        <v>1795.8302847461644</v>
      </c>
      <c r="AF27" s="104">
        <v>409.70746050880695</v>
      </c>
      <c r="AG27" s="104">
        <v>788.55492374999994</v>
      </c>
      <c r="AH27" s="115">
        <v>2994.0926690049714</v>
      </c>
      <c r="AI27" s="106"/>
      <c r="AJ27" s="99">
        <v>2019</v>
      </c>
    </row>
    <row r="28" spans="1:36" x14ac:dyDescent="0.25">
      <c r="A28" s="107" t="s">
        <v>60</v>
      </c>
      <c r="B28" s="107" t="s">
        <v>9</v>
      </c>
      <c r="C28" s="107" t="s">
        <v>195</v>
      </c>
      <c r="D28" s="107" t="s">
        <v>135</v>
      </c>
      <c r="E28" s="107" t="s">
        <v>196</v>
      </c>
      <c r="F28" s="107" t="s">
        <v>197</v>
      </c>
      <c r="G28" s="107"/>
      <c r="H28" s="99" t="s">
        <v>198</v>
      </c>
      <c r="I28" s="99">
        <v>10</v>
      </c>
      <c r="J28" s="108" t="s">
        <v>205</v>
      </c>
      <c r="K28" s="109">
        <v>0.29308323563892147</v>
      </c>
      <c r="L28" s="110">
        <v>2.9308323563892147</v>
      </c>
      <c r="M28" s="111" t="s">
        <v>206</v>
      </c>
      <c r="N28" s="109">
        <v>1.4137364315670706</v>
      </c>
      <c r="O28" s="109">
        <v>4.1434244770429975</v>
      </c>
      <c r="P28" s="99"/>
      <c r="Q28" s="99" t="s">
        <v>201</v>
      </c>
      <c r="R28" s="99">
        <v>18</v>
      </c>
      <c r="S28" s="108" t="s">
        <v>207</v>
      </c>
      <c r="T28" s="99">
        <v>18</v>
      </c>
      <c r="U28" s="99"/>
      <c r="V28" s="112">
        <v>1594.6459001178744</v>
      </c>
      <c r="W28" s="113">
        <v>2014</v>
      </c>
      <c r="X28" s="103" t="s">
        <v>203</v>
      </c>
      <c r="Y28" s="112">
        <v>363.80849999999998</v>
      </c>
      <c r="Z28" s="113">
        <v>2014</v>
      </c>
      <c r="AA28" s="114" t="s">
        <v>203</v>
      </c>
      <c r="AB28" s="112">
        <v>773.09306249999997</v>
      </c>
      <c r="AC28" s="113">
        <v>2019</v>
      </c>
      <c r="AD28" s="103" t="s">
        <v>204</v>
      </c>
      <c r="AE28" s="104">
        <v>1795.8302847461644</v>
      </c>
      <c r="AF28" s="104">
        <v>409.70746050880695</v>
      </c>
      <c r="AG28" s="104">
        <v>788.55492374999994</v>
      </c>
      <c r="AH28" s="115">
        <v>2994.0926690049714</v>
      </c>
      <c r="AI28" s="106"/>
      <c r="AJ28" s="99">
        <v>2019</v>
      </c>
    </row>
    <row r="29" spans="1:36" x14ac:dyDescent="0.25">
      <c r="A29" s="107" t="s">
        <v>60</v>
      </c>
      <c r="B29" s="107" t="s">
        <v>9</v>
      </c>
      <c r="C29" s="107" t="s">
        <v>195</v>
      </c>
      <c r="D29" s="107" t="s">
        <v>136</v>
      </c>
      <c r="E29" s="107" t="s">
        <v>196</v>
      </c>
      <c r="F29" s="107" t="s">
        <v>197</v>
      </c>
      <c r="G29" s="107"/>
      <c r="H29" s="99" t="s">
        <v>198</v>
      </c>
      <c r="I29" s="99">
        <v>10</v>
      </c>
      <c r="J29" s="108" t="s">
        <v>205</v>
      </c>
      <c r="K29" s="109">
        <v>0.29308323563892147</v>
      </c>
      <c r="L29" s="110">
        <v>2.9308323563892147</v>
      </c>
      <c r="M29" s="111" t="s">
        <v>206</v>
      </c>
      <c r="N29" s="109">
        <v>1.4386216278968107</v>
      </c>
      <c r="O29" s="109">
        <v>4.2163588156412981</v>
      </c>
      <c r="P29" s="99"/>
      <c r="Q29" s="99" t="s">
        <v>201</v>
      </c>
      <c r="R29" s="99">
        <v>18</v>
      </c>
      <c r="S29" s="108" t="s">
        <v>207</v>
      </c>
      <c r="T29" s="99">
        <v>18</v>
      </c>
      <c r="U29" s="99"/>
      <c r="V29" s="112">
        <v>1594.6459001178744</v>
      </c>
      <c r="W29" s="113">
        <v>2014</v>
      </c>
      <c r="X29" s="103" t="s">
        <v>203</v>
      </c>
      <c r="Y29" s="112">
        <v>363.80849999999998</v>
      </c>
      <c r="Z29" s="113">
        <v>2014</v>
      </c>
      <c r="AA29" s="114" t="s">
        <v>203</v>
      </c>
      <c r="AB29" s="112">
        <v>773.09306249999997</v>
      </c>
      <c r="AC29" s="113">
        <v>2019</v>
      </c>
      <c r="AD29" s="103" t="s">
        <v>204</v>
      </c>
      <c r="AE29" s="104">
        <v>1795.8302847461644</v>
      </c>
      <c r="AF29" s="104">
        <v>409.70746050880695</v>
      </c>
      <c r="AG29" s="104">
        <v>788.55492374999994</v>
      </c>
      <c r="AH29" s="115">
        <v>2994.0926690049714</v>
      </c>
      <c r="AI29" s="106"/>
      <c r="AJ29" s="99">
        <v>2019</v>
      </c>
    </row>
    <row r="30" spans="1:36" x14ac:dyDescent="0.25">
      <c r="A30" s="107" t="s">
        <v>60</v>
      </c>
      <c r="B30" s="107" t="s">
        <v>9</v>
      </c>
      <c r="C30" s="107" t="s">
        <v>195</v>
      </c>
      <c r="D30" s="107" t="s">
        <v>137</v>
      </c>
      <c r="E30" s="107" t="s">
        <v>196</v>
      </c>
      <c r="F30" s="107" t="s">
        <v>197</v>
      </c>
      <c r="G30" s="107"/>
      <c r="H30" s="99" t="s">
        <v>198</v>
      </c>
      <c r="I30" s="99">
        <v>10</v>
      </c>
      <c r="J30" s="108" t="s">
        <v>205</v>
      </c>
      <c r="K30" s="109">
        <v>0.29308323563892147</v>
      </c>
      <c r="L30" s="110">
        <v>2.9308323563892147</v>
      </c>
      <c r="M30" s="111" t="s">
        <v>206</v>
      </c>
      <c r="N30" s="109">
        <v>1.432262815340535</v>
      </c>
      <c r="O30" s="109">
        <v>4.1977222020531508</v>
      </c>
      <c r="P30" s="99"/>
      <c r="Q30" s="99" t="s">
        <v>201</v>
      </c>
      <c r="R30" s="99">
        <v>18</v>
      </c>
      <c r="S30" s="108" t="s">
        <v>207</v>
      </c>
      <c r="T30" s="99">
        <v>18</v>
      </c>
      <c r="U30" s="99"/>
      <c r="V30" s="112">
        <v>1594.6459001178744</v>
      </c>
      <c r="W30" s="113">
        <v>2014</v>
      </c>
      <c r="X30" s="103" t="s">
        <v>203</v>
      </c>
      <c r="Y30" s="112">
        <v>363.80849999999998</v>
      </c>
      <c r="Z30" s="113">
        <v>2014</v>
      </c>
      <c r="AA30" s="114" t="s">
        <v>203</v>
      </c>
      <c r="AB30" s="112">
        <v>773.09306249999997</v>
      </c>
      <c r="AC30" s="113">
        <v>2019</v>
      </c>
      <c r="AD30" s="103" t="s">
        <v>204</v>
      </c>
      <c r="AE30" s="104">
        <v>1795.8302847461644</v>
      </c>
      <c r="AF30" s="104">
        <v>409.70746050880695</v>
      </c>
      <c r="AG30" s="104">
        <v>788.55492374999994</v>
      </c>
      <c r="AH30" s="115">
        <v>2994.0926690049714</v>
      </c>
      <c r="AI30" s="106"/>
      <c r="AJ30" s="99">
        <v>2019</v>
      </c>
    </row>
    <row r="31" spans="1:36" x14ac:dyDescent="0.25">
      <c r="A31" s="107" t="s">
        <v>60</v>
      </c>
      <c r="B31" s="107" t="s">
        <v>9</v>
      </c>
      <c r="C31" s="107" t="s">
        <v>195</v>
      </c>
      <c r="D31" s="107" t="s">
        <v>140</v>
      </c>
      <c r="E31" s="107" t="s">
        <v>196</v>
      </c>
      <c r="F31" s="107" t="s">
        <v>197</v>
      </c>
      <c r="G31" s="107"/>
      <c r="H31" s="99" t="s">
        <v>198</v>
      </c>
      <c r="I31" s="99">
        <v>10</v>
      </c>
      <c r="J31" s="108" t="s">
        <v>205</v>
      </c>
      <c r="K31" s="109">
        <v>0.29308323563892147</v>
      </c>
      <c r="L31" s="110">
        <v>2.9308323563892147</v>
      </c>
      <c r="M31" s="111" t="s">
        <v>206</v>
      </c>
      <c r="N31" s="109">
        <v>1.397367149704835</v>
      </c>
      <c r="O31" s="109">
        <v>4.095448856110302</v>
      </c>
      <c r="P31" s="99"/>
      <c r="Q31" s="99" t="s">
        <v>201</v>
      </c>
      <c r="R31" s="99">
        <v>18</v>
      </c>
      <c r="S31" s="108" t="s">
        <v>207</v>
      </c>
      <c r="T31" s="99">
        <v>18</v>
      </c>
      <c r="U31" s="99"/>
      <c r="V31" s="112">
        <v>1594.6459001178744</v>
      </c>
      <c r="W31" s="113">
        <v>2014</v>
      </c>
      <c r="X31" s="103" t="s">
        <v>203</v>
      </c>
      <c r="Y31" s="112">
        <v>363.80849999999998</v>
      </c>
      <c r="Z31" s="113">
        <v>2014</v>
      </c>
      <c r="AA31" s="114" t="s">
        <v>203</v>
      </c>
      <c r="AB31" s="112">
        <v>773.09306249999997</v>
      </c>
      <c r="AC31" s="113">
        <v>2019</v>
      </c>
      <c r="AD31" s="103" t="s">
        <v>204</v>
      </c>
      <c r="AE31" s="104">
        <v>1795.8302847461644</v>
      </c>
      <c r="AF31" s="104">
        <v>409.70746050880695</v>
      </c>
      <c r="AG31" s="104">
        <v>788.55492374999994</v>
      </c>
      <c r="AH31" s="115">
        <v>2994.0926690049714</v>
      </c>
      <c r="AI31" s="106"/>
      <c r="AJ31" s="99">
        <v>2019</v>
      </c>
    </row>
    <row r="32" spans="1:36" x14ac:dyDescent="0.25">
      <c r="A32" s="107" t="s">
        <v>60</v>
      </c>
      <c r="B32" s="107" t="s">
        <v>9</v>
      </c>
      <c r="C32" s="107" t="s">
        <v>195</v>
      </c>
      <c r="D32" s="107" t="s">
        <v>150</v>
      </c>
      <c r="E32" s="107" t="s">
        <v>196</v>
      </c>
      <c r="F32" s="107" t="s">
        <v>197</v>
      </c>
      <c r="G32" s="107"/>
      <c r="H32" s="99" t="s">
        <v>198</v>
      </c>
      <c r="I32" s="99">
        <v>10</v>
      </c>
      <c r="J32" s="108" t="s">
        <v>205</v>
      </c>
      <c r="K32" s="109">
        <v>0.29308323563892147</v>
      </c>
      <c r="L32" s="110">
        <v>2.9308323563892147</v>
      </c>
      <c r="M32" s="111" t="s">
        <v>206</v>
      </c>
      <c r="N32" s="109">
        <v>1.4424849337596231</v>
      </c>
      <c r="O32" s="109">
        <v>4.2276815174666567</v>
      </c>
      <c r="P32" s="99"/>
      <c r="Q32" s="99" t="s">
        <v>201</v>
      </c>
      <c r="R32" s="99">
        <v>18</v>
      </c>
      <c r="S32" s="108" t="s">
        <v>207</v>
      </c>
      <c r="T32" s="99">
        <v>18</v>
      </c>
      <c r="U32" s="99"/>
      <c r="V32" s="112">
        <v>1594.6459001178744</v>
      </c>
      <c r="W32" s="113">
        <v>2014</v>
      </c>
      <c r="X32" s="103" t="s">
        <v>203</v>
      </c>
      <c r="Y32" s="112">
        <v>363.80849999999998</v>
      </c>
      <c r="Z32" s="113">
        <v>2014</v>
      </c>
      <c r="AA32" s="114" t="s">
        <v>203</v>
      </c>
      <c r="AB32" s="112">
        <v>773.09306249999997</v>
      </c>
      <c r="AC32" s="113">
        <v>2019</v>
      </c>
      <c r="AD32" s="103" t="s">
        <v>204</v>
      </c>
      <c r="AE32" s="104">
        <v>1795.8302847461644</v>
      </c>
      <c r="AF32" s="104">
        <v>409.70746050880695</v>
      </c>
      <c r="AG32" s="104">
        <v>788.55492374999994</v>
      </c>
      <c r="AH32" s="115">
        <v>2994.0926690049714</v>
      </c>
      <c r="AI32" s="106"/>
      <c r="AJ32" s="99">
        <v>2019</v>
      </c>
    </row>
    <row r="33" spans="1:36" x14ac:dyDescent="0.25">
      <c r="A33" s="107" t="s">
        <v>60</v>
      </c>
      <c r="B33" s="107" t="s">
        <v>9</v>
      </c>
      <c r="C33" s="107" t="s">
        <v>195</v>
      </c>
      <c r="D33" s="107" t="s">
        <v>138</v>
      </c>
      <c r="E33" s="107" t="s">
        <v>196</v>
      </c>
      <c r="F33" s="107" t="s">
        <v>197</v>
      </c>
      <c r="G33" s="107"/>
      <c r="H33" s="99" t="s">
        <v>198</v>
      </c>
      <c r="I33" s="99">
        <v>10</v>
      </c>
      <c r="J33" s="108" t="s">
        <v>205</v>
      </c>
      <c r="K33" s="109">
        <v>0.29308323563892147</v>
      </c>
      <c r="L33" s="110">
        <v>2.9308323563892147</v>
      </c>
      <c r="M33" s="111" t="s">
        <v>206</v>
      </c>
      <c r="N33" s="109">
        <v>1.3491138881888052</v>
      </c>
      <c r="O33" s="109">
        <v>3.9540266359578116</v>
      </c>
      <c r="P33" s="99"/>
      <c r="Q33" s="99" t="s">
        <v>201</v>
      </c>
      <c r="R33" s="99">
        <v>18</v>
      </c>
      <c r="S33" s="108" t="s">
        <v>207</v>
      </c>
      <c r="T33" s="99">
        <v>18</v>
      </c>
      <c r="U33" s="99"/>
      <c r="V33" s="112">
        <v>1594.6459001178744</v>
      </c>
      <c r="W33" s="113">
        <v>2014</v>
      </c>
      <c r="X33" s="103" t="s">
        <v>203</v>
      </c>
      <c r="Y33" s="112">
        <v>363.80849999999998</v>
      </c>
      <c r="Z33" s="113">
        <v>2014</v>
      </c>
      <c r="AA33" s="114" t="s">
        <v>203</v>
      </c>
      <c r="AB33" s="112">
        <v>773.09306249999997</v>
      </c>
      <c r="AC33" s="113">
        <v>2019</v>
      </c>
      <c r="AD33" s="103" t="s">
        <v>204</v>
      </c>
      <c r="AE33" s="104">
        <v>1795.8302847461644</v>
      </c>
      <c r="AF33" s="104">
        <v>409.70746050880695</v>
      </c>
      <c r="AG33" s="104">
        <v>788.55492374999994</v>
      </c>
      <c r="AH33" s="115">
        <v>2994.0926690049714</v>
      </c>
      <c r="AI33" s="106"/>
      <c r="AJ33" s="99">
        <v>2019</v>
      </c>
    </row>
    <row r="34" spans="1:36" x14ac:dyDescent="0.25">
      <c r="A34" s="107" t="s">
        <v>59</v>
      </c>
      <c r="B34" s="107" t="s">
        <v>9</v>
      </c>
      <c r="C34" s="107" t="s">
        <v>195</v>
      </c>
      <c r="D34" s="107" t="s">
        <v>131</v>
      </c>
      <c r="E34" s="107" t="s">
        <v>196</v>
      </c>
      <c r="F34" s="107" t="s">
        <v>197</v>
      </c>
      <c r="G34" s="107"/>
      <c r="H34" s="99" t="s">
        <v>198</v>
      </c>
      <c r="I34" s="99">
        <v>8.1999999999999993</v>
      </c>
      <c r="J34" s="108" t="s">
        <v>208</v>
      </c>
      <c r="K34" s="109">
        <v>0.29308323563892147</v>
      </c>
      <c r="L34" s="110">
        <v>2.4032825322391558</v>
      </c>
      <c r="M34" s="111" t="s">
        <v>200</v>
      </c>
      <c r="N34" s="109">
        <v>1.4957747616097341</v>
      </c>
      <c r="O34" s="109">
        <v>3.5947693567408612</v>
      </c>
      <c r="P34" s="99"/>
      <c r="Q34" s="99" t="s">
        <v>201</v>
      </c>
      <c r="R34" s="99">
        <v>14</v>
      </c>
      <c r="S34" s="108" t="s">
        <v>209</v>
      </c>
      <c r="T34" s="99">
        <v>14</v>
      </c>
      <c r="U34" s="99"/>
      <c r="V34" s="112">
        <v>1072.5833333333333</v>
      </c>
      <c r="W34" s="113">
        <v>2019</v>
      </c>
      <c r="X34" s="103" t="s">
        <v>210</v>
      </c>
      <c r="Y34" s="112">
        <v>922.19407894736833</v>
      </c>
      <c r="Z34" s="113">
        <v>2019</v>
      </c>
      <c r="AA34" s="103" t="s">
        <v>211</v>
      </c>
      <c r="AB34" s="112">
        <v>1368.2225877192982</v>
      </c>
      <c r="AC34" s="113">
        <v>2019</v>
      </c>
      <c r="AD34" s="103" t="s">
        <v>204</v>
      </c>
      <c r="AE34" s="104">
        <v>1094.0349999999999</v>
      </c>
      <c r="AF34" s="104">
        <v>940.63796052631574</v>
      </c>
      <c r="AG34" s="104">
        <v>1395.5870394736842</v>
      </c>
      <c r="AH34" s="115">
        <v>3430.2599999999998</v>
      </c>
      <c r="AI34" s="106"/>
      <c r="AJ34" s="99">
        <v>2019</v>
      </c>
    </row>
    <row r="35" spans="1:36" x14ac:dyDescent="0.25">
      <c r="A35" s="107" t="s">
        <v>59</v>
      </c>
      <c r="B35" s="107" t="s">
        <v>9</v>
      </c>
      <c r="C35" s="107" t="s">
        <v>195</v>
      </c>
      <c r="D35" s="107" t="s">
        <v>132</v>
      </c>
      <c r="E35" s="107" t="s">
        <v>196</v>
      </c>
      <c r="F35" s="107" t="s">
        <v>197</v>
      </c>
      <c r="G35" s="107"/>
      <c r="H35" s="99" t="s">
        <v>198</v>
      </c>
      <c r="I35" s="99">
        <v>8.1999999999999993</v>
      </c>
      <c r="J35" s="108" t="s">
        <v>208</v>
      </c>
      <c r="K35" s="109">
        <v>0.29308323563892147</v>
      </c>
      <c r="L35" s="110">
        <v>2.4032825322391558</v>
      </c>
      <c r="M35" s="111" t="s">
        <v>200</v>
      </c>
      <c r="N35" s="109">
        <v>1.511139997361975</v>
      </c>
      <c r="O35" s="109">
        <v>3.6316963594279583</v>
      </c>
      <c r="P35" s="99"/>
      <c r="Q35" s="99" t="s">
        <v>201</v>
      </c>
      <c r="R35" s="99">
        <v>14</v>
      </c>
      <c r="S35" s="108" t="s">
        <v>209</v>
      </c>
      <c r="T35" s="99">
        <v>14</v>
      </c>
      <c r="U35" s="99"/>
      <c r="V35" s="112">
        <v>1072.5833333333333</v>
      </c>
      <c r="W35" s="113">
        <v>2019</v>
      </c>
      <c r="X35" s="103" t="s">
        <v>210</v>
      </c>
      <c r="Y35" s="112">
        <v>922.19407894736833</v>
      </c>
      <c r="Z35" s="113">
        <v>2019</v>
      </c>
      <c r="AA35" s="103" t="s">
        <v>211</v>
      </c>
      <c r="AB35" s="112">
        <v>1368.2225877192982</v>
      </c>
      <c r="AC35" s="113">
        <v>2019</v>
      </c>
      <c r="AD35" s="103" t="s">
        <v>204</v>
      </c>
      <c r="AE35" s="104">
        <v>1094.0349999999999</v>
      </c>
      <c r="AF35" s="104">
        <v>940.63796052631574</v>
      </c>
      <c r="AG35" s="104">
        <v>1395.5870394736842</v>
      </c>
      <c r="AH35" s="115">
        <v>3430.2599999999998</v>
      </c>
      <c r="AI35" s="106"/>
      <c r="AJ35" s="99">
        <v>2019</v>
      </c>
    </row>
    <row r="36" spans="1:36" x14ac:dyDescent="0.25">
      <c r="A36" s="107" t="s">
        <v>59</v>
      </c>
      <c r="B36" s="107" t="s">
        <v>9</v>
      </c>
      <c r="C36" s="107" t="s">
        <v>195</v>
      </c>
      <c r="D36" s="107" t="s">
        <v>133</v>
      </c>
      <c r="E36" s="107" t="s">
        <v>196</v>
      </c>
      <c r="F36" s="107" t="s">
        <v>197</v>
      </c>
      <c r="G36" s="107"/>
      <c r="H36" s="99" t="s">
        <v>198</v>
      </c>
      <c r="I36" s="99">
        <v>8.1999999999999993</v>
      </c>
      <c r="J36" s="108" t="s">
        <v>208</v>
      </c>
      <c r="K36" s="109">
        <v>0.29308323563892147</v>
      </c>
      <c r="L36" s="110">
        <v>2.4032825322391558</v>
      </c>
      <c r="M36" s="111" t="s">
        <v>200</v>
      </c>
      <c r="N36" s="109">
        <v>1.5633338513942439</v>
      </c>
      <c r="O36" s="109">
        <v>3.7571329371139504</v>
      </c>
      <c r="P36" s="99"/>
      <c r="Q36" s="99" t="s">
        <v>201</v>
      </c>
      <c r="R36" s="99">
        <v>14</v>
      </c>
      <c r="S36" s="108" t="s">
        <v>209</v>
      </c>
      <c r="T36" s="99">
        <v>14</v>
      </c>
      <c r="U36" s="99"/>
      <c r="V36" s="112">
        <v>1072.5833333333333</v>
      </c>
      <c r="W36" s="113">
        <v>2019</v>
      </c>
      <c r="X36" s="103" t="s">
        <v>210</v>
      </c>
      <c r="Y36" s="112">
        <v>922.19407894736833</v>
      </c>
      <c r="Z36" s="113">
        <v>2019</v>
      </c>
      <c r="AA36" s="103" t="s">
        <v>211</v>
      </c>
      <c r="AB36" s="112">
        <v>1368.2225877192982</v>
      </c>
      <c r="AC36" s="113">
        <v>2019</v>
      </c>
      <c r="AD36" s="103" t="s">
        <v>204</v>
      </c>
      <c r="AE36" s="104">
        <v>1094.0349999999999</v>
      </c>
      <c r="AF36" s="104">
        <v>940.63796052631574</v>
      </c>
      <c r="AG36" s="104">
        <v>1395.5870394736842</v>
      </c>
      <c r="AH36" s="115">
        <v>3430.2599999999998</v>
      </c>
      <c r="AI36" s="106"/>
      <c r="AJ36" s="99">
        <v>2019</v>
      </c>
    </row>
    <row r="37" spans="1:36" x14ac:dyDescent="0.25">
      <c r="A37" s="107" t="s">
        <v>59</v>
      </c>
      <c r="B37" s="107" t="s">
        <v>9</v>
      </c>
      <c r="C37" s="107" t="s">
        <v>195</v>
      </c>
      <c r="D37" s="107" t="s">
        <v>134</v>
      </c>
      <c r="E37" s="107" t="s">
        <v>196</v>
      </c>
      <c r="F37" s="107" t="s">
        <v>197</v>
      </c>
      <c r="G37" s="107"/>
      <c r="H37" s="99" t="s">
        <v>198</v>
      </c>
      <c r="I37" s="99">
        <v>8.1999999999999993</v>
      </c>
      <c r="J37" s="108" t="s">
        <v>208</v>
      </c>
      <c r="K37" s="109">
        <v>0.29308323563892147</v>
      </c>
      <c r="L37" s="110">
        <v>2.4032825322391558</v>
      </c>
      <c r="M37" s="111" t="s">
        <v>200</v>
      </c>
      <c r="N37" s="109">
        <v>1.5578465342786241</v>
      </c>
      <c r="O37" s="109">
        <v>3.7439453637411244</v>
      </c>
      <c r="P37" s="99"/>
      <c r="Q37" s="99" t="s">
        <v>201</v>
      </c>
      <c r="R37" s="99">
        <v>14</v>
      </c>
      <c r="S37" s="108" t="s">
        <v>209</v>
      </c>
      <c r="T37" s="99">
        <v>14</v>
      </c>
      <c r="U37" s="99"/>
      <c r="V37" s="112">
        <v>1072.5833333333333</v>
      </c>
      <c r="W37" s="113">
        <v>2019</v>
      </c>
      <c r="X37" s="103" t="s">
        <v>210</v>
      </c>
      <c r="Y37" s="112">
        <v>922.19407894736833</v>
      </c>
      <c r="Z37" s="113">
        <v>2019</v>
      </c>
      <c r="AA37" s="103" t="s">
        <v>211</v>
      </c>
      <c r="AB37" s="112">
        <v>1368.2225877192982</v>
      </c>
      <c r="AC37" s="113">
        <v>2019</v>
      </c>
      <c r="AD37" s="103" t="s">
        <v>204</v>
      </c>
      <c r="AE37" s="104">
        <v>1094.0349999999999</v>
      </c>
      <c r="AF37" s="104">
        <v>940.63796052631574</v>
      </c>
      <c r="AG37" s="104">
        <v>1395.5870394736842</v>
      </c>
      <c r="AH37" s="115">
        <v>3430.2599999999998</v>
      </c>
      <c r="AI37" s="106"/>
      <c r="AJ37" s="99">
        <v>2019</v>
      </c>
    </row>
    <row r="38" spans="1:36" x14ac:dyDescent="0.25">
      <c r="A38" s="107" t="s">
        <v>59</v>
      </c>
      <c r="B38" s="107" t="s">
        <v>9</v>
      </c>
      <c r="C38" s="107" t="s">
        <v>195</v>
      </c>
      <c r="D38" s="107" t="s">
        <v>145</v>
      </c>
      <c r="E38" s="107" t="s">
        <v>196</v>
      </c>
      <c r="F38" s="107" t="s">
        <v>197</v>
      </c>
      <c r="G38" s="107"/>
      <c r="H38" s="99" t="s">
        <v>198</v>
      </c>
      <c r="I38" s="99">
        <v>8.1999999999999993</v>
      </c>
      <c r="J38" s="108" t="s">
        <v>208</v>
      </c>
      <c r="K38" s="109">
        <v>0.29308323563892147</v>
      </c>
      <c r="L38" s="110">
        <v>2.4032825322391558</v>
      </c>
      <c r="M38" s="111" t="s">
        <v>200</v>
      </c>
      <c r="N38" s="109">
        <v>1.5283752885975443</v>
      </c>
      <c r="O38" s="109">
        <v>3.6731176337924567</v>
      </c>
      <c r="P38" s="99"/>
      <c r="Q38" s="99" t="s">
        <v>201</v>
      </c>
      <c r="R38" s="99">
        <v>14</v>
      </c>
      <c r="S38" s="108" t="s">
        <v>209</v>
      </c>
      <c r="T38" s="99">
        <v>14</v>
      </c>
      <c r="U38" s="99"/>
      <c r="V38" s="112">
        <v>1072.5833333333333</v>
      </c>
      <c r="W38" s="113">
        <v>2019</v>
      </c>
      <c r="X38" s="103" t="s">
        <v>210</v>
      </c>
      <c r="Y38" s="112">
        <v>922.19407894736833</v>
      </c>
      <c r="Z38" s="113">
        <v>2019</v>
      </c>
      <c r="AA38" s="103" t="s">
        <v>211</v>
      </c>
      <c r="AB38" s="112">
        <v>1368.2225877192982</v>
      </c>
      <c r="AC38" s="113">
        <v>2019</v>
      </c>
      <c r="AD38" s="103" t="s">
        <v>204</v>
      </c>
      <c r="AE38" s="104">
        <v>1094.0349999999999</v>
      </c>
      <c r="AF38" s="104">
        <v>940.63796052631574</v>
      </c>
      <c r="AG38" s="104">
        <v>1395.5870394736842</v>
      </c>
      <c r="AH38" s="115">
        <v>3430.2599999999998</v>
      </c>
      <c r="AI38" s="106"/>
      <c r="AJ38" s="99">
        <v>2019</v>
      </c>
    </row>
    <row r="39" spans="1:36" x14ac:dyDescent="0.25">
      <c r="A39" s="107" t="s">
        <v>59</v>
      </c>
      <c r="B39" s="107" t="s">
        <v>9</v>
      </c>
      <c r="C39" s="107" t="s">
        <v>195</v>
      </c>
      <c r="D39" s="107" t="s">
        <v>146</v>
      </c>
      <c r="E39" s="107" t="s">
        <v>196</v>
      </c>
      <c r="F39" s="107" t="s">
        <v>197</v>
      </c>
      <c r="G39" s="107"/>
      <c r="H39" s="99" t="s">
        <v>198</v>
      </c>
      <c r="I39" s="99">
        <v>8.1999999999999993</v>
      </c>
      <c r="J39" s="108" t="s">
        <v>208</v>
      </c>
      <c r="K39" s="109">
        <v>0.29308323563892147</v>
      </c>
      <c r="L39" s="110">
        <v>2.4032825322391558</v>
      </c>
      <c r="M39" s="111" t="s">
        <v>200</v>
      </c>
      <c r="N39" s="109">
        <v>1.6216241036600965</v>
      </c>
      <c r="O39" s="109">
        <v>3.8972208821842877</v>
      </c>
      <c r="P39" s="99"/>
      <c r="Q39" s="99" t="s">
        <v>201</v>
      </c>
      <c r="R39" s="99">
        <v>14</v>
      </c>
      <c r="S39" s="108" t="s">
        <v>209</v>
      </c>
      <c r="T39" s="99">
        <v>14</v>
      </c>
      <c r="U39" s="99"/>
      <c r="V39" s="112">
        <v>1072.5833333333333</v>
      </c>
      <c r="W39" s="113">
        <v>2019</v>
      </c>
      <c r="X39" s="103" t="s">
        <v>210</v>
      </c>
      <c r="Y39" s="112">
        <v>922.19407894736833</v>
      </c>
      <c r="Z39" s="113">
        <v>2019</v>
      </c>
      <c r="AA39" s="103" t="s">
        <v>211</v>
      </c>
      <c r="AB39" s="112">
        <v>1368.2225877192982</v>
      </c>
      <c r="AC39" s="113">
        <v>2019</v>
      </c>
      <c r="AD39" s="103" t="s">
        <v>204</v>
      </c>
      <c r="AE39" s="104">
        <v>1094.0349999999999</v>
      </c>
      <c r="AF39" s="104">
        <v>940.63796052631574</v>
      </c>
      <c r="AG39" s="104">
        <v>1395.5870394736842</v>
      </c>
      <c r="AH39" s="115">
        <v>3430.2599999999998</v>
      </c>
      <c r="AI39" s="106"/>
      <c r="AJ39" s="99">
        <v>2019</v>
      </c>
    </row>
    <row r="40" spans="1:36" x14ac:dyDescent="0.25">
      <c r="A40" s="107" t="s">
        <v>59</v>
      </c>
      <c r="B40" s="107" t="s">
        <v>9</v>
      </c>
      <c r="C40" s="107" t="s">
        <v>195</v>
      </c>
      <c r="D40" s="107" t="s">
        <v>155</v>
      </c>
      <c r="E40" s="107" t="s">
        <v>196</v>
      </c>
      <c r="F40" s="107" t="s">
        <v>197</v>
      </c>
      <c r="G40" s="107"/>
      <c r="H40" s="99" t="s">
        <v>198</v>
      </c>
      <c r="I40" s="99">
        <v>8.1999999999999993</v>
      </c>
      <c r="J40" s="108" t="s">
        <v>208</v>
      </c>
      <c r="K40" s="109">
        <v>0.29308323563892147</v>
      </c>
      <c r="L40" s="110">
        <v>2.4032825322391558</v>
      </c>
      <c r="M40" s="111" t="s">
        <v>200</v>
      </c>
      <c r="N40" s="109">
        <v>1.6239552227153757</v>
      </c>
      <c r="O40" s="109">
        <v>3.9028232198904105</v>
      </c>
      <c r="P40" s="99"/>
      <c r="Q40" s="99" t="s">
        <v>201</v>
      </c>
      <c r="R40" s="99">
        <v>14</v>
      </c>
      <c r="S40" s="108" t="s">
        <v>209</v>
      </c>
      <c r="T40" s="99">
        <v>14</v>
      </c>
      <c r="U40" s="99"/>
      <c r="V40" s="112">
        <v>1072.5833333333333</v>
      </c>
      <c r="W40" s="113">
        <v>2019</v>
      </c>
      <c r="X40" s="103" t="s">
        <v>210</v>
      </c>
      <c r="Y40" s="112">
        <v>922.19407894736833</v>
      </c>
      <c r="Z40" s="113">
        <v>2019</v>
      </c>
      <c r="AA40" s="103" t="s">
        <v>211</v>
      </c>
      <c r="AB40" s="112">
        <v>1368.2225877192982</v>
      </c>
      <c r="AC40" s="113">
        <v>2019</v>
      </c>
      <c r="AD40" s="103" t="s">
        <v>204</v>
      </c>
      <c r="AE40" s="104">
        <v>1094.0349999999999</v>
      </c>
      <c r="AF40" s="104">
        <v>940.63796052631574</v>
      </c>
      <c r="AG40" s="104">
        <v>1395.5870394736842</v>
      </c>
      <c r="AH40" s="115">
        <v>3430.2599999999998</v>
      </c>
      <c r="AI40" s="106"/>
      <c r="AJ40" s="99">
        <v>2019</v>
      </c>
    </row>
    <row r="41" spans="1:36" x14ac:dyDescent="0.25">
      <c r="A41" s="107" t="s">
        <v>59</v>
      </c>
      <c r="B41" s="107" t="s">
        <v>9</v>
      </c>
      <c r="C41" s="107" t="s">
        <v>195</v>
      </c>
      <c r="D41" s="107" t="s">
        <v>147</v>
      </c>
      <c r="E41" s="107" t="s">
        <v>196</v>
      </c>
      <c r="F41" s="107" t="s">
        <v>197</v>
      </c>
      <c r="G41" s="107"/>
      <c r="H41" s="99" t="s">
        <v>198</v>
      </c>
      <c r="I41" s="99">
        <v>8.1999999999999993</v>
      </c>
      <c r="J41" s="108" t="s">
        <v>208</v>
      </c>
      <c r="K41" s="109">
        <v>0.29308323563892147</v>
      </c>
      <c r="L41" s="110">
        <v>2.4032825322391558</v>
      </c>
      <c r="M41" s="111" t="s">
        <v>200</v>
      </c>
      <c r="N41" s="109">
        <v>1.6012175884275299</v>
      </c>
      <c r="O41" s="109">
        <v>3.8481782605819883</v>
      </c>
      <c r="P41" s="99"/>
      <c r="Q41" s="99" t="s">
        <v>201</v>
      </c>
      <c r="R41" s="99">
        <v>14</v>
      </c>
      <c r="S41" s="108" t="s">
        <v>209</v>
      </c>
      <c r="T41" s="99">
        <v>14</v>
      </c>
      <c r="U41" s="99"/>
      <c r="V41" s="112">
        <v>1072.5833333333333</v>
      </c>
      <c r="W41" s="113">
        <v>2019</v>
      </c>
      <c r="X41" s="103" t="s">
        <v>210</v>
      </c>
      <c r="Y41" s="112">
        <v>922.19407894736833</v>
      </c>
      <c r="Z41" s="113">
        <v>2019</v>
      </c>
      <c r="AA41" s="103" t="s">
        <v>211</v>
      </c>
      <c r="AB41" s="112">
        <v>1368.2225877192982</v>
      </c>
      <c r="AC41" s="113">
        <v>2019</v>
      </c>
      <c r="AD41" s="103" t="s">
        <v>204</v>
      </c>
      <c r="AE41" s="104">
        <v>1094.0349999999999</v>
      </c>
      <c r="AF41" s="104">
        <v>940.63796052631574</v>
      </c>
      <c r="AG41" s="104">
        <v>1395.5870394736842</v>
      </c>
      <c r="AH41" s="115">
        <v>3430.2599999999998</v>
      </c>
      <c r="AI41" s="106"/>
      <c r="AJ41" s="99">
        <v>2019</v>
      </c>
    </row>
    <row r="42" spans="1:36" x14ac:dyDescent="0.25">
      <c r="A42" s="107" t="s">
        <v>59</v>
      </c>
      <c r="B42" s="107" t="s">
        <v>9</v>
      </c>
      <c r="C42" s="107" t="s">
        <v>195</v>
      </c>
      <c r="D42" s="107" t="s">
        <v>148</v>
      </c>
      <c r="E42" s="107" t="s">
        <v>196</v>
      </c>
      <c r="F42" s="107" t="s">
        <v>197</v>
      </c>
      <c r="G42" s="107"/>
      <c r="H42" s="99" t="s">
        <v>198</v>
      </c>
      <c r="I42" s="99">
        <v>8.1999999999999993</v>
      </c>
      <c r="J42" s="108" t="s">
        <v>208</v>
      </c>
      <c r="K42" s="109">
        <v>0.29308323563892147</v>
      </c>
      <c r="L42" s="110">
        <v>2.4032825322391558</v>
      </c>
      <c r="M42" s="111" t="s">
        <v>200</v>
      </c>
      <c r="N42" s="109">
        <v>1.5782069785034321</v>
      </c>
      <c r="O42" s="109">
        <v>3.7928772636952353</v>
      </c>
      <c r="P42" s="99"/>
      <c r="Q42" s="99" t="s">
        <v>201</v>
      </c>
      <c r="R42" s="99">
        <v>14</v>
      </c>
      <c r="S42" s="108" t="s">
        <v>209</v>
      </c>
      <c r="T42" s="99">
        <v>14</v>
      </c>
      <c r="U42" s="99"/>
      <c r="V42" s="112">
        <v>1072.5833333333333</v>
      </c>
      <c r="W42" s="113">
        <v>2019</v>
      </c>
      <c r="X42" s="103" t="s">
        <v>210</v>
      </c>
      <c r="Y42" s="112">
        <v>922.19407894736833</v>
      </c>
      <c r="Z42" s="113">
        <v>2019</v>
      </c>
      <c r="AA42" s="103" t="s">
        <v>211</v>
      </c>
      <c r="AB42" s="112">
        <v>1368.2225877192982</v>
      </c>
      <c r="AC42" s="113">
        <v>2019</v>
      </c>
      <c r="AD42" s="103" t="s">
        <v>204</v>
      </c>
      <c r="AE42" s="104">
        <v>1094.0349999999999</v>
      </c>
      <c r="AF42" s="104">
        <v>940.63796052631574</v>
      </c>
      <c r="AG42" s="104">
        <v>1395.5870394736842</v>
      </c>
      <c r="AH42" s="115">
        <v>3430.2599999999998</v>
      </c>
      <c r="AI42" s="106"/>
      <c r="AJ42" s="99">
        <v>2019</v>
      </c>
    </row>
    <row r="43" spans="1:36" x14ac:dyDescent="0.25">
      <c r="A43" s="107" t="s">
        <v>59</v>
      </c>
      <c r="B43" s="107" t="s">
        <v>9</v>
      </c>
      <c r="C43" s="107" t="s">
        <v>195</v>
      </c>
      <c r="D43" s="107" t="s">
        <v>149</v>
      </c>
      <c r="E43" s="107" t="s">
        <v>196</v>
      </c>
      <c r="F43" s="107" t="s">
        <v>197</v>
      </c>
      <c r="G43" s="107"/>
      <c r="H43" s="99" t="s">
        <v>198</v>
      </c>
      <c r="I43" s="99">
        <v>8.1999999999999993</v>
      </c>
      <c r="J43" s="108" t="s">
        <v>208</v>
      </c>
      <c r="K43" s="109">
        <v>0.29308323563892147</v>
      </c>
      <c r="L43" s="110">
        <v>2.4032825322391558</v>
      </c>
      <c r="M43" s="111" t="s">
        <v>200</v>
      </c>
      <c r="N43" s="109">
        <v>1.5600119436850739</v>
      </c>
      <c r="O43" s="109">
        <v>3.7491494543427919</v>
      </c>
      <c r="P43" s="99"/>
      <c r="Q43" s="99" t="s">
        <v>201</v>
      </c>
      <c r="R43" s="99">
        <v>14</v>
      </c>
      <c r="S43" s="108" t="s">
        <v>209</v>
      </c>
      <c r="T43" s="99">
        <v>14</v>
      </c>
      <c r="U43" s="99"/>
      <c r="V43" s="112">
        <v>1072.5833333333333</v>
      </c>
      <c r="W43" s="113">
        <v>2019</v>
      </c>
      <c r="X43" s="103" t="s">
        <v>210</v>
      </c>
      <c r="Y43" s="112">
        <v>922.19407894736833</v>
      </c>
      <c r="Z43" s="113">
        <v>2019</v>
      </c>
      <c r="AA43" s="103" t="s">
        <v>211</v>
      </c>
      <c r="AB43" s="112">
        <v>1368.2225877192982</v>
      </c>
      <c r="AC43" s="113">
        <v>2019</v>
      </c>
      <c r="AD43" s="103" t="s">
        <v>204</v>
      </c>
      <c r="AE43" s="104">
        <v>1094.0349999999999</v>
      </c>
      <c r="AF43" s="104">
        <v>940.63796052631574</v>
      </c>
      <c r="AG43" s="104">
        <v>1395.5870394736842</v>
      </c>
      <c r="AH43" s="115">
        <v>3430.2599999999998</v>
      </c>
      <c r="AI43" s="106"/>
      <c r="AJ43" s="99">
        <v>2019</v>
      </c>
    </row>
    <row r="44" spans="1:36" x14ac:dyDescent="0.25">
      <c r="A44" s="107" t="s">
        <v>59</v>
      </c>
      <c r="B44" s="107" t="s">
        <v>9</v>
      </c>
      <c r="C44" s="107" t="s">
        <v>195</v>
      </c>
      <c r="D44" s="107" t="s">
        <v>135</v>
      </c>
      <c r="E44" s="107" t="s">
        <v>196</v>
      </c>
      <c r="F44" s="107" t="s">
        <v>197</v>
      </c>
      <c r="G44" s="107"/>
      <c r="H44" s="99" t="s">
        <v>198</v>
      </c>
      <c r="I44" s="99">
        <v>8.1999999999999993</v>
      </c>
      <c r="J44" s="108" t="s">
        <v>208</v>
      </c>
      <c r="K44" s="109">
        <v>0.29308323563892147</v>
      </c>
      <c r="L44" s="110">
        <v>2.4032825322391558</v>
      </c>
      <c r="M44" s="111" t="s">
        <v>200</v>
      </c>
      <c r="N44" s="109">
        <v>1.4896268570743538</v>
      </c>
      <c r="O44" s="109">
        <v>3.5799942051611082</v>
      </c>
      <c r="P44" s="99"/>
      <c r="Q44" s="99" t="s">
        <v>201</v>
      </c>
      <c r="R44" s="99">
        <v>14</v>
      </c>
      <c r="S44" s="108" t="s">
        <v>209</v>
      </c>
      <c r="T44" s="99">
        <v>14</v>
      </c>
      <c r="U44" s="99"/>
      <c r="V44" s="112">
        <v>1072.5833333333333</v>
      </c>
      <c r="W44" s="113">
        <v>2019</v>
      </c>
      <c r="X44" s="103" t="s">
        <v>210</v>
      </c>
      <c r="Y44" s="112">
        <v>922.19407894736833</v>
      </c>
      <c r="Z44" s="113">
        <v>2019</v>
      </c>
      <c r="AA44" s="103" t="s">
        <v>211</v>
      </c>
      <c r="AB44" s="112">
        <v>1368.2225877192982</v>
      </c>
      <c r="AC44" s="113">
        <v>2019</v>
      </c>
      <c r="AD44" s="103" t="s">
        <v>204</v>
      </c>
      <c r="AE44" s="104">
        <v>1094.0349999999999</v>
      </c>
      <c r="AF44" s="104">
        <v>940.63796052631574</v>
      </c>
      <c r="AG44" s="104">
        <v>1395.5870394736842</v>
      </c>
      <c r="AH44" s="115">
        <v>3430.2599999999998</v>
      </c>
      <c r="AI44" s="106"/>
      <c r="AJ44" s="99">
        <v>2019</v>
      </c>
    </row>
    <row r="45" spans="1:36" x14ac:dyDescent="0.25">
      <c r="A45" s="107" t="s">
        <v>59</v>
      </c>
      <c r="B45" s="107" t="s">
        <v>9</v>
      </c>
      <c r="C45" s="107" t="s">
        <v>195</v>
      </c>
      <c r="D45" s="107" t="s">
        <v>136</v>
      </c>
      <c r="E45" s="107" t="s">
        <v>196</v>
      </c>
      <c r="F45" s="107" t="s">
        <v>197</v>
      </c>
      <c r="G45" s="107"/>
      <c r="H45" s="99" t="s">
        <v>198</v>
      </c>
      <c r="I45" s="99">
        <v>8.1999999999999993</v>
      </c>
      <c r="J45" s="108" t="s">
        <v>208</v>
      </c>
      <c r="K45" s="109">
        <v>0.29308323563892147</v>
      </c>
      <c r="L45" s="110">
        <v>2.4032825322391558</v>
      </c>
      <c r="M45" s="111" t="s">
        <v>200</v>
      </c>
      <c r="N45" s="109">
        <v>1.5170265392602231</v>
      </c>
      <c r="O45" s="109">
        <v>3.6458433827473122</v>
      </c>
      <c r="P45" s="99"/>
      <c r="Q45" s="99" t="s">
        <v>201</v>
      </c>
      <c r="R45" s="99">
        <v>14</v>
      </c>
      <c r="S45" s="108" t="s">
        <v>209</v>
      </c>
      <c r="T45" s="99">
        <v>14</v>
      </c>
      <c r="U45" s="99"/>
      <c r="V45" s="112">
        <v>1072.5833333333333</v>
      </c>
      <c r="W45" s="113">
        <v>2019</v>
      </c>
      <c r="X45" s="103" t="s">
        <v>210</v>
      </c>
      <c r="Y45" s="112">
        <v>922.19407894736833</v>
      </c>
      <c r="Z45" s="113">
        <v>2019</v>
      </c>
      <c r="AA45" s="103" t="s">
        <v>211</v>
      </c>
      <c r="AB45" s="112">
        <v>1368.2225877192982</v>
      </c>
      <c r="AC45" s="113">
        <v>2019</v>
      </c>
      <c r="AD45" s="103" t="s">
        <v>204</v>
      </c>
      <c r="AE45" s="104">
        <v>1094.0349999999999</v>
      </c>
      <c r="AF45" s="104">
        <v>940.63796052631574</v>
      </c>
      <c r="AG45" s="104">
        <v>1395.5870394736842</v>
      </c>
      <c r="AH45" s="115">
        <v>3430.2599999999998</v>
      </c>
      <c r="AI45" s="106"/>
      <c r="AJ45" s="99">
        <v>2019</v>
      </c>
    </row>
    <row r="46" spans="1:36" x14ac:dyDescent="0.25">
      <c r="A46" s="107" t="s">
        <v>59</v>
      </c>
      <c r="B46" s="107" t="s">
        <v>9</v>
      </c>
      <c r="C46" s="107" t="s">
        <v>195</v>
      </c>
      <c r="D46" s="107" t="s">
        <v>137</v>
      </c>
      <c r="E46" s="107" t="s">
        <v>196</v>
      </c>
      <c r="F46" s="107" t="s">
        <v>197</v>
      </c>
      <c r="G46" s="107"/>
      <c r="H46" s="99" t="s">
        <v>198</v>
      </c>
      <c r="I46" s="99">
        <v>8.1999999999999993</v>
      </c>
      <c r="J46" s="108" t="s">
        <v>208</v>
      </c>
      <c r="K46" s="109">
        <v>0.29308323563892147</v>
      </c>
      <c r="L46" s="110">
        <v>2.4032825322391558</v>
      </c>
      <c r="M46" s="111" t="s">
        <v>200</v>
      </c>
      <c r="N46" s="109">
        <v>1.509998370346131</v>
      </c>
      <c r="O46" s="109">
        <v>3.6289527071624486</v>
      </c>
      <c r="P46" s="99"/>
      <c r="Q46" s="99" t="s">
        <v>201</v>
      </c>
      <c r="R46" s="99">
        <v>14</v>
      </c>
      <c r="S46" s="108" t="s">
        <v>209</v>
      </c>
      <c r="T46" s="99">
        <v>14</v>
      </c>
      <c r="U46" s="99"/>
      <c r="V46" s="112">
        <v>1072.5833333333333</v>
      </c>
      <c r="W46" s="113">
        <v>2019</v>
      </c>
      <c r="X46" s="103" t="s">
        <v>210</v>
      </c>
      <c r="Y46" s="112">
        <v>922.19407894736833</v>
      </c>
      <c r="Z46" s="113">
        <v>2019</v>
      </c>
      <c r="AA46" s="103" t="s">
        <v>211</v>
      </c>
      <c r="AB46" s="112">
        <v>1368.2225877192982</v>
      </c>
      <c r="AC46" s="113">
        <v>2019</v>
      </c>
      <c r="AD46" s="103" t="s">
        <v>204</v>
      </c>
      <c r="AE46" s="104">
        <v>1094.0349999999999</v>
      </c>
      <c r="AF46" s="104">
        <v>940.63796052631574</v>
      </c>
      <c r="AG46" s="104">
        <v>1395.5870394736842</v>
      </c>
      <c r="AH46" s="115">
        <v>3430.2599999999998</v>
      </c>
      <c r="AI46" s="106"/>
      <c r="AJ46" s="99">
        <v>2019</v>
      </c>
    </row>
    <row r="47" spans="1:36" x14ac:dyDescent="0.25">
      <c r="A47" s="107" t="s">
        <v>59</v>
      </c>
      <c r="B47" s="107" t="s">
        <v>9</v>
      </c>
      <c r="C47" s="107" t="s">
        <v>195</v>
      </c>
      <c r="D47" s="107" t="s">
        <v>140</v>
      </c>
      <c r="E47" s="107" t="s">
        <v>196</v>
      </c>
      <c r="F47" s="107" t="s">
        <v>197</v>
      </c>
      <c r="G47" s="107"/>
      <c r="H47" s="99" t="s">
        <v>198</v>
      </c>
      <c r="I47" s="99">
        <v>8.1999999999999993</v>
      </c>
      <c r="J47" s="108" t="s">
        <v>208</v>
      </c>
      <c r="K47" s="109">
        <v>0.29308323563892147</v>
      </c>
      <c r="L47" s="110">
        <v>2.4032825322391558</v>
      </c>
      <c r="M47" s="111" t="s">
        <v>200</v>
      </c>
      <c r="N47" s="109">
        <v>1.4715976093629146</v>
      </c>
      <c r="O47" s="109">
        <v>3.5366648290667935</v>
      </c>
      <c r="P47" s="99"/>
      <c r="Q47" s="99" t="s">
        <v>201</v>
      </c>
      <c r="R47" s="99">
        <v>14</v>
      </c>
      <c r="S47" s="108" t="s">
        <v>209</v>
      </c>
      <c r="T47" s="99">
        <v>14</v>
      </c>
      <c r="U47" s="99"/>
      <c r="V47" s="112">
        <v>1072.5833333333333</v>
      </c>
      <c r="W47" s="113">
        <v>2019</v>
      </c>
      <c r="X47" s="103" t="s">
        <v>210</v>
      </c>
      <c r="Y47" s="112">
        <v>922.19407894736833</v>
      </c>
      <c r="Z47" s="113">
        <v>2019</v>
      </c>
      <c r="AA47" s="103" t="s">
        <v>211</v>
      </c>
      <c r="AB47" s="112">
        <v>1368.2225877192982</v>
      </c>
      <c r="AC47" s="113">
        <v>2019</v>
      </c>
      <c r="AD47" s="103" t="s">
        <v>204</v>
      </c>
      <c r="AE47" s="104">
        <v>1094.0349999999999</v>
      </c>
      <c r="AF47" s="104">
        <v>940.63796052631574</v>
      </c>
      <c r="AG47" s="104">
        <v>1395.5870394736842</v>
      </c>
      <c r="AH47" s="115">
        <v>3430.2599999999998</v>
      </c>
      <c r="AI47" s="106"/>
      <c r="AJ47" s="99">
        <v>2019</v>
      </c>
    </row>
    <row r="48" spans="1:36" x14ac:dyDescent="0.25">
      <c r="A48" s="107" t="s">
        <v>59</v>
      </c>
      <c r="B48" s="107" t="s">
        <v>9</v>
      </c>
      <c r="C48" s="107" t="s">
        <v>195</v>
      </c>
      <c r="D48" s="107" t="s">
        <v>150</v>
      </c>
      <c r="E48" s="107" t="s">
        <v>196</v>
      </c>
      <c r="F48" s="107" t="s">
        <v>197</v>
      </c>
      <c r="G48" s="107"/>
      <c r="H48" s="99" t="s">
        <v>198</v>
      </c>
      <c r="I48" s="99">
        <v>8.1999999999999993</v>
      </c>
      <c r="J48" s="108" t="s">
        <v>208</v>
      </c>
      <c r="K48" s="109">
        <v>0.29308323563892147</v>
      </c>
      <c r="L48" s="110">
        <v>2.4032825322391558</v>
      </c>
      <c r="M48" s="111" t="s">
        <v>200</v>
      </c>
      <c r="N48" s="109">
        <v>1.5212886883961547</v>
      </c>
      <c r="O48" s="109">
        <v>3.6560865313154949</v>
      </c>
      <c r="P48" s="99"/>
      <c r="Q48" s="99" t="s">
        <v>201</v>
      </c>
      <c r="R48" s="99">
        <v>14</v>
      </c>
      <c r="S48" s="108" t="s">
        <v>209</v>
      </c>
      <c r="T48" s="99">
        <v>14</v>
      </c>
      <c r="U48" s="99"/>
      <c r="V48" s="112">
        <v>1072.5833333333333</v>
      </c>
      <c r="W48" s="113">
        <v>2019</v>
      </c>
      <c r="X48" s="103" t="s">
        <v>210</v>
      </c>
      <c r="Y48" s="112">
        <v>922.19407894736833</v>
      </c>
      <c r="Z48" s="113">
        <v>2019</v>
      </c>
      <c r="AA48" s="103" t="s">
        <v>211</v>
      </c>
      <c r="AB48" s="112">
        <v>1368.2225877192982</v>
      </c>
      <c r="AC48" s="113">
        <v>2019</v>
      </c>
      <c r="AD48" s="103" t="s">
        <v>204</v>
      </c>
      <c r="AE48" s="104">
        <v>1094.0349999999999</v>
      </c>
      <c r="AF48" s="104">
        <v>940.63796052631574</v>
      </c>
      <c r="AG48" s="104">
        <v>1395.5870394736842</v>
      </c>
      <c r="AH48" s="115">
        <v>3430.2599999999998</v>
      </c>
      <c r="AI48" s="106"/>
      <c r="AJ48" s="99">
        <v>2019</v>
      </c>
    </row>
    <row r="49" spans="1:36" x14ac:dyDescent="0.25">
      <c r="A49" s="107" t="s">
        <v>59</v>
      </c>
      <c r="B49" s="107" t="s">
        <v>9</v>
      </c>
      <c r="C49" s="107" t="s">
        <v>195</v>
      </c>
      <c r="D49" s="107" t="s">
        <v>138</v>
      </c>
      <c r="E49" s="107" t="s">
        <v>196</v>
      </c>
      <c r="F49" s="107" t="s">
        <v>197</v>
      </c>
      <c r="G49" s="107"/>
      <c r="H49" s="99" t="s">
        <v>198</v>
      </c>
      <c r="I49" s="99">
        <v>8.1999999999999993</v>
      </c>
      <c r="J49" s="108" t="s">
        <v>208</v>
      </c>
      <c r="K49" s="109">
        <v>0.29308323563892147</v>
      </c>
      <c r="L49" s="110">
        <v>2.4032825322391558</v>
      </c>
      <c r="M49" s="111" t="s">
        <v>200</v>
      </c>
      <c r="N49" s="109">
        <v>1.4183380223023714</v>
      </c>
      <c r="O49" s="109">
        <v>3.4086669938099194</v>
      </c>
      <c r="P49" s="99"/>
      <c r="Q49" s="99" t="s">
        <v>201</v>
      </c>
      <c r="R49" s="99">
        <v>14</v>
      </c>
      <c r="S49" s="108" t="s">
        <v>209</v>
      </c>
      <c r="T49" s="99">
        <v>14</v>
      </c>
      <c r="U49" s="99"/>
      <c r="V49" s="112">
        <v>1072.5833333333333</v>
      </c>
      <c r="W49" s="113">
        <v>2019</v>
      </c>
      <c r="X49" s="103" t="s">
        <v>210</v>
      </c>
      <c r="Y49" s="112">
        <v>922.19407894736833</v>
      </c>
      <c r="Z49" s="113">
        <v>2019</v>
      </c>
      <c r="AA49" s="103" t="s">
        <v>211</v>
      </c>
      <c r="AB49" s="112">
        <v>1368.2225877192982</v>
      </c>
      <c r="AC49" s="113">
        <v>2019</v>
      </c>
      <c r="AD49" s="103" t="s">
        <v>204</v>
      </c>
      <c r="AE49" s="104">
        <v>1094.0349999999999</v>
      </c>
      <c r="AF49" s="104">
        <v>940.63796052631574</v>
      </c>
      <c r="AG49" s="104">
        <v>1395.5870394736842</v>
      </c>
      <c r="AH49" s="115">
        <v>3430.2599999999998</v>
      </c>
      <c r="AI49" s="106"/>
      <c r="AJ49" s="99">
        <v>2019</v>
      </c>
    </row>
    <row r="50" spans="1:36" x14ac:dyDescent="0.25">
      <c r="A50" s="107" t="s">
        <v>62</v>
      </c>
      <c r="B50" s="107" t="s">
        <v>9</v>
      </c>
      <c r="C50" s="107" t="s">
        <v>195</v>
      </c>
      <c r="D50" s="107" t="s">
        <v>131</v>
      </c>
      <c r="E50" s="107" t="s">
        <v>196</v>
      </c>
      <c r="F50" s="107" t="s">
        <v>197</v>
      </c>
      <c r="G50" s="107"/>
      <c r="H50" s="99" t="s">
        <v>198</v>
      </c>
      <c r="I50" s="99">
        <v>12</v>
      </c>
      <c r="J50" s="108" t="s">
        <v>212</v>
      </c>
      <c r="K50" s="109">
        <v>0.29308323563892147</v>
      </c>
      <c r="L50" s="110">
        <v>3.5169988276670576</v>
      </c>
      <c r="M50" s="111" t="s">
        <v>206</v>
      </c>
      <c r="N50" s="109">
        <v>1.4193221986056788</v>
      </c>
      <c r="O50" s="109">
        <v>4.9917545085780031</v>
      </c>
      <c r="P50" s="99"/>
      <c r="Q50" s="99" t="s">
        <v>201</v>
      </c>
      <c r="R50" s="99">
        <v>21</v>
      </c>
      <c r="S50" s="108" t="s">
        <v>213</v>
      </c>
      <c r="T50" s="99">
        <v>21</v>
      </c>
      <c r="U50" s="99"/>
      <c r="V50" s="112">
        <v>1229.25</v>
      </c>
      <c r="W50" s="113">
        <v>2019</v>
      </c>
      <c r="X50" s="103" t="s">
        <v>210</v>
      </c>
      <c r="Y50" s="112">
        <v>922.19407894736833</v>
      </c>
      <c r="Z50" s="113">
        <v>2019</v>
      </c>
      <c r="AA50" s="103" t="s">
        <v>211</v>
      </c>
      <c r="AB50" s="112">
        <v>1368.2225877192982</v>
      </c>
      <c r="AC50" s="113">
        <v>2019</v>
      </c>
      <c r="AD50" s="103" t="s">
        <v>204</v>
      </c>
      <c r="AE50" s="104">
        <v>1253.835</v>
      </c>
      <c r="AF50" s="104">
        <v>940.63796052631574</v>
      </c>
      <c r="AG50" s="104">
        <v>1395.5870394736842</v>
      </c>
      <c r="AH50" s="115">
        <v>3590.0599999999995</v>
      </c>
      <c r="AI50" s="106"/>
      <c r="AJ50" s="99">
        <v>2019</v>
      </c>
    </row>
    <row r="51" spans="1:36" x14ac:dyDescent="0.25">
      <c r="A51" s="107" t="s">
        <v>62</v>
      </c>
      <c r="B51" s="107" t="s">
        <v>9</v>
      </c>
      <c r="C51" s="107" t="s">
        <v>195</v>
      </c>
      <c r="D51" s="107" t="s">
        <v>132</v>
      </c>
      <c r="E51" s="107" t="s">
        <v>196</v>
      </c>
      <c r="F51" s="107" t="s">
        <v>197</v>
      </c>
      <c r="G51" s="107"/>
      <c r="H51" s="99" t="s">
        <v>198</v>
      </c>
      <c r="I51" s="99">
        <v>12</v>
      </c>
      <c r="J51" s="108" t="s">
        <v>212</v>
      </c>
      <c r="K51" s="109">
        <v>0.29308323563892147</v>
      </c>
      <c r="L51" s="110">
        <v>3.5169988276670576</v>
      </c>
      <c r="M51" s="111" t="s">
        <v>206</v>
      </c>
      <c r="N51" s="109">
        <v>1.4332423753081722</v>
      </c>
      <c r="O51" s="109">
        <v>5.0407117537215909</v>
      </c>
      <c r="P51" s="99"/>
      <c r="Q51" s="99" t="s">
        <v>201</v>
      </c>
      <c r="R51" s="99">
        <v>21</v>
      </c>
      <c r="S51" s="108" t="s">
        <v>213</v>
      </c>
      <c r="T51" s="99">
        <v>21</v>
      </c>
      <c r="U51" s="99"/>
      <c r="V51" s="112">
        <v>1229.25</v>
      </c>
      <c r="W51" s="113">
        <v>2019</v>
      </c>
      <c r="X51" s="103" t="s">
        <v>210</v>
      </c>
      <c r="Y51" s="112">
        <v>922.19407894736833</v>
      </c>
      <c r="Z51" s="113">
        <v>2019</v>
      </c>
      <c r="AA51" s="103" t="s">
        <v>211</v>
      </c>
      <c r="AB51" s="112">
        <v>1368.2225877192982</v>
      </c>
      <c r="AC51" s="113">
        <v>2019</v>
      </c>
      <c r="AD51" s="103" t="s">
        <v>204</v>
      </c>
      <c r="AE51" s="104">
        <v>1253.835</v>
      </c>
      <c r="AF51" s="104">
        <v>940.63796052631574</v>
      </c>
      <c r="AG51" s="104">
        <v>1395.5870394736842</v>
      </c>
      <c r="AH51" s="115">
        <v>3590.0599999999995</v>
      </c>
      <c r="AI51" s="106"/>
      <c r="AJ51" s="99">
        <v>2019</v>
      </c>
    </row>
    <row r="52" spans="1:36" x14ac:dyDescent="0.25">
      <c r="A52" s="107" t="s">
        <v>62</v>
      </c>
      <c r="B52" s="107" t="s">
        <v>9</v>
      </c>
      <c r="C52" s="107" t="s">
        <v>195</v>
      </c>
      <c r="D52" s="107" t="s">
        <v>133</v>
      </c>
      <c r="E52" s="107" t="s">
        <v>196</v>
      </c>
      <c r="F52" s="107" t="s">
        <v>197</v>
      </c>
      <c r="G52" s="107"/>
      <c r="H52" s="99" t="s">
        <v>198</v>
      </c>
      <c r="I52" s="99">
        <v>12</v>
      </c>
      <c r="J52" s="108" t="s">
        <v>212</v>
      </c>
      <c r="K52" s="109">
        <v>0.29308323563892147</v>
      </c>
      <c r="L52" s="110">
        <v>3.5169988276670576</v>
      </c>
      <c r="M52" s="111" t="s">
        <v>206</v>
      </c>
      <c r="N52" s="109">
        <v>1.4805948157034183</v>
      </c>
      <c r="O52" s="109">
        <v>5.2072502310788451</v>
      </c>
      <c r="P52" s="99"/>
      <c r="Q52" s="99" t="s">
        <v>201</v>
      </c>
      <c r="R52" s="99">
        <v>21</v>
      </c>
      <c r="S52" s="108" t="s">
        <v>213</v>
      </c>
      <c r="T52" s="99">
        <v>21</v>
      </c>
      <c r="U52" s="99"/>
      <c r="V52" s="112">
        <v>1229.25</v>
      </c>
      <c r="W52" s="113">
        <v>2019</v>
      </c>
      <c r="X52" s="103" t="s">
        <v>210</v>
      </c>
      <c r="Y52" s="112">
        <v>922.19407894736833</v>
      </c>
      <c r="Z52" s="113">
        <v>2019</v>
      </c>
      <c r="AA52" s="103" t="s">
        <v>211</v>
      </c>
      <c r="AB52" s="112">
        <v>1368.2225877192982</v>
      </c>
      <c r="AC52" s="113">
        <v>2019</v>
      </c>
      <c r="AD52" s="103" t="s">
        <v>204</v>
      </c>
      <c r="AE52" s="104">
        <v>1253.835</v>
      </c>
      <c r="AF52" s="104">
        <v>940.63796052631574</v>
      </c>
      <c r="AG52" s="104">
        <v>1395.5870394736842</v>
      </c>
      <c r="AH52" s="115">
        <v>3590.0599999999995</v>
      </c>
      <c r="AI52" s="106"/>
      <c r="AJ52" s="99">
        <v>2019</v>
      </c>
    </row>
    <row r="53" spans="1:36" x14ac:dyDescent="0.25">
      <c r="A53" s="107" t="s">
        <v>62</v>
      </c>
      <c r="B53" s="107" t="s">
        <v>9</v>
      </c>
      <c r="C53" s="107" t="s">
        <v>195</v>
      </c>
      <c r="D53" s="107" t="s">
        <v>134</v>
      </c>
      <c r="E53" s="107" t="s">
        <v>196</v>
      </c>
      <c r="F53" s="107" t="s">
        <v>197</v>
      </c>
      <c r="G53" s="107"/>
      <c r="H53" s="99" t="s">
        <v>198</v>
      </c>
      <c r="I53" s="99">
        <v>12</v>
      </c>
      <c r="J53" s="108" t="s">
        <v>212</v>
      </c>
      <c r="K53" s="109">
        <v>0.29308323563892147</v>
      </c>
      <c r="L53" s="110">
        <v>3.5169988276670576</v>
      </c>
      <c r="M53" s="111" t="s">
        <v>206</v>
      </c>
      <c r="N53" s="109">
        <v>1.4756292334665666</v>
      </c>
      <c r="O53" s="109">
        <v>5.1897862841731532</v>
      </c>
      <c r="P53" s="99"/>
      <c r="Q53" s="99" t="s">
        <v>201</v>
      </c>
      <c r="R53" s="99">
        <v>21</v>
      </c>
      <c r="S53" s="108" t="s">
        <v>213</v>
      </c>
      <c r="T53" s="99">
        <v>21</v>
      </c>
      <c r="U53" s="99"/>
      <c r="V53" s="112">
        <v>1229.25</v>
      </c>
      <c r="W53" s="113">
        <v>2019</v>
      </c>
      <c r="X53" s="103" t="s">
        <v>210</v>
      </c>
      <c r="Y53" s="112">
        <v>922.19407894736833</v>
      </c>
      <c r="Z53" s="113">
        <v>2019</v>
      </c>
      <c r="AA53" s="103" t="s">
        <v>211</v>
      </c>
      <c r="AB53" s="112">
        <v>1368.2225877192982</v>
      </c>
      <c r="AC53" s="113">
        <v>2019</v>
      </c>
      <c r="AD53" s="103" t="s">
        <v>204</v>
      </c>
      <c r="AE53" s="104">
        <v>1253.835</v>
      </c>
      <c r="AF53" s="104">
        <v>940.63796052631574</v>
      </c>
      <c r="AG53" s="104">
        <v>1395.5870394736842</v>
      </c>
      <c r="AH53" s="115">
        <v>3590.0599999999995</v>
      </c>
      <c r="AI53" s="106"/>
      <c r="AJ53" s="99">
        <v>2019</v>
      </c>
    </row>
    <row r="54" spans="1:36" x14ac:dyDescent="0.25">
      <c r="A54" s="107" t="s">
        <v>62</v>
      </c>
      <c r="B54" s="107" t="s">
        <v>9</v>
      </c>
      <c r="C54" s="107" t="s">
        <v>195</v>
      </c>
      <c r="D54" s="107" t="s">
        <v>145</v>
      </c>
      <c r="E54" s="107" t="s">
        <v>196</v>
      </c>
      <c r="F54" s="107" t="s">
        <v>197</v>
      </c>
      <c r="G54" s="107"/>
      <c r="H54" s="99" t="s">
        <v>198</v>
      </c>
      <c r="I54" s="99">
        <v>12</v>
      </c>
      <c r="J54" s="108" t="s">
        <v>212</v>
      </c>
      <c r="K54" s="109">
        <v>0.29308323563892147</v>
      </c>
      <c r="L54" s="110">
        <v>3.5169988276670576</v>
      </c>
      <c r="M54" s="111" t="s">
        <v>206</v>
      </c>
      <c r="N54" s="109">
        <v>1.4488968658733683</v>
      </c>
      <c r="O54" s="109">
        <v>5.0957685786871103</v>
      </c>
      <c r="P54" s="99"/>
      <c r="Q54" s="99" t="s">
        <v>201</v>
      </c>
      <c r="R54" s="99">
        <v>21</v>
      </c>
      <c r="S54" s="108" t="s">
        <v>213</v>
      </c>
      <c r="T54" s="99">
        <v>21</v>
      </c>
      <c r="U54" s="99"/>
      <c r="V54" s="112">
        <v>1229.25</v>
      </c>
      <c r="W54" s="113">
        <v>2019</v>
      </c>
      <c r="X54" s="103" t="s">
        <v>210</v>
      </c>
      <c r="Y54" s="112">
        <v>922.19407894736833</v>
      </c>
      <c r="Z54" s="113">
        <v>2019</v>
      </c>
      <c r="AA54" s="103" t="s">
        <v>211</v>
      </c>
      <c r="AB54" s="112">
        <v>1368.2225877192982</v>
      </c>
      <c r="AC54" s="113">
        <v>2019</v>
      </c>
      <c r="AD54" s="103" t="s">
        <v>204</v>
      </c>
      <c r="AE54" s="104">
        <v>1253.835</v>
      </c>
      <c r="AF54" s="104">
        <v>940.63796052631574</v>
      </c>
      <c r="AG54" s="104">
        <v>1395.5870394736842</v>
      </c>
      <c r="AH54" s="115">
        <v>3590.0599999999995</v>
      </c>
      <c r="AI54" s="106"/>
      <c r="AJ54" s="99">
        <v>2019</v>
      </c>
    </row>
    <row r="55" spans="1:36" x14ac:dyDescent="0.25">
      <c r="A55" s="107" t="s">
        <v>62</v>
      </c>
      <c r="B55" s="107" t="s">
        <v>9</v>
      </c>
      <c r="C55" s="107" t="s">
        <v>195</v>
      </c>
      <c r="D55" s="107" t="s">
        <v>146</v>
      </c>
      <c r="E55" s="107" t="s">
        <v>196</v>
      </c>
      <c r="F55" s="107" t="s">
        <v>197</v>
      </c>
      <c r="G55" s="107"/>
      <c r="H55" s="99" t="s">
        <v>198</v>
      </c>
      <c r="I55" s="99">
        <v>12</v>
      </c>
      <c r="J55" s="108" t="s">
        <v>212</v>
      </c>
      <c r="K55" s="109">
        <v>0.29308323563892147</v>
      </c>
      <c r="L55" s="110">
        <v>3.5169988276670576</v>
      </c>
      <c r="M55" s="111" t="s">
        <v>206</v>
      </c>
      <c r="N55" s="109">
        <v>1.5334716280379872</v>
      </c>
      <c r="O55" s="109">
        <v>5.3932179180702953</v>
      </c>
      <c r="P55" s="99"/>
      <c r="Q55" s="99" t="s">
        <v>201</v>
      </c>
      <c r="R55" s="99">
        <v>21</v>
      </c>
      <c r="S55" s="108" t="s">
        <v>213</v>
      </c>
      <c r="T55" s="99">
        <v>21</v>
      </c>
      <c r="U55" s="99"/>
      <c r="V55" s="112">
        <v>1229.25</v>
      </c>
      <c r="W55" s="113">
        <v>2019</v>
      </c>
      <c r="X55" s="103" t="s">
        <v>210</v>
      </c>
      <c r="Y55" s="112">
        <v>922.19407894736833</v>
      </c>
      <c r="Z55" s="113">
        <v>2019</v>
      </c>
      <c r="AA55" s="103" t="s">
        <v>211</v>
      </c>
      <c r="AB55" s="112">
        <v>1368.2225877192982</v>
      </c>
      <c r="AC55" s="113">
        <v>2019</v>
      </c>
      <c r="AD55" s="103" t="s">
        <v>204</v>
      </c>
      <c r="AE55" s="104">
        <v>1253.835</v>
      </c>
      <c r="AF55" s="104">
        <v>940.63796052631574</v>
      </c>
      <c r="AG55" s="104">
        <v>1395.5870394736842</v>
      </c>
      <c r="AH55" s="115">
        <v>3590.0599999999995</v>
      </c>
      <c r="AI55" s="106"/>
      <c r="AJ55" s="99">
        <v>2019</v>
      </c>
    </row>
    <row r="56" spans="1:36" x14ac:dyDescent="0.25">
      <c r="A56" s="107" t="s">
        <v>62</v>
      </c>
      <c r="B56" s="107" t="s">
        <v>9</v>
      </c>
      <c r="C56" s="107" t="s">
        <v>195</v>
      </c>
      <c r="D56" s="107" t="s">
        <v>155</v>
      </c>
      <c r="E56" s="107" t="s">
        <v>196</v>
      </c>
      <c r="F56" s="107" t="s">
        <v>197</v>
      </c>
      <c r="G56" s="107"/>
      <c r="H56" s="99" t="s">
        <v>198</v>
      </c>
      <c r="I56" s="99">
        <v>12</v>
      </c>
      <c r="J56" s="108" t="s">
        <v>212</v>
      </c>
      <c r="K56" s="109">
        <v>0.29308323563892147</v>
      </c>
      <c r="L56" s="110">
        <v>3.5169988276670576</v>
      </c>
      <c r="M56" s="111" t="s">
        <v>206</v>
      </c>
      <c r="N56" s="109">
        <v>1.5355914741974064</v>
      </c>
      <c r="O56" s="109">
        <v>5.400673414527807</v>
      </c>
      <c r="P56" s="99"/>
      <c r="Q56" s="99" t="s">
        <v>201</v>
      </c>
      <c r="R56" s="99">
        <v>21</v>
      </c>
      <c r="S56" s="108" t="s">
        <v>213</v>
      </c>
      <c r="T56" s="99">
        <v>21</v>
      </c>
      <c r="U56" s="99"/>
      <c r="V56" s="112">
        <v>1229.25</v>
      </c>
      <c r="W56" s="113">
        <v>2019</v>
      </c>
      <c r="X56" s="103" t="s">
        <v>210</v>
      </c>
      <c r="Y56" s="112">
        <v>922.19407894736833</v>
      </c>
      <c r="Z56" s="113">
        <v>2019</v>
      </c>
      <c r="AA56" s="103" t="s">
        <v>211</v>
      </c>
      <c r="AB56" s="112">
        <v>1368.2225877192982</v>
      </c>
      <c r="AC56" s="113">
        <v>2019</v>
      </c>
      <c r="AD56" s="103" t="s">
        <v>204</v>
      </c>
      <c r="AE56" s="104">
        <v>1253.835</v>
      </c>
      <c r="AF56" s="104">
        <v>940.63796052631574</v>
      </c>
      <c r="AG56" s="104">
        <v>1395.5870394736842</v>
      </c>
      <c r="AH56" s="115">
        <v>3590.0599999999995</v>
      </c>
      <c r="AI56" s="106"/>
      <c r="AJ56" s="99">
        <v>2019</v>
      </c>
    </row>
    <row r="57" spans="1:36" x14ac:dyDescent="0.25">
      <c r="A57" s="107" t="s">
        <v>62</v>
      </c>
      <c r="B57" s="107" t="s">
        <v>9</v>
      </c>
      <c r="C57" s="107" t="s">
        <v>195</v>
      </c>
      <c r="D57" s="107" t="s">
        <v>147</v>
      </c>
      <c r="E57" s="107" t="s">
        <v>196</v>
      </c>
      <c r="F57" s="107" t="s">
        <v>197</v>
      </c>
      <c r="G57" s="107"/>
      <c r="H57" s="99" t="s">
        <v>198</v>
      </c>
      <c r="I57" s="99">
        <v>12</v>
      </c>
      <c r="J57" s="108" t="s">
        <v>212</v>
      </c>
      <c r="K57" s="109">
        <v>0.29308323563892147</v>
      </c>
      <c r="L57" s="110">
        <v>3.5169988276670576</v>
      </c>
      <c r="M57" s="111" t="s">
        <v>206</v>
      </c>
      <c r="N57" s="109">
        <v>1.5149532970709143</v>
      </c>
      <c r="O57" s="109">
        <v>5.328088969768749</v>
      </c>
      <c r="P57" s="99"/>
      <c r="Q57" s="99" t="s">
        <v>201</v>
      </c>
      <c r="R57" s="99">
        <v>21</v>
      </c>
      <c r="S57" s="108" t="s">
        <v>213</v>
      </c>
      <c r="T57" s="99">
        <v>21</v>
      </c>
      <c r="U57" s="99"/>
      <c r="V57" s="112">
        <v>1229.25</v>
      </c>
      <c r="W57" s="113">
        <v>2019</v>
      </c>
      <c r="X57" s="103" t="s">
        <v>210</v>
      </c>
      <c r="Y57" s="112">
        <v>922.19407894736833</v>
      </c>
      <c r="Z57" s="113">
        <v>2019</v>
      </c>
      <c r="AA57" s="103" t="s">
        <v>211</v>
      </c>
      <c r="AB57" s="112">
        <v>1368.2225877192982</v>
      </c>
      <c r="AC57" s="113">
        <v>2019</v>
      </c>
      <c r="AD57" s="103" t="s">
        <v>204</v>
      </c>
      <c r="AE57" s="104">
        <v>1253.835</v>
      </c>
      <c r="AF57" s="104">
        <v>940.63796052631574</v>
      </c>
      <c r="AG57" s="104">
        <v>1395.5870394736842</v>
      </c>
      <c r="AH57" s="115">
        <v>3590.0599999999995</v>
      </c>
      <c r="AI57" s="106"/>
      <c r="AJ57" s="99">
        <v>2019</v>
      </c>
    </row>
    <row r="58" spans="1:36" x14ac:dyDescent="0.25">
      <c r="A58" s="107" t="s">
        <v>62</v>
      </c>
      <c r="B58" s="107" t="s">
        <v>9</v>
      </c>
      <c r="C58" s="107" t="s">
        <v>195</v>
      </c>
      <c r="D58" s="107" t="s">
        <v>148</v>
      </c>
      <c r="E58" s="107" t="s">
        <v>196</v>
      </c>
      <c r="F58" s="107" t="s">
        <v>197</v>
      </c>
      <c r="G58" s="107"/>
      <c r="H58" s="99" t="s">
        <v>198</v>
      </c>
      <c r="I58" s="99">
        <v>12</v>
      </c>
      <c r="J58" s="108" t="s">
        <v>212</v>
      </c>
      <c r="K58" s="109">
        <v>0.29308323563892147</v>
      </c>
      <c r="L58" s="110">
        <v>3.5169988276670576</v>
      </c>
      <c r="M58" s="111" t="s">
        <v>206</v>
      </c>
      <c r="N58" s="109">
        <v>1.4941009040931676</v>
      </c>
      <c r="O58" s="109">
        <v>5.2547511281119617</v>
      </c>
      <c r="P58" s="99"/>
      <c r="Q58" s="99" t="s">
        <v>201</v>
      </c>
      <c r="R58" s="99">
        <v>21</v>
      </c>
      <c r="S58" s="108" t="s">
        <v>213</v>
      </c>
      <c r="T58" s="99">
        <v>21</v>
      </c>
      <c r="U58" s="99"/>
      <c r="V58" s="112">
        <v>1229.25</v>
      </c>
      <c r="W58" s="113">
        <v>2019</v>
      </c>
      <c r="X58" s="103" t="s">
        <v>210</v>
      </c>
      <c r="Y58" s="112">
        <v>922.19407894736833</v>
      </c>
      <c r="Z58" s="113">
        <v>2019</v>
      </c>
      <c r="AA58" s="103" t="s">
        <v>211</v>
      </c>
      <c r="AB58" s="112">
        <v>1368.2225877192982</v>
      </c>
      <c r="AC58" s="113">
        <v>2019</v>
      </c>
      <c r="AD58" s="103" t="s">
        <v>204</v>
      </c>
      <c r="AE58" s="104">
        <v>1253.835</v>
      </c>
      <c r="AF58" s="104">
        <v>940.63796052631574</v>
      </c>
      <c r="AG58" s="104">
        <v>1395.5870394736842</v>
      </c>
      <c r="AH58" s="115">
        <v>3590.0599999999995</v>
      </c>
      <c r="AI58" s="106"/>
      <c r="AJ58" s="99">
        <v>2019</v>
      </c>
    </row>
    <row r="59" spans="1:36" x14ac:dyDescent="0.25">
      <c r="A59" s="107" t="s">
        <v>62</v>
      </c>
      <c r="B59" s="107" t="s">
        <v>9</v>
      </c>
      <c r="C59" s="107" t="s">
        <v>195</v>
      </c>
      <c r="D59" s="107" t="s">
        <v>149</v>
      </c>
      <c r="E59" s="107" t="s">
        <v>196</v>
      </c>
      <c r="F59" s="107" t="s">
        <v>197</v>
      </c>
      <c r="G59" s="107"/>
      <c r="H59" s="99" t="s">
        <v>198</v>
      </c>
      <c r="I59" s="99">
        <v>12</v>
      </c>
      <c r="J59" s="108" t="s">
        <v>212</v>
      </c>
      <c r="K59" s="109">
        <v>0.29308323563892147</v>
      </c>
      <c r="L59" s="110">
        <v>3.5169988276670576</v>
      </c>
      <c r="M59" s="111" t="s">
        <v>206</v>
      </c>
      <c r="N59" s="109">
        <v>1.4775959635247113</v>
      </c>
      <c r="O59" s="109">
        <v>5.1967032714819865</v>
      </c>
      <c r="P59" s="99"/>
      <c r="Q59" s="99" t="s">
        <v>201</v>
      </c>
      <c r="R59" s="99">
        <v>21</v>
      </c>
      <c r="S59" s="108" t="s">
        <v>213</v>
      </c>
      <c r="T59" s="99">
        <v>21</v>
      </c>
      <c r="U59" s="99"/>
      <c r="V59" s="112">
        <v>1229.25</v>
      </c>
      <c r="W59" s="113">
        <v>2019</v>
      </c>
      <c r="X59" s="103" t="s">
        <v>210</v>
      </c>
      <c r="Y59" s="112">
        <v>922.19407894736833</v>
      </c>
      <c r="Z59" s="113">
        <v>2019</v>
      </c>
      <c r="AA59" s="103" t="s">
        <v>211</v>
      </c>
      <c r="AB59" s="112">
        <v>1368.2225877192982</v>
      </c>
      <c r="AC59" s="113">
        <v>2019</v>
      </c>
      <c r="AD59" s="103" t="s">
        <v>204</v>
      </c>
      <c r="AE59" s="104">
        <v>1253.835</v>
      </c>
      <c r="AF59" s="104">
        <v>940.63796052631574</v>
      </c>
      <c r="AG59" s="104">
        <v>1395.5870394736842</v>
      </c>
      <c r="AH59" s="115">
        <v>3590.0599999999995</v>
      </c>
      <c r="AI59" s="106"/>
      <c r="AJ59" s="99">
        <v>2019</v>
      </c>
    </row>
    <row r="60" spans="1:36" x14ac:dyDescent="0.25">
      <c r="A60" s="107" t="s">
        <v>62</v>
      </c>
      <c r="B60" s="107" t="s">
        <v>9</v>
      </c>
      <c r="C60" s="107" t="s">
        <v>195</v>
      </c>
      <c r="D60" s="107" t="s">
        <v>135</v>
      </c>
      <c r="E60" s="107" t="s">
        <v>196</v>
      </c>
      <c r="F60" s="107" t="s">
        <v>197</v>
      </c>
      <c r="G60" s="107"/>
      <c r="H60" s="99" t="s">
        <v>198</v>
      </c>
      <c r="I60" s="99">
        <v>12</v>
      </c>
      <c r="J60" s="108" t="s">
        <v>212</v>
      </c>
      <c r="K60" s="109">
        <v>0.29308323563892147</v>
      </c>
      <c r="L60" s="110">
        <v>3.5169988276670576</v>
      </c>
      <c r="M60" s="111" t="s">
        <v>206</v>
      </c>
      <c r="N60" s="109">
        <v>1.4137364315670706</v>
      </c>
      <c r="O60" s="109">
        <v>4.9721093724515972</v>
      </c>
      <c r="P60" s="99"/>
      <c r="Q60" s="99" t="s">
        <v>201</v>
      </c>
      <c r="R60" s="99">
        <v>21</v>
      </c>
      <c r="S60" s="108" t="s">
        <v>213</v>
      </c>
      <c r="T60" s="99">
        <v>21</v>
      </c>
      <c r="U60" s="99"/>
      <c r="V60" s="112">
        <v>1229.25</v>
      </c>
      <c r="W60" s="113">
        <v>2019</v>
      </c>
      <c r="X60" s="103" t="s">
        <v>210</v>
      </c>
      <c r="Y60" s="112">
        <v>922.19407894736833</v>
      </c>
      <c r="Z60" s="113">
        <v>2019</v>
      </c>
      <c r="AA60" s="103" t="s">
        <v>211</v>
      </c>
      <c r="AB60" s="112">
        <v>1368.2225877192982</v>
      </c>
      <c r="AC60" s="113">
        <v>2019</v>
      </c>
      <c r="AD60" s="103" t="s">
        <v>204</v>
      </c>
      <c r="AE60" s="104">
        <v>1253.835</v>
      </c>
      <c r="AF60" s="104">
        <v>940.63796052631574</v>
      </c>
      <c r="AG60" s="104">
        <v>1395.5870394736842</v>
      </c>
      <c r="AH60" s="115">
        <v>3590.0599999999995</v>
      </c>
      <c r="AI60" s="106"/>
      <c r="AJ60" s="99">
        <v>2019</v>
      </c>
    </row>
    <row r="61" spans="1:36" x14ac:dyDescent="0.25">
      <c r="A61" s="107" t="s">
        <v>62</v>
      </c>
      <c r="B61" s="107" t="s">
        <v>9</v>
      </c>
      <c r="C61" s="107" t="s">
        <v>195</v>
      </c>
      <c r="D61" s="107" t="s">
        <v>136</v>
      </c>
      <c r="E61" s="107" t="s">
        <v>196</v>
      </c>
      <c r="F61" s="107" t="s">
        <v>197</v>
      </c>
      <c r="G61" s="107"/>
      <c r="H61" s="99" t="s">
        <v>198</v>
      </c>
      <c r="I61" s="99">
        <v>12</v>
      </c>
      <c r="J61" s="108" t="s">
        <v>212</v>
      </c>
      <c r="K61" s="109">
        <v>0.29308323563892147</v>
      </c>
      <c r="L61" s="110">
        <v>3.5169988276670576</v>
      </c>
      <c r="M61" s="111" t="s">
        <v>206</v>
      </c>
      <c r="N61" s="109">
        <v>1.4386216278968107</v>
      </c>
      <c r="O61" s="109">
        <v>5.059630578769557</v>
      </c>
      <c r="P61" s="99"/>
      <c r="Q61" s="99" t="s">
        <v>201</v>
      </c>
      <c r="R61" s="99">
        <v>21</v>
      </c>
      <c r="S61" s="108" t="s">
        <v>213</v>
      </c>
      <c r="T61" s="99">
        <v>21</v>
      </c>
      <c r="U61" s="99"/>
      <c r="V61" s="112">
        <v>1229.25</v>
      </c>
      <c r="W61" s="113">
        <v>2019</v>
      </c>
      <c r="X61" s="103" t="s">
        <v>210</v>
      </c>
      <c r="Y61" s="112">
        <v>922.19407894736833</v>
      </c>
      <c r="Z61" s="113">
        <v>2019</v>
      </c>
      <c r="AA61" s="103" t="s">
        <v>211</v>
      </c>
      <c r="AB61" s="112">
        <v>1368.2225877192982</v>
      </c>
      <c r="AC61" s="113">
        <v>2019</v>
      </c>
      <c r="AD61" s="103" t="s">
        <v>204</v>
      </c>
      <c r="AE61" s="104">
        <v>1253.835</v>
      </c>
      <c r="AF61" s="104">
        <v>940.63796052631574</v>
      </c>
      <c r="AG61" s="104">
        <v>1395.5870394736842</v>
      </c>
      <c r="AH61" s="115">
        <v>3590.0599999999995</v>
      </c>
      <c r="AI61" s="106"/>
      <c r="AJ61" s="99">
        <v>2019</v>
      </c>
    </row>
    <row r="62" spans="1:36" x14ac:dyDescent="0.25">
      <c r="A62" s="107" t="s">
        <v>62</v>
      </c>
      <c r="B62" s="107" t="s">
        <v>9</v>
      </c>
      <c r="C62" s="107" t="s">
        <v>195</v>
      </c>
      <c r="D62" s="107" t="s">
        <v>137</v>
      </c>
      <c r="E62" s="107" t="s">
        <v>196</v>
      </c>
      <c r="F62" s="107" t="s">
        <v>197</v>
      </c>
      <c r="G62" s="107"/>
      <c r="H62" s="99" t="s">
        <v>198</v>
      </c>
      <c r="I62" s="99">
        <v>12</v>
      </c>
      <c r="J62" s="108" t="s">
        <v>212</v>
      </c>
      <c r="K62" s="109">
        <v>0.29308323563892147</v>
      </c>
      <c r="L62" s="110">
        <v>3.5169988276670576</v>
      </c>
      <c r="M62" s="111" t="s">
        <v>206</v>
      </c>
      <c r="N62" s="109">
        <v>1.432262815340535</v>
      </c>
      <c r="O62" s="109">
        <v>5.0372666424637806</v>
      </c>
      <c r="P62" s="99"/>
      <c r="Q62" s="99" t="s">
        <v>201</v>
      </c>
      <c r="R62" s="99">
        <v>21</v>
      </c>
      <c r="S62" s="108" t="s">
        <v>213</v>
      </c>
      <c r="T62" s="99">
        <v>21</v>
      </c>
      <c r="U62" s="99"/>
      <c r="V62" s="112">
        <v>1229.25</v>
      </c>
      <c r="W62" s="113">
        <v>2019</v>
      </c>
      <c r="X62" s="103" t="s">
        <v>210</v>
      </c>
      <c r="Y62" s="112">
        <v>922.19407894736833</v>
      </c>
      <c r="Z62" s="113">
        <v>2019</v>
      </c>
      <c r="AA62" s="103" t="s">
        <v>211</v>
      </c>
      <c r="AB62" s="112">
        <v>1368.2225877192982</v>
      </c>
      <c r="AC62" s="113">
        <v>2019</v>
      </c>
      <c r="AD62" s="103" t="s">
        <v>204</v>
      </c>
      <c r="AE62" s="104">
        <v>1253.835</v>
      </c>
      <c r="AF62" s="104">
        <v>940.63796052631574</v>
      </c>
      <c r="AG62" s="104">
        <v>1395.5870394736842</v>
      </c>
      <c r="AH62" s="115">
        <v>3590.0599999999995</v>
      </c>
      <c r="AI62" s="106"/>
      <c r="AJ62" s="99">
        <v>2019</v>
      </c>
    </row>
    <row r="63" spans="1:36" x14ac:dyDescent="0.25">
      <c r="A63" s="107" t="s">
        <v>62</v>
      </c>
      <c r="B63" s="107" t="s">
        <v>9</v>
      </c>
      <c r="C63" s="107" t="s">
        <v>195</v>
      </c>
      <c r="D63" s="107" t="s">
        <v>140</v>
      </c>
      <c r="E63" s="107" t="s">
        <v>196</v>
      </c>
      <c r="F63" s="107" t="s">
        <v>197</v>
      </c>
      <c r="G63" s="107"/>
      <c r="H63" s="99" t="s">
        <v>198</v>
      </c>
      <c r="I63" s="99">
        <v>12</v>
      </c>
      <c r="J63" s="108" t="s">
        <v>212</v>
      </c>
      <c r="K63" s="109">
        <v>0.29308323563892147</v>
      </c>
      <c r="L63" s="110">
        <v>3.5169988276670576</v>
      </c>
      <c r="M63" s="111" t="s">
        <v>206</v>
      </c>
      <c r="N63" s="109">
        <v>1.397367149704835</v>
      </c>
      <c r="O63" s="109">
        <v>4.9145386273323624</v>
      </c>
      <c r="P63" s="99"/>
      <c r="Q63" s="99" t="s">
        <v>201</v>
      </c>
      <c r="R63" s="99">
        <v>21</v>
      </c>
      <c r="S63" s="108" t="s">
        <v>213</v>
      </c>
      <c r="T63" s="99">
        <v>21</v>
      </c>
      <c r="U63" s="99"/>
      <c r="V63" s="112">
        <v>1229.25</v>
      </c>
      <c r="W63" s="113">
        <v>2019</v>
      </c>
      <c r="X63" s="103" t="s">
        <v>210</v>
      </c>
      <c r="Y63" s="112">
        <v>922.19407894736833</v>
      </c>
      <c r="Z63" s="113">
        <v>2019</v>
      </c>
      <c r="AA63" s="103" t="s">
        <v>211</v>
      </c>
      <c r="AB63" s="112">
        <v>1368.2225877192982</v>
      </c>
      <c r="AC63" s="113">
        <v>2019</v>
      </c>
      <c r="AD63" s="103" t="s">
        <v>204</v>
      </c>
      <c r="AE63" s="104">
        <v>1253.835</v>
      </c>
      <c r="AF63" s="104">
        <v>940.63796052631574</v>
      </c>
      <c r="AG63" s="104">
        <v>1395.5870394736842</v>
      </c>
      <c r="AH63" s="115">
        <v>3590.0599999999995</v>
      </c>
      <c r="AI63" s="106"/>
      <c r="AJ63" s="99">
        <v>2019</v>
      </c>
    </row>
    <row r="64" spans="1:36" x14ac:dyDescent="0.25">
      <c r="A64" s="107" t="s">
        <v>62</v>
      </c>
      <c r="B64" s="107" t="s">
        <v>9</v>
      </c>
      <c r="C64" s="107" t="s">
        <v>195</v>
      </c>
      <c r="D64" s="107" t="s">
        <v>150</v>
      </c>
      <c r="E64" s="107" t="s">
        <v>196</v>
      </c>
      <c r="F64" s="107" t="s">
        <v>197</v>
      </c>
      <c r="G64" s="107"/>
      <c r="H64" s="99" t="s">
        <v>198</v>
      </c>
      <c r="I64" s="99">
        <v>12</v>
      </c>
      <c r="J64" s="108" t="s">
        <v>212</v>
      </c>
      <c r="K64" s="109">
        <v>0.29308323563892147</v>
      </c>
      <c r="L64" s="110">
        <v>3.5169988276670576</v>
      </c>
      <c r="M64" s="111" t="s">
        <v>206</v>
      </c>
      <c r="N64" s="109">
        <v>1.4424849337596231</v>
      </c>
      <c r="O64" s="109">
        <v>5.0732178209599876</v>
      </c>
      <c r="P64" s="99"/>
      <c r="Q64" s="99" t="s">
        <v>201</v>
      </c>
      <c r="R64" s="99">
        <v>21</v>
      </c>
      <c r="S64" s="108" t="s">
        <v>213</v>
      </c>
      <c r="T64" s="99">
        <v>21</v>
      </c>
      <c r="U64" s="99"/>
      <c r="V64" s="112">
        <v>1229.25</v>
      </c>
      <c r="W64" s="113">
        <v>2019</v>
      </c>
      <c r="X64" s="103" t="s">
        <v>210</v>
      </c>
      <c r="Y64" s="112">
        <v>922.19407894736833</v>
      </c>
      <c r="Z64" s="113">
        <v>2019</v>
      </c>
      <c r="AA64" s="103" t="s">
        <v>211</v>
      </c>
      <c r="AB64" s="112">
        <v>1368.2225877192982</v>
      </c>
      <c r="AC64" s="113">
        <v>2019</v>
      </c>
      <c r="AD64" s="103" t="s">
        <v>204</v>
      </c>
      <c r="AE64" s="104">
        <v>1253.835</v>
      </c>
      <c r="AF64" s="104">
        <v>940.63796052631574</v>
      </c>
      <c r="AG64" s="104">
        <v>1395.5870394736842</v>
      </c>
      <c r="AH64" s="115">
        <v>3590.0599999999995</v>
      </c>
      <c r="AI64" s="106"/>
      <c r="AJ64" s="99">
        <v>2019</v>
      </c>
    </row>
    <row r="65" spans="1:36" x14ac:dyDescent="0.25">
      <c r="A65" s="107" t="s">
        <v>62</v>
      </c>
      <c r="B65" s="107" t="s">
        <v>9</v>
      </c>
      <c r="C65" s="107" t="s">
        <v>195</v>
      </c>
      <c r="D65" s="107" t="s">
        <v>138</v>
      </c>
      <c r="E65" s="107" t="s">
        <v>196</v>
      </c>
      <c r="F65" s="107" t="s">
        <v>197</v>
      </c>
      <c r="G65" s="107"/>
      <c r="H65" s="99" t="s">
        <v>198</v>
      </c>
      <c r="I65" s="99">
        <v>12</v>
      </c>
      <c r="J65" s="108" t="s">
        <v>212</v>
      </c>
      <c r="K65" s="109">
        <v>0.29308323563892147</v>
      </c>
      <c r="L65" s="110">
        <v>3.5169988276670576</v>
      </c>
      <c r="M65" s="111" t="s">
        <v>206</v>
      </c>
      <c r="N65" s="109">
        <v>1.3491138881888052</v>
      </c>
      <c r="O65" s="109">
        <v>4.7448319631493741</v>
      </c>
      <c r="P65" s="99"/>
      <c r="Q65" s="99" t="s">
        <v>201</v>
      </c>
      <c r="R65" s="99">
        <v>21</v>
      </c>
      <c r="S65" s="108" t="s">
        <v>213</v>
      </c>
      <c r="T65" s="99">
        <v>21</v>
      </c>
      <c r="U65" s="99"/>
      <c r="V65" s="112">
        <v>1229.25</v>
      </c>
      <c r="W65" s="113">
        <v>2019</v>
      </c>
      <c r="X65" s="103" t="s">
        <v>210</v>
      </c>
      <c r="Y65" s="112">
        <v>922.19407894736833</v>
      </c>
      <c r="Z65" s="113">
        <v>2019</v>
      </c>
      <c r="AA65" s="103" t="s">
        <v>211</v>
      </c>
      <c r="AB65" s="112">
        <v>1368.2225877192982</v>
      </c>
      <c r="AC65" s="113">
        <v>2019</v>
      </c>
      <c r="AD65" s="103" t="s">
        <v>204</v>
      </c>
      <c r="AE65" s="104">
        <v>1253.835</v>
      </c>
      <c r="AF65" s="104">
        <v>940.63796052631574</v>
      </c>
      <c r="AG65" s="104">
        <v>1395.5870394736842</v>
      </c>
      <c r="AH65" s="115">
        <v>3590.0599999999995</v>
      </c>
      <c r="AI65" s="106"/>
      <c r="AJ65" s="99">
        <v>2019</v>
      </c>
    </row>
    <row r="66" spans="1:36" x14ac:dyDescent="0.25">
      <c r="A66" s="107" t="s">
        <v>61</v>
      </c>
      <c r="B66" s="107" t="s">
        <v>9</v>
      </c>
      <c r="C66" s="107" t="s">
        <v>195</v>
      </c>
      <c r="D66" s="107" t="s">
        <v>131</v>
      </c>
      <c r="E66" s="107" t="s">
        <v>196</v>
      </c>
      <c r="F66" s="107" t="s">
        <v>197</v>
      </c>
      <c r="G66" s="107"/>
      <c r="H66" s="99" t="s">
        <v>214</v>
      </c>
      <c r="I66" s="99">
        <v>3.3360000000000003</v>
      </c>
      <c r="J66" s="108" t="s">
        <v>215</v>
      </c>
      <c r="K66" s="109">
        <v>1</v>
      </c>
      <c r="L66" s="110">
        <v>3.3360000000000003</v>
      </c>
      <c r="M66" s="111" t="s">
        <v>200</v>
      </c>
      <c r="N66" s="109">
        <v>1.4957747616097341</v>
      </c>
      <c r="O66" s="109">
        <v>4.9899046047300732</v>
      </c>
      <c r="P66" s="99"/>
      <c r="Q66" s="99" t="s">
        <v>216</v>
      </c>
      <c r="R66" s="99">
        <v>11.9</v>
      </c>
      <c r="S66" s="108" t="s">
        <v>209</v>
      </c>
      <c r="T66" s="99">
        <v>14.252272915132485</v>
      </c>
      <c r="U66" s="99"/>
      <c r="V66" s="112">
        <v>1618.2857140000001</v>
      </c>
      <c r="W66" s="113">
        <v>2019</v>
      </c>
      <c r="X66" s="103" t="s">
        <v>210</v>
      </c>
      <c r="Y66" s="112">
        <v>379.60416670000001</v>
      </c>
      <c r="Z66" s="113">
        <v>2019</v>
      </c>
      <c r="AA66" s="103" t="s">
        <v>211</v>
      </c>
      <c r="AB66" s="112">
        <v>463.96064810000001</v>
      </c>
      <c r="AC66" s="113">
        <v>2019</v>
      </c>
      <c r="AD66" s="103" t="s">
        <v>204</v>
      </c>
      <c r="AE66" s="104">
        <v>1650.6514282800001</v>
      </c>
      <c r="AF66" s="104">
        <v>387.196250034</v>
      </c>
      <c r="AG66" s="104">
        <v>473.23986106200005</v>
      </c>
      <c r="AH66" s="115">
        <v>2511.0875393760002</v>
      </c>
      <c r="AI66" s="106"/>
      <c r="AJ66" s="99">
        <v>2019</v>
      </c>
    </row>
    <row r="67" spans="1:36" x14ac:dyDescent="0.25">
      <c r="A67" s="107" t="s">
        <v>61</v>
      </c>
      <c r="B67" s="107" t="s">
        <v>9</v>
      </c>
      <c r="C67" s="107" t="s">
        <v>195</v>
      </c>
      <c r="D67" s="107" t="s">
        <v>132</v>
      </c>
      <c r="E67" s="107" t="s">
        <v>196</v>
      </c>
      <c r="F67" s="107" t="s">
        <v>197</v>
      </c>
      <c r="G67" s="107"/>
      <c r="H67" s="99" t="s">
        <v>214</v>
      </c>
      <c r="I67" s="99">
        <v>3.3360000000000003</v>
      </c>
      <c r="J67" s="108" t="s">
        <v>215</v>
      </c>
      <c r="K67" s="109">
        <v>1</v>
      </c>
      <c r="L67" s="110">
        <v>3.3360000000000003</v>
      </c>
      <c r="M67" s="111" t="s">
        <v>200</v>
      </c>
      <c r="N67" s="109">
        <v>1.511139997361975</v>
      </c>
      <c r="O67" s="109">
        <v>5.0411630311995488</v>
      </c>
      <c r="P67" s="99"/>
      <c r="Q67" s="99" t="s">
        <v>216</v>
      </c>
      <c r="R67" s="99">
        <v>11.9</v>
      </c>
      <c r="S67" s="108" t="s">
        <v>209</v>
      </c>
      <c r="T67" s="99">
        <v>14.252272915132485</v>
      </c>
      <c r="U67" s="99"/>
      <c r="V67" s="112">
        <v>1618.2857140000001</v>
      </c>
      <c r="W67" s="113">
        <v>2019</v>
      </c>
      <c r="X67" s="103" t="s">
        <v>210</v>
      </c>
      <c r="Y67" s="112">
        <v>379.60416670000001</v>
      </c>
      <c r="Z67" s="113">
        <v>2019</v>
      </c>
      <c r="AA67" s="103" t="s">
        <v>211</v>
      </c>
      <c r="AB67" s="112">
        <v>463.96064810000001</v>
      </c>
      <c r="AC67" s="113">
        <v>2019</v>
      </c>
      <c r="AD67" s="103" t="s">
        <v>204</v>
      </c>
      <c r="AE67" s="104">
        <v>1650.6514282800001</v>
      </c>
      <c r="AF67" s="104">
        <v>387.196250034</v>
      </c>
      <c r="AG67" s="104">
        <v>473.23986106200005</v>
      </c>
      <c r="AH67" s="115">
        <v>2511.0875393760002</v>
      </c>
      <c r="AI67" s="106"/>
      <c r="AJ67" s="99">
        <v>2019</v>
      </c>
    </row>
    <row r="68" spans="1:36" x14ac:dyDescent="0.25">
      <c r="A68" s="107" t="s">
        <v>61</v>
      </c>
      <c r="B68" s="107" t="s">
        <v>9</v>
      </c>
      <c r="C68" s="107" t="s">
        <v>195</v>
      </c>
      <c r="D68" s="107" t="s">
        <v>133</v>
      </c>
      <c r="E68" s="107" t="s">
        <v>196</v>
      </c>
      <c r="F68" s="107" t="s">
        <v>197</v>
      </c>
      <c r="G68" s="107"/>
      <c r="H68" s="99" t="s">
        <v>214</v>
      </c>
      <c r="I68" s="99">
        <v>3.3360000000000003</v>
      </c>
      <c r="J68" s="108" t="s">
        <v>215</v>
      </c>
      <c r="K68" s="109">
        <v>1</v>
      </c>
      <c r="L68" s="110">
        <v>3.3360000000000003</v>
      </c>
      <c r="M68" s="111" t="s">
        <v>200</v>
      </c>
      <c r="N68" s="109">
        <v>1.5633338513942439</v>
      </c>
      <c r="O68" s="109">
        <v>5.2152817282511981</v>
      </c>
      <c r="P68" s="99"/>
      <c r="Q68" s="99" t="s">
        <v>216</v>
      </c>
      <c r="R68" s="99">
        <v>11.9</v>
      </c>
      <c r="S68" s="108" t="s">
        <v>209</v>
      </c>
      <c r="T68" s="99">
        <v>14.252272915132485</v>
      </c>
      <c r="U68" s="99"/>
      <c r="V68" s="112">
        <v>1618.2857140000001</v>
      </c>
      <c r="W68" s="113">
        <v>2019</v>
      </c>
      <c r="X68" s="103" t="s">
        <v>210</v>
      </c>
      <c r="Y68" s="112">
        <v>379.60416670000001</v>
      </c>
      <c r="Z68" s="113">
        <v>2019</v>
      </c>
      <c r="AA68" s="103" t="s">
        <v>211</v>
      </c>
      <c r="AB68" s="112">
        <v>463.96064810000001</v>
      </c>
      <c r="AC68" s="113">
        <v>2019</v>
      </c>
      <c r="AD68" s="103" t="s">
        <v>204</v>
      </c>
      <c r="AE68" s="104">
        <v>1650.6514282800001</v>
      </c>
      <c r="AF68" s="104">
        <v>387.196250034</v>
      </c>
      <c r="AG68" s="104">
        <v>473.23986106200005</v>
      </c>
      <c r="AH68" s="115">
        <v>2511.0875393760002</v>
      </c>
      <c r="AI68" s="106"/>
      <c r="AJ68" s="99">
        <v>2019</v>
      </c>
    </row>
    <row r="69" spans="1:36" x14ac:dyDescent="0.25">
      <c r="A69" s="107" t="s">
        <v>61</v>
      </c>
      <c r="B69" s="107" t="s">
        <v>9</v>
      </c>
      <c r="C69" s="107" t="s">
        <v>195</v>
      </c>
      <c r="D69" s="107" t="s">
        <v>134</v>
      </c>
      <c r="E69" s="107" t="s">
        <v>196</v>
      </c>
      <c r="F69" s="107" t="s">
        <v>197</v>
      </c>
      <c r="G69" s="107"/>
      <c r="H69" s="99" t="s">
        <v>214</v>
      </c>
      <c r="I69" s="99">
        <v>3.3360000000000003</v>
      </c>
      <c r="J69" s="108" t="s">
        <v>215</v>
      </c>
      <c r="K69" s="109">
        <v>1</v>
      </c>
      <c r="L69" s="110">
        <v>3.3360000000000003</v>
      </c>
      <c r="M69" s="111" t="s">
        <v>200</v>
      </c>
      <c r="N69" s="109">
        <v>1.5578465342786241</v>
      </c>
      <c r="O69" s="109">
        <v>5.1969760383534904</v>
      </c>
      <c r="P69" s="99"/>
      <c r="Q69" s="99" t="s">
        <v>216</v>
      </c>
      <c r="R69" s="99">
        <v>11.9</v>
      </c>
      <c r="S69" s="108" t="s">
        <v>209</v>
      </c>
      <c r="T69" s="99">
        <v>14.252272915132485</v>
      </c>
      <c r="U69" s="99"/>
      <c r="V69" s="112">
        <v>1618.2857140000001</v>
      </c>
      <c r="W69" s="113">
        <v>2019</v>
      </c>
      <c r="X69" s="103" t="s">
        <v>210</v>
      </c>
      <c r="Y69" s="112">
        <v>379.60416670000001</v>
      </c>
      <c r="Z69" s="113">
        <v>2019</v>
      </c>
      <c r="AA69" s="103" t="s">
        <v>211</v>
      </c>
      <c r="AB69" s="112">
        <v>463.96064810000001</v>
      </c>
      <c r="AC69" s="113">
        <v>2019</v>
      </c>
      <c r="AD69" s="103" t="s">
        <v>204</v>
      </c>
      <c r="AE69" s="104">
        <v>1650.6514282800001</v>
      </c>
      <c r="AF69" s="104">
        <v>387.196250034</v>
      </c>
      <c r="AG69" s="104">
        <v>473.23986106200005</v>
      </c>
      <c r="AH69" s="115">
        <v>2511.0875393760002</v>
      </c>
      <c r="AI69" s="106"/>
      <c r="AJ69" s="99">
        <v>2019</v>
      </c>
    </row>
    <row r="70" spans="1:36" x14ac:dyDescent="0.25">
      <c r="A70" s="107" t="s">
        <v>61</v>
      </c>
      <c r="B70" s="107" t="s">
        <v>9</v>
      </c>
      <c r="C70" s="107" t="s">
        <v>195</v>
      </c>
      <c r="D70" s="107" t="s">
        <v>145</v>
      </c>
      <c r="E70" s="107" t="s">
        <v>196</v>
      </c>
      <c r="F70" s="107" t="s">
        <v>197</v>
      </c>
      <c r="G70" s="107"/>
      <c r="H70" s="99" t="s">
        <v>214</v>
      </c>
      <c r="I70" s="99">
        <v>3.3360000000000003</v>
      </c>
      <c r="J70" s="108" t="s">
        <v>215</v>
      </c>
      <c r="K70" s="109">
        <v>1</v>
      </c>
      <c r="L70" s="110">
        <v>3.3360000000000003</v>
      </c>
      <c r="M70" s="111" t="s">
        <v>200</v>
      </c>
      <c r="N70" s="109">
        <v>1.5283752885975443</v>
      </c>
      <c r="O70" s="109">
        <v>5.098659962761408</v>
      </c>
      <c r="P70" s="99"/>
      <c r="Q70" s="99" t="s">
        <v>216</v>
      </c>
      <c r="R70" s="99">
        <v>11.9</v>
      </c>
      <c r="S70" s="108" t="s">
        <v>209</v>
      </c>
      <c r="T70" s="99">
        <v>14.252272915132485</v>
      </c>
      <c r="U70" s="99"/>
      <c r="V70" s="112">
        <v>1618.2857140000001</v>
      </c>
      <c r="W70" s="113">
        <v>2019</v>
      </c>
      <c r="X70" s="103" t="s">
        <v>210</v>
      </c>
      <c r="Y70" s="112">
        <v>379.60416670000001</v>
      </c>
      <c r="Z70" s="113">
        <v>2019</v>
      </c>
      <c r="AA70" s="103" t="s">
        <v>211</v>
      </c>
      <c r="AB70" s="112">
        <v>463.96064810000001</v>
      </c>
      <c r="AC70" s="113">
        <v>2019</v>
      </c>
      <c r="AD70" s="103" t="s">
        <v>204</v>
      </c>
      <c r="AE70" s="104">
        <v>1650.6514282800001</v>
      </c>
      <c r="AF70" s="104">
        <v>387.196250034</v>
      </c>
      <c r="AG70" s="104">
        <v>473.23986106200005</v>
      </c>
      <c r="AH70" s="115">
        <v>2511.0875393760002</v>
      </c>
      <c r="AI70" s="106"/>
      <c r="AJ70" s="99">
        <v>2019</v>
      </c>
    </row>
    <row r="71" spans="1:36" x14ac:dyDescent="0.25">
      <c r="A71" s="107" t="s">
        <v>61</v>
      </c>
      <c r="B71" s="107" t="s">
        <v>9</v>
      </c>
      <c r="C71" s="107" t="s">
        <v>195</v>
      </c>
      <c r="D71" s="107" t="s">
        <v>146</v>
      </c>
      <c r="E71" s="107" t="s">
        <v>196</v>
      </c>
      <c r="F71" s="107" t="s">
        <v>197</v>
      </c>
      <c r="G71" s="107"/>
      <c r="H71" s="99" t="s">
        <v>214</v>
      </c>
      <c r="I71" s="99">
        <v>3.3360000000000003</v>
      </c>
      <c r="J71" s="108" t="s">
        <v>215</v>
      </c>
      <c r="K71" s="109">
        <v>1</v>
      </c>
      <c r="L71" s="110">
        <v>3.3360000000000003</v>
      </c>
      <c r="M71" s="111" t="s">
        <v>200</v>
      </c>
      <c r="N71" s="109">
        <v>1.6216241036600965</v>
      </c>
      <c r="O71" s="109">
        <v>5.4097380098100825</v>
      </c>
      <c r="P71" s="99"/>
      <c r="Q71" s="99" t="s">
        <v>216</v>
      </c>
      <c r="R71" s="99">
        <v>11.9</v>
      </c>
      <c r="S71" s="108" t="s">
        <v>209</v>
      </c>
      <c r="T71" s="99">
        <v>14.252272915132485</v>
      </c>
      <c r="U71" s="99"/>
      <c r="V71" s="112">
        <v>1618.2857140000001</v>
      </c>
      <c r="W71" s="113">
        <v>2019</v>
      </c>
      <c r="X71" s="103" t="s">
        <v>210</v>
      </c>
      <c r="Y71" s="112">
        <v>379.60416670000001</v>
      </c>
      <c r="Z71" s="113">
        <v>2019</v>
      </c>
      <c r="AA71" s="103" t="s">
        <v>211</v>
      </c>
      <c r="AB71" s="112">
        <v>463.96064810000001</v>
      </c>
      <c r="AC71" s="113">
        <v>2019</v>
      </c>
      <c r="AD71" s="103" t="s">
        <v>204</v>
      </c>
      <c r="AE71" s="104">
        <v>1650.6514282800001</v>
      </c>
      <c r="AF71" s="104">
        <v>387.196250034</v>
      </c>
      <c r="AG71" s="104">
        <v>473.23986106200005</v>
      </c>
      <c r="AH71" s="115">
        <v>2511.0875393760002</v>
      </c>
      <c r="AI71" s="106"/>
      <c r="AJ71" s="99">
        <v>2019</v>
      </c>
    </row>
    <row r="72" spans="1:36" x14ac:dyDescent="0.25">
      <c r="A72" s="107" t="s">
        <v>61</v>
      </c>
      <c r="B72" s="107" t="s">
        <v>9</v>
      </c>
      <c r="C72" s="107" t="s">
        <v>195</v>
      </c>
      <c r="D72" s="107" t="s">
        <v>155</v>
      </c>
      <c r="E72" s="107" t="s">
        <v>196</v>
      </c>
      <c r="F72" s="107" t="s">
        <v>197</v>
      </c>
      <c r="G72" s="107"/>
      <c r="H72" s="99" t="s">
        <v>214</v>
      </c>
      <c r="I72" s="99">
        <v>3.3360000000000003</v>
      </c>
      <c r="J72" s="108" t="s">
        <v>215</v>
      </c>
      <c r="K72" s="109">
        <v>1</v>
      </c>
      <c r="L72" s="110">
        <v>3.3360000000000003</v>
      </c>
      <c r="M72" s="111" t="s">
        <v>200</v>
      </c>
      <c r="N72" s="109">
        <v>1.6239552227153757</v>
      </c>
      <c r="O72" s="109">
        <v>5.4175146229784943</v>
      </c>
      <c r="P72" s="99"/>
      <c r="Q72" s="99" t="s">
        <v>216</v>
      </c>
      <c r="R72" s="99">
        <v>11.9</v>
      </c>
      <c r="S72" s="108" t="s">
        <v>209</v>
      </c>
      <c r="T72" s="99">
        <v>14.252272915132485</v>
      </c>
      <c r="U72" s="99"/>
      <c r="V72" s="112">
        <v>1618.2857140000001</v>
      </c>
      <c r="W72" s="113">
        <v>2019</v>
      </c>
      <c r="X72" s="103" t="s">
        <v>210</v>
      </c>
      <c r="Y72" s="112">
        <v>379.60416670000001</v>
      </c>
      <c r="Z72" s="113">
        <v>2019</v>
      </c>
      <c r="AA72" s="103" t="s">
        <v>211</v>
      </c>
      <c r="AB72" s="112">
        <v>463.96064810000001</v>
      </c>
      <c r="AC72" s="113">
        <v>2019</v>
      </c>
      <c r="AD72" s="103" t="s">
        <v>204</v>
      </c>
      <c r="AE72" s="104">
        <v>1650.6514282800001</v>
      </c>
      <c r="AF72" s="104">
        <v>387.196250034</v>
      </c>
      <c r="AG72" s="104">
        <v>473.23986106200005</v>
      </c>
      <c r="AH72" s="115">
        <v>2511.0875393760002</v>
      </c>
      <c r="AI72" s="106"/>
      <c r="AJ72" s="99">
        <v>2019</v>
      </c>
    </row>
    <row r="73" spans="1:36" x14ac:dyDescent="0.25">
      <c r="A73" s="107" t="s">
        <v>61</v>
      </c>
      <c r="B73" s="107" t="s">
        <v>9</v>
      </c>
      <c r="C73" s="107" t="s">
        <v>195</v>
      </c>
      <c r="D73" s="107" t="s">
        <v>147</v>
      </c>
      <c r="E73" s="107" t="s">
        <v>196</v>
      </c>
      <c r="F73" s="107" t="s">
        <v>197</v>
      </c>
      <c r="G73" s="107"/>
      <c r="H73" s="99" t="s">
        <v>214</v>
      </c>
      <c r="I73" s="99">
        <v>3.3360000000000003</v>
      </c>
      <c r="J73" s="108" t="s">
        <v>215</v>
      </c>
      <c r="K73" s="109">
        <v>1</v>
      </c>
      <c r="L73" s="110">
        <v>3.3360000000000003</v>
      </c>
      <c r="M73" s="111" t="s">
        <v>200</v>
      </c>
      <c r="N73" s="109">
        <v>1.6012175884275299</v>
      </c>
      <c r="O73" s="109">
        <v>5.3416618749942399</v>
      </c>
      <c r="P73" s="99"/>
      <c r="Q73" s="99" t="s">
        <v>216</v>
      </c>
      <c r="R73" s="99">
        <v>11.9</v>
      </c>
      <c r="S73" s="108" t="s">
        <v>209</v>
      </c>
      <c r="T73" s="99">
        <v>14.252272915132485</v>
      </c>
      <c r="U73" s="99"/>
      <c r="V73" s="112">
        <v>1618.2857140000001</v>
      </c>
      <c r="W73" s="113">
        <v>2019</v>
      </c>
      <c r="X73" s="103" t="s">
        <v>210</v>
      </c>
      <c r="Y73" s="112">
        <v>379.60416670000001</v>
      </c>
      <c r="Z73" s="113">
        <v>2019</v>
      </c>
      <c r="AA73" s="103" t="s">
        <v>211</v>
      </c>
      <c r="AB73" s="112">
        <v>463.96064810000001</v>
      </c>
      <c r="AC73" s="113">
        <v>2019</v>
      </c>
      <c r="AD73" s="103" t="s">
        <v>204</v>
      </c>
      <c r="AE73" s="104">
        <v>1650.6514282800001</v>
      </c>
      <c r="AF73" s="104">
        <v>387.196250034</v>
      </c>
      <c r="AG73" s="104">
        <v>473.23986106200005</v>
      </c>
      <c r="AH73" s="115">
        <v>2511.0875393760002</v>
      </c>
      <c r="AI73" s="106"/>
      <c r="AJ73" s="99">
        <v>2019</v>
      </c>
    </row>
    <row r="74" spans="1:36" x14ac:dyDescent="0.25">
      <c r="A74" s="107" t="s">
        <v>61</v>
      </c>
      <c r="B74" s="107" t="s">
        <v>9</v>
      </c>
      <c r="C74" s="107" t="s">
        <v>195</v>
      </c>
      <c r="D74" s="107" t="s">
        <v>148</v>
      </c>
      <c r="E74" s="107" t="s">
        <v>196</v>
      </c>
      <c r="F74" s="107" t="s">
        <v>197</v>
      </c>
      <c r="G74" s="107"/>
      <c r="H74" s="99" t="s">
        <v>214</v>
      </c>
      <c r="I74" s="99">
        <v>3.3360000000000003</v>
      </c>
      <c r="J74" s="108" t="s">
        <v>215</v>
      </c>
      <c r="K74" s="109">
        <v>1</v>
      </c>
      <c r="L74" s="110">
        <v>3.3360000000000003</v>
      </c>
      <c r="M74" s="111" t="s">
        <v>200</v>
      </c>
      <c r="N74" s="109">
        <v>1.5782069785034321</v>
      </c>
      <c r="O74" s="109">
        <v>5.2648984802874494</v>
      </c>
      <c r="P74" s="99"/>
      <c r="Q74" s="99" t="s">
        <v>216</v>
      </c>
      <c r="R74" s="99">
        <v>11.9</v>
      </c>
      <c r="S74" s="108" t="s">
        <v>209</v>
      </c>
      <c r="T74" s="99">
        <v>14.252272915132485</v>
      </c>
      <c r="U74" s="99"/>
      <c r="V74" s="112">
        <v>1618.2857140000001</v>
      </c>
      <c r="W74" s="113">
        <v>2019</v>
      </c>
      <c r="X74" s="103" t="s">
        <v>210</v>
      </c>
      <c r="Y74" s="112">
        <v>379.60416670000001</v>
      </c>
      <c r="Z74" s="113">
        <v>2019</v>
      </c>
      <c r="AA74" s="103" t="s">
        <v>211</v>
      </c>
      <c r="AB74" s="112">
        <v>463.96064810000001</v>
      </c>
      <c r="AC74" s="113">
        <v>2019</v>
      </c>
      <c r="AD74" s="103" t="s">
        <v>204</v>
      </c>
      <c r="AE74" s="104">
        <v>1650.6514282800001</v>
      </c>
      <c r="AF74" s="104">
        <v>387.196250034</v>
      </c>
      <c r="AG74" s="104">
        <v>473.23986106200005</v>
      </c>
      <c r="AH74" s="115">
        <v>2511.0875393760002</v>
      </c>
      <c r="AI74" s="106"/>
      <c r="AJ74" s="99">
        <v>2019</v>
      </c>
    </row>
    <row r="75" spans="1:36" x14ac:dyDescent="0.25">
      <c r="A75" s="107" t="s">
        <v>61</v>
      </c>
      <c r="B75" s="107" t="s">
        <v>9</v>
      </c>
      <c r="C75" s="107" t="s">
        <v>195</v>
      </c>
      <c r="D75" s="107" t="s">
        <v>149</v>
      </c>
      <c r="E75" s="107" t="s">
        <v>196</v>
      </c>
      <c r="F75" s="107" t="s">
        <v>197</v>
      </c>
      <c r="G75" s="107"/>
      <c r="H75" s="99" t="s">
        <v>214</v>
      </c>
      <c r="I75" s="99">
        <v>3.3360000000000003</v>
      </c>
      <c r="J75" s="108" t="s">
        <v>215</v>
      </c>
      <c r="K75" s="109">
        <v>1</v>
      </c>
      <c r="L75" s="110">
        <v>3.3360000000000003</v>
      </c>
      <c r="M75" s="111" t="s">
        <v>200</v>
      </c>
      <c r="N75" s="109">
        <v>1.5600119436850739</v>
      </c>
      <c r="O75" s="109">
        <v>5.2041998441334067</v>
      </c>
      <c r="P75" s="99"/>
      <c r="Q75" s="99" t="s">
        <v>216</v>
      </c>
      <c r="R75" s="99">
        <v>11.9</v>
      </c>
      <c r="S75" s="108" t="s">
        <v>209</v>
      </c>
      <c r="T75" s="99">
        <v>14.252272915132485</v>
      </c>
      <c r="U75" s="99"/>
      <c r="V75" s="112">
        <v>1618.2857140000001</v>
      </c>
      <c r="W75" s="113">
        <v>2019</v>
      </c>
      <c r="X75" s="103" t="s">
        <v>210</v>
      </c>
      <c r="Y75" s="112">
        <v>379.60416670000001</v>
      </c>
      <c r="Z75" s="113">
        <v>2019</v>
      </c>
      <c r="AA75" s="103" t="s">
        <v>211</v>
      </c>
      <c r="AB75" s="112">
        <v>463.96064810000001</v>
      </c>
      <c r="AC75" s="113">
        <v>2019</v>
      </c>
      <c r="AD75" s="103" t="s">
        <v>204</v>
      </c>
      <c r="AE75" s="104">
        <v>1650.6514282800001</v>
      </c>
      <c r="AF75" s="104">
        <v>387.196250034</v>
      </c>
      <c r="AG75" s="104">
        <v>473.23986106200005</v>
      </c>
      <c r="AH75" s="115">
        <v>2511.0875393760002</v>
      </c>
      <c r="AI75" s="106"/>
      <c r="AJ75" s="99">
        <v>2019</v>
      </c>
    </row>
    <row r="76" spans="1:36" x14ac:dyDescent="0.25">
      <c r="A76" s="107" t="s">
        <v>61</v>
      </c>
      <c r="B76" s="107" t="s">
        <v>9</v>
      </c>
      <c r="C76" s="107" t="s">
        <v>195</v>
      </c>
      <c r="D76" s="107" t="s">
        <v>135</v>
      </c>
      <c r="E76" s="107" t="s">
        <v>196</v>
      </c>
      <c r="F76" s="107" t="s">
        <v>197</v>
      </c>
      <c r="G76" s="107"/>
      <c r="H76" s="99" t="s">
        <v>214</v>
      </c>
      <c r="I76" s="99">
        <v>3.3360000000000003</v>
      </c>
      <c r="J76" s="108" t="s">
        <v>215</v>
      </c>
      <c r="K76" s="109">
        <v>1</v>
      </c>
      <c r="L76" s="110">
        <v>3.3360000000000003</v>
      </c>
      <c r="M76" s="111" t="s">
        <v>200</v>
      </c>
      <c r="N76" s="109">
        <v>1.4896268570743538</v>
      </c>
      <c r="O76" s="109">
        <v>4.969395195200045</v>
      </c>
      <c r="P76" s="99"/>
      <c r="Q76" s="99" t="s">
        <v>216</v>
      </c>
      <c r="R76" s="99">
        <v>11.9</v>
      </c>
      <c r="S76" s="108" t="s">
        <v>209</v>
      </c>
      <c r="T76" s="99">
        <v>14.252272915132485</v>
      </c>
      <c r="U76" s="99"/>
      <c r="V76" s="112">
        <v>1618.2857140000001</v>
      </c>
      <c r="W76" s="113">
        <v>2019</v>
      </c>
      <c r="X76" s="103" t="s">
        <v>210</v>
      </c>
      <c r="Y76" s="112">
        <v>379.60416670000001</v>
      </c>
      <c r="Z76" s="113">
        <v>2019</v>
      </c>
      <c r="AA76" s="103" t="s">
        <v>211</v>
      </c>
      <c r="AB76" s="112">
        <v>463.96064810000001</v>
      </c>
      <c r="AC76" s="113">
        <v>2019</v>
      </c>
      <c r="AD76" s="103" t="s">
        <v>204</v>
      </c>
      <c r="AE76" s="104">
        <v>1650.6514282800001</v>
      </c>
      <c r="AF76" s="104">
        <v>387.196250034</v>
      </c>
      <c r="AG76" s="104">
        <v>473.23986106200005</v>
      </c>
      <c r="AH76" s="115">
        <v>2511.0875393760002</v>
      </c>
      <c r="AI76" s="106"/>
      <c r="AJ76" s="99">
        <v>2019</v>
      </c>
    </row>
    <row r="77" spans="1:36" x14ac:dyDescent="0.25">
      <c r="A77" s="107" t="s">
        <v>61</v>
      </c>
      <c r="B77" s="107" t="s">
        <v>9</v>
      </c>
      <c r="C77" s="107" t="s">
        <v>195</v>
      </c>
      <c r="D77" s="107" t="s">
        <v>136</v>
      </c>
      <c r="E77" s="107" t="s">
        <v>196</v>
      </c>
      <c r="F77" s="107" t="s">
        <v>197</v>
      </c>
      <c r="G77" s="107"/>
      <c r="H77" s="99" t="s">
        <v>214</v>
      </c>
      <c r="I77" s="99">
        <v>3.3360000000000003</v>
      </c>
      <c r="J77" s="108" t="s">
        <v>215</v>
      </c>
      <c r="K77" s="109">
        <v>1</v>
      </c>
      <c r="L77" s="110">
        <v>3.3360000000000003</v>
      </c>
      <c r="M77" s="111" t="s">
        <v>200</v>
      </c>
      <c r="N77" s="109">
        <v>1.5170265392602231</v>
      </c>
      <c r="O77" s="109">
        <v>5.0608005349721052</v>
      </c>
      <c r="P77" s="99"/>
      <c r="Q77" s="99" t="s">
        <v>216</v>
      </c>
      <c r="R77" s="99">
        <v>11.9</v>
      </c>
      <c r="S77" s="108" t="s">
        <v>209</v>
      </c>
      <c r="T77" s="99">
        <v>14.252272915132485</v>
      </c>
      <c r="U77" s="99"/>
      <c r="V77" s="112">
        <v>1618.2857140000001</v>
      </c>
      <c r="W77" s="113">
        <v>2019</v>
      </c>
      <c r="X77" s="103" t="s">
        <v>210</v>
      </c>
      <c r="Y77" s="112">
        <v>379.60416670000001</v>
      </c>
      <c r="Z77" s="113">
        <v>2019</v>
      </c>
      <c r="AA77" s="103" t="s">
        <v>211</v>
      </c>
      <c r="AB77" s="112">
        <v>463.96064810000001</v>
      </c>
      <c r="AC77" s="113">
        <v>2019</v>
      </c>
      <c r="AD77" s="103" t="s">
        <v>204</v>
      </c>
      <c r="AE77" s="104">
        <v>1650.6514282800001</v>
      </c>
      <c r="AF77" s="104">
        <v>387.196250034</v>
      </c>
      <c r="AG77" s="104">
        <v>473.23986106200005</v>
      </c>
      <c r="AH77" s="115">
        <v>2511.0875393760002</v>
      </c>
      <c r="AI77" s="106"/>
      <c r="AJ77" s="99">
        <v>2019</v>
      </c>
    </row>
    <row r="78" spans="1:36" x14ac:dyDescent="0.25">
      <c r="A78" s="107" t="s">
        <v>61</v>
      </c>
      <c r="B78" s="107" t="s">
        <v>9</v>
      </c>
      <c r="C78" s="107" t="s">
        <v>195</v>
      </c>
      <c r="D78" s="107" t="s">
        <v>137</v>
      </c>
      <c r="E78" s="107" t="s">
        <v>196</v>
      </c>
      <c r="F78" s="107" t="s">
        <v>197</v>
      </c>
      <c r="G78" s="107"/>
      <c r="H78" s="99" t="s">
        <v>214</v>
      </c>
      <c r="I78" s="99">
        <v>3.3360000000000003</v>
      </c>
      <c r="J78" s="108" t="s">
        <v>215</v>
      </c>
      <c r="K78" s="109">
        <v>1</v>
      </c>
      <c r="L78" s="110">
        <v>3.3360000000000003</v>
      </c>
      <c r="M78" s="111" t="s">
        <v>200</v>
      </c>
      <c r="N78" s="109">
        <v>1.509998370346131</v>
      </c>
      <c r="O78" s="109">
        <v>5.0373545634746932</v>
      </c>
      <c r="P78" s="99"/>
      <c r="Q78" s="99" t="s">
        <v>216</v>
      </c>
      <c r="R78" s="99">
        <v>11.9</v>
      </c>
      <c r="S78" s="108" t="s">
        <v>209</v>
      </c>
      <c r="T78" s="99">
        <v>14.252272915132485</v>
      </c>
      <c r="U78" s="99"/>
      <c r="V78" s="112">
        <v>1618.2857140000001</v>
      </c>
      <c r="W78" s="113">
        <v>2019</v>
      </c>
      <c r="X78" s="103" t="s">
        <v>210</v>
      </c>
      <c r="Y78" s="112">
        <v>379.60416670000001</v>
      </c>
      <c r="Z78" s="113">
        <v>2019</v>
      </c>
      <c r="AA78" s="103" t="s">
        <v>211</v>
      </c>
      <c r="AB78" s="112">
        <v>463.96064810000001</v>
      </c>
      <c r="AC78" s="113">
        <v>2019</v>
      </c>
      <c r="AD78" s="103" t="s">
        <v>204</v>
      </c>
      <c r="AE78" s="104">
        <v>1650.6514282800001</v>
      </c>
      <c r="AF78" s="104">
        <v>387.196250034</v>
      </c>
      <c r="AG78" s="104">
        <v>473.23986106200005</v>
      </c>
      <c r="AH78" s="115">
        <v>2511.0875393760002</v>
      </c>
      <c r="AI78" s="106"/>
      <c r="AJ78" s="99">
        <v>2019</v>
      </c>
    </row>
    <row r="79" spans="1:36" x14ac:dyDescent="0.25">
      <c r="A79" s="107" t="s">
        <v>61</v>
      </c>
      <c r="B79" s="107" t="s">
        <v>9</v>
      </c>
      <c r="C79" s="107" t="s">
        <v>195</v>
      </c>
      <c r="D79" s="107" t="s">
        <v>140</v>
      </c>
      <c r="E79" s="107" t="s">
        <v>196</v>
      </c>
      <c r="F79" s="107" t="s">
        <v>197</v>
      </c>
      <c r="G79" s="107"/>
      <c r="H79" s="99" t="s">
        <v>214</v>
      </c>
      <c r="I79" s="99">
        <v>3.3360000000000003</v>
      </c>
      <c r="J79" s="108" t="s">
        <v>215</v>
      </c>
      <c r="K79" s="109">
        <v>1</v>
      </c>
      <c r="L79" s="110">
        <v>3.3360000000000003</v>
      </c>
      <c r="M79" s="111" t="s">
        <v>200</v>
      </c>
      <c r="N79" s="109">
        <v>1.4715976093629146</v>
      </c>
      <c r="O79" s="109">
        <v>4.9092496248346835</v>
      </c>
      <c r="P79" s="99"/>
      <c r="Q79" s="99" t="s">
        <v>216</v>
      </c>
      <c r="R79" s="99">
        <v>11.9</v>
      </c>
      <c r="S79" s="108" t="s">
        <v>209</v>
      </c>
      <c r="T79" s="99">
        <v>14.252272915132485</v>
      </c>
      <c r="U79" s="99"/>
      <c r="V79" s="112">
        <v>1618.2857140000001</v>
      </c>
      <c r="W79" s="113">
        <v>2019</v>
      </c>
      <c r="X79" s="103" t="s">
        <v>210</v>
      </c>
      <c r="Y79" s="112">
        <v>379.60416670000001</v>
      </c>
      <c r="Z79" s="113">
        <v>2019</v>
      </c>
      <c r="AA79" s="103" t="s">
        <v>211</v>
      </c>
      <c r="AB79" s="112">
        <v>463.96064810000001</v>
      </c>
      <c r="AC79" s="113">
        <v>2019</v>
      </c>
      <c r="AD79" s="103" t="s">
        <v>204</v>
      </c>
      <c r="AE79" s="104">
        <v>1650.6514282800001</v>
      </c>
      <c r="AF79" s="104">
        <v>387.196250034</v>
      </c>
      <c r="AG79" s="104">
        <v>473.23986106200005</v>
      </c>
      <c r="AH79" s="115">
        <v>2511.0875393760002</v>
      </c>
      <c r="AI79" s="106"/>
      <c r="AJ79" s="99">
        <v>2019</v>
      </c>
    </row>
    <row r="80" spans="1:36" x14ac:dyDescent="0.25">
      <c r="A80" s="107" t="s">
        <v>61</v>
      </c>
      <c r="B80" s="107" t="s">
        <v>9</v>
      </c>
      <c r="C80" s="107" t="s">
        <v>195</v>
      </c>
      <c r="D80" s="107" t="s">
        <v>150</v>
      </c>
      <c r="E80" s="107" t="s">
        <v>196</v>
      </c>
      <c r="F80" s="107" t="s">
        <v>197</v>
      </c>
      <c r="G80" s="107"/>
      <c r="H80" s="99" t="s">
        <v>214</v>
      </c>
      <c r="I80" s="99">
        <v>3.3359999999999999</v>
      </c>
      <c r="J80" s="108" t="s">
        <v>215</v>
      </c>
      <c r="K80" s="109">
        <v>1</v>
      </c>
      <c r="L80" s="110">
        <v>3.3359999999999999</v>
      </c>
      <c r="M80" s="111" t="s">
        <v>200</v>
      </c>
      <c r="N80" s="109">
        <v>1.5212886883961547</v>
      </c>
      <c r="O80" s="109">
        <v>5.0750190644895721</v>
      </c>
      <c r="P80" s="99"/>
      <c r="Q80" s="99" t="s">
        <v>216</v>
      </c>
      <c r="R80" s="99">
        <v>11.9</v>
      </c>
      <c r="S80" s="108" t="s">
        <v>209</v>
      </c>
      <c r="T80" s="99">
        <v>14.252272915132485</v>
      </c>
      <c r="U80" s="99"/>
      <c r="V80" s="112">
        <v>1618.2857140000001</v>
      </c>
      <c r="W80" s="113">
        <v>2019</v>
      </c>
      <c r="X80" s="103" t="s">
        <v>210</v>
      </c>
      <c r="Y80" s="112">
        <v>379.60416670000001</v>
      </c>
      <c r="Z80" s="113">
        <v>2019</v>
      </c>
      <c r="AA80" s="103" t="s">
        <v>211</v>
      </c>
      <c r="AB80" s="112">
        <v>463.96064810000001</v>
      </c>
      <c r="AC80" s="113">
        <v>2019</v>
      </c>
      <c r="AD80" s="103" t="s">
        <v>204</v>
      </c>
      <c r="AE80" s="104">
        <v>1650.6514282800001</v>
      </c>
      <c r="AF80" s="104">
        <v>387.196250034</v>
      </c>
      <c r="AG80" s="104">
        <v>473.23986106200005</v>
      </c>
      <c r="AH80" s="115">
        <v>2511.0875393760002</v>
      </c>
      <c r="AI80" s="106"/>
      <c r="AJ80" s="99">
        <v>2019</v>
      </c>
    </row>
    <row r="81" spans="1:36" x14ac:dyDescent="0.25">
      <c r="A81" s="107" t="s">
        <v>61</v>
      </c>
      <c r="B81" s="107" t="s">
        <v>9</v>
      </c>
      <c r="C81" s="107" t="s">
        <v>195</v>
      </c>
      <c r="D81" s="107" t="s">
        <v>138</v>
      </c>
      <c r="E81" s="107" t="s">
        <v>196</v>
      </c>
      <c r="F81" s="107" t="s">
        <v>197</v>
      </c>
      <c r="G81" s="107"/>
      <c r="H81" s="99" t="s">
        <v>214</v>
      </c>
      <c r="I81" s="99">
        <v>3.3359999999999999</v>
      </c>
      <c r="J81" s="108" t="s">
        <v>215</v>
      </c>
      <c r="K81" s="109">
        <v>1</v>
      </c>
      <c r="L81" s="110">
        <v>3.3359999999999999</v>
      </c>
      <c r="M81" s="111" t="s">
        <v>200</v>
      </c>
      <c r="N81" s="109">
        <v>1.4183380223023714</v>
      </c>
      <c r="O81" s="109">
        <v>4.7315756424007107</v>
      </c>
      <c r="P81" s="99"/>
      <c r="Q81" s="99" t="s">
        <v>216</v>
      </c>
      <c r="R81" s="99">
        <v>11.9</v>
      </c>
      <c r="S81" s="108" t="s">
        <v>209</v>
      </c>
      <c r="T81" s="99">
        <v>14.252272915132485</v>
      </c>
      <c r="U81" s="99"/>
      <c r="V81" s="112">
        <v>1618.2857140000001</v>
      </c>
      <c r="W81" s="113">
        <v>2019</v>
      </c>
      <c r="X81" s="103" t="s">
        <v>210</v>
      </c>
      <c r="Y81" s="112">
        <v>379.60416670000001</v>
      </c>
      <c r="Z81" s="113">
        <v>2019</v>
      </c>
      <c r="AA81" s="103" t="s">
        <v>211</v>
      </c>
      <c r="AB81" s="112">
        <v>463.96064810000001</v>
      </c>
      <c r="AC81" s="113">
        <v>2019</v>
      </c>
      <c r="AD81" s="103" t="s">
        <v>204</v>
      </c>
      <c r="AE81" s="104">
        <v>1650.6514282800001</v>
      </c>
      <c r="AF81" s="104">
        <v>387.196250034</v>
      </c>
      <c r="AG81" s="104">
        <v>473.23986106200005</v>
      </c>
      <c r="AH81" s="115">
        <v>2511.0875393760002</v>
      </c>
      <c r="AI81" s="106"/>
      <c r="AJ81" s="99">
        <v>2019</v>
      </c>
    </row>
    <row r="82" spans="1:36" x14ac:dyDescent="0.25">
      <c r="A82" s="107" t="s">
        <v>68</v>
      </c>
      <c r="B82" s="107" t="s">
        <v>9</v>
      </c>
      <c r="C82" s="107" t="s">
        <v>217</v>
      </c>
      <c r="D82" s="107" t="s">
        <v>218</v>
      </c>
      <c r="E82" s="107" t="s">
        <v>219</v>
      </c>
      <c r="F82" s="107" t="s">
        <v>197</v>
      </c>
      <c r="G82" s="107"/>
      <c r="H82" s="99" t="s">
        <v>220</v>
      </c>
      <c r="I82" s="99">
        <v>0.86</v>
      </c>
      <c r="J82" s="108" t="s">
        <v>203</v>
      </c>
      <c r="K82" s="109">
        <v>1</v>
      </c>
      <c r="L82" s="110">
        <v>0.86</v>
      </c>
      <c r="M82" s="111" t="s">
        <v>221</v>
      </c>
      <c r="N82" s="109">
        <v>1</v>
      </c>
      <c r="O82" s="109">
        <v>0.86</v>
      </c>
      <c r="P82" s="99"/>
      <c r="Q82" s="99" t="s">
        <v>221</v>
      </c>
      <c r="R82" s="99" t="s">
        <v>221</v>
      </c>
      <c r="S82" s="108" t="s">
        <v>221</v>
      </c>
      <c r="T82" s="99" t="s">
        <v>221</v>
      </c>
      <c r="U82" s="99"/>
      <c r="V82" s="112">
        <v>361.03595492250838</v>
      </c>
      <c r="W82" s="113">
        <v>2012</v>
      </c>
      <c r="X82" s="114" t="s">
        <v>203</v>
      </c>
      <c r="Y82" s="112">
        <v>330.76127432062361</v>
      </c>
      <c r="Z82" s="113">
        <v>2012</v>
      </c>
      <c r="AA82" s="114" t="s">
        <v>203</v>
      </c>
      <c r="AB82" s="112">
        <v>1033.628982</v>
      </c>
      <c r="AC82" s="113">
        <v>2019</v>
      </c>
      <c r="AD82" s="103" t="s">
        <v>204</v>
      </c>
      <c r="AE82" s="104">
        <v>423.01116346406803</v>
      </c>
      <c r="AF82" s="104">
        <v>387.53954993002242</v>
      </c>
      <c r="AG82" s="104">
        <v>1054.30156164</v>
      </c>
      <c r="AH82" s="115">
        <v>1864.8522750340906</v>
      </c>
      <c r="AI82" s="106"/>
      <c r="AJ82" s="99">
        <v>2019</v>
      </c>
    </row>
    <row r="83" spans="1:36" x14ac:dyDescent="0.25">
      <c r="A83" s="107" t="s">
        <v>69</v>
      </c>
      <c r="B83" s="107" t="s">
        <v>9</v>
      </c>
      <c r="C83" s="107" t="s">
        <v>217</v>
      </c>
      <c r="D83" s="107" t="s">
        <v>218</v>
      </c>
      <c r="E83" s="107" t="s">
        <v>219</v>
      </c>
      <c r="F83" s="107" t="s">
        <v>197</v>
      </c>
      <c r="G83" s="107"/>
      <c r="H83" s="99" t="s">
        <v>220</v>
      </c>
      <c r="I83" s="99">
        <v>0.9</v>
      </c>
      <c r="J83" s="108" t="s">
        <v>203</v>
      </c>
      <c r="K83" s="109">
        <v>1</v>
      </c>
      <c r="L83" s="110">
        <v>0.9</v>
      </c>
      <c r="M83" s="111" t="s">
        <v>221</v>
      </c>
      <c r="N83" s="109">
        <v>1</v>
      </c>
      <c r="O83" s="109">
        <v>0.9</v>
      </c>
      <c r="P83" s="99"/>
      <c r="Q83" s="99" t="s">
        <v>221</v>
      </c>
      <c r="R83" s="99" t="s">
        <v>221</v>
      </c>
      <c r="S83" s="108" t="s">
        <v>221</v>
      </c>
      <c r="T83" s="99" t="s">
        <v>221</v>
      </c>
      <c r="U83" s="99"/>
      <c r="V83" s="112">
        <v>377.82832491890417</v>
      </c>
      <c r="W83" s="113">
        <v>2012</v>
      </c>
      <c r="X83" s="114" t="s">
        <v>203</v>
      </c>
      <c r="Y83" s="112">
        <v>330.76127432062361</v>
      </c>
      <c r="Z83" s="113">
        <v>2012</v>
      </c>
      <c r="AA83" s="114" t="s">
        <v>203</v>
      </c>
      <c r="AB83" s="112">
        <v>1033.628982</v>
      </c>
      <c r="AC83" s="113">
        <v>2019</v>
      </c>
      <c r="AD83" s="103" t="s">
        <v>204</v>
      </c>
      <c r="AE83" s="104">
        <v>442.68610129960609</v>
      </c>
      <c r="AF83" s="104">
        <v>387.53954993002242</v>
      </c>
      <c r="AG83" s="104">
        <v>1054.30156164</v>
      </c>
      <c r="AH83" s="115">
        <v>1884.5272128696286</v>
      </c>
      <c r="AI83" s="106"/>
      <c r="AJ83" s="99">
        <v>2019</v>
      </c>
    </row>
    <row r="84" spans="1:36" x14ac:dyDescent="0.25">
      <c r="A84" s="107" t="s">
        <v>70</v>
      </c>
      <c r="B84" s="107" t="s">
        <v>9</v>
      </c>
      <c r="C84" s="107" t="s">
        <v>217</v>
      </c>
      <c r="D84" s="107" t="s">
        <v>218</v>
      </c>
      <c r="E84" s="107" t="s">
        <v>219</v>
      </c>
      <c r="F84" s="107" t="s">
        <v>197</v>
      </c>
      <c r="G84" s="107"/>
      <c r="H84" s="99" t="s">
        <v>220</v>
      </c>
      <c r="I84" s="99">
        <v>0.93</v>
      </c>
      <c r="J84" s="108" t="s">
        <v>203</v>
      </c>
      <c r="K84" s="109">
        <v>1</v>
      </c>
      <c r="L84" s="110">
        <v>0.93</v>
      </c>
      <c r="M84" s="111" t="s">
        <v>221</v>
      </c>
      <c r="N84" s="109">
        <v>1</v>
      </c>
      <c r="O84" s="109">
        <v>0.93</v>
      </c>
      <c r="P84" s="99"/>
      <c r="Q84" s="99" t="s">
        <v>221</v>
      </c>
      <c r="R84" s="99" t="s">
        <v>221</v>
      </c>
      <c r="S84" s="108" t="s">
        <v>221</v>
      </c>
      <c r="T84" s="99" t="s">
        <v>221</v>
      </c>
      <c r="U84" s="99"/>
      <c r="V84" s="112">
        <v>685.45719510590425</v>
      </c>
      <c r="W84" s="113">
        <v>2012</v>
      </c>
      <c r="X84" s="114" t="s">
        <v>203</v>
      </c>
      <c r="Y84" s="112">
        <v>330.76127432062361</v>
      </c>
      <c r="Z84" s="113">
        <v>2012</v>
      </c>
      <c r="AA84" s="114" t="s">
        <v>203</v>
      </c>
      <c r="AB84" s="112">
        <v>1033.628982</v>
      </c>
      <c r="AC84" s="113">
        <v>2019</v>
      </c>
      <c r="AD84" s="103" t="s">
        <v>204</v>
      </c>
      <c r="AE84" s="104">
        <v>803.12235292133289</v>
      </c>
      <c r="AF84" s="104">
        <v>387.53954993002242</v>
      </c>
      <c r="AG84" s="104">
        <v>1054.30156164</v>
      </c>
      <c r="AH84" s="115">
        <v>2244.9634644913554</v>
      </c>
      <c r="AI84" s="106"/>
      <c r="AJ84" s="99">
        <v>2019</v>
      </c>
    </row>
    <row r="85" spans="1:36" x14ac:dyDescent="0.25">
      <c r="A85" s="107" t="s">
        <v>71</v>
      </c>
      <c r="B85" s="107" t="s">
        <v>9</v>
      </c>
      <c r="C85" s="107" t="s">
        <v>217</v>
      </c>
      <c r="D85" s="107" t="s">
        <v>218</v>
      </c>
      <c r="E85" s="107" t="s">
        <v>219</v>
      </c>
      <c r="F85" s="107" t="s">
        <v>197</v>
      </c>
      <c r="G85" s="107"/>
      <c r="H85" s="99" t="s">
        <v>220</v>
      </c>
      <c r="I85" s="99">
        <v>3.24</v>
      </c>
      <c r="J85" s="108" t="s">
        <v>203</v>
      </c>
      <c r="K85" s="109">
        <v>1</v>
      </c>
      <c r="L85" s="110">
        <v>3.24</v>
      </c>
      <c r="M85" s="111" t="s">
        <v>221</v>
      </c>
      <c r="N85" s="109">
        <v>1</v>
      </c>
      <c r="O85" s="109">
        <v>3.24</v>
      </c>
      <c r="P85" s="99"/>
      <c r="Q85" s="99" t="s">
        <v>221</v>
      </c>
      <c r="R85" s="99" t="s">
        <v>221</v>
      </c>
      <c r="S85" s="108" t="s">
        <v>221</v>
      </c>
      <c r="T85" s="99" t="s">
        <v>221</v>
      </c>
      <c r="U85" s="99"/>
      <c r="V85" s="112">
        <v>1565.4059999999999</v>
      </c>
      <c r="W85" s="113">
        <v>2012</v>
      </c>
      <c r="X85" s="114" t="s">
        <v>203</v>
      </c>
      <c r="Y85" s="112">
        <v>467.68806589557209</v>
      </c>
      <c r="Z85" s="113">
        <v>2012</v>
      </c>
      <c r="AA85" s="114" t="s">
        <v>203</v>
      </c>
      <c r="AB85" s="112">
        <v>1461.525206</v>
      </c>
      <c r="AC85" s="113">
        <v>2019</v>
      </c>
      <c r="AD85" s="103" t="s">
        <v>204</v>
      </c>
      <c r="AE85" s="104">
        <v>1834.1226249772324</v>
      </c>
      <c r="AF85" s="104">
        <v>547.97110978935279</v>
      </c>
      <c r="AG85" s="104">
        <v>1490.75571012</v>
      </c>
      <c r="AH85" s="115">
        <v>3872.8494448865849</v>
      </c>
      <c r="AI85" s="106"/>
      <c r="AJ85" s="99">
        <v>2019</v>
      </c>
    </row>
    <row r="86" spans="1:36" x14ac:dyDescent="0.25">
      <c r="A86" s="107" t="s">
        <v>67</v>
      </c>
      <c r="B86" s="107" t="s">
        <v>9</v>
      </c>
      <c r="C86" s="107" t="s">
        <v>217</v>
      </c>
      <c r="D86" s="107" t="s">
        <v>218</v>
      </c>
      <c r="E86" s="107" t="s">
        <v>219</v>
      </c>
      <c r="F86" s="107" t="s">
        <v>197</v>
      </c>
      <c r="G86" s="107"/>
      <c r="H86" s="99" t="s">
        <v>220</v>
      </c>
      <c r="I86" s="99">
        <v>0.82</v>
      </c>
      <c r="J86" s="108" t="s">
        <v>205</v>
      </c>
      <c r="K86" s="109">
        <v>1</v>
      </c>
      <c r="L86" s="110">
        <v>0.82</v>
      </c>
      <c r="M86" s="111" t="s">
        <v>221</v>
      </c>
      <c r="N86" s="109">
        <v>1</v>
      </c>
      <c r="O86" s="109">
        <v>0.82</v>
      </c>
      <c r="P86" s="99"/>
      <c r="Q86" s="99" t="s">
        <v>221</v>
      </c>
      <c r="R86" s="99" t="s">
        <v>221</v>
      </c>
      <c r="S86" s="108" t="s">
        <v>221</v>
      </c>
      <c r="T86" s="99" t="s">
        <v>221</v>
      </c>
      <c r="U86" s="99"/>
      <c r="V86" s="112">
        <v>482.07692309999999</v>
      </c>
      <c r="W86" s="113">
        <v>2019</v>
      </c>
      <c r="X86" s="103" t="s">
        <v>210</v>
      </c>
      <c r="Y86" s="112">
        <v>376.125</v>
      </c>
      <c r="Z86" s="113">
        <v>2019</v>
      </c>
      <c r="AA86" s="103" t="s">
        <v>211</v>
      </c>
      <c r="AB86" s="112">
        <v>558.04166669999995</v>
      </c>
      <c r="AC86" s="113">
        <v>2019</v>
      </c>
      <c r="AD86" s="103" t="s">
        <v>204</v>
      </c>
      <c r="AE86" s="104">
        <v>491.71846156200002</v>
      </c>
      <c r="AF86" s="104">
        <v>383.64749999999998</v>
      </c>
      <c r="AG86" s="104">
        <v>569.20250003399997</v>
      </c>
      <c r="AH86" s="115">
        <v>1444.5684615959999</v>
      </c>
      <c r="AI86" s="106"/>
      <c r="AJ86" s="99">
        <v>2019</v>
      </c>
    </row>
    <row r="87" spans="1:36" x14ac:dyDescent="0.25">
      <c r="A87" s="107" t="s">
        <v>81</v>
      </c>
      <c r="B87" s="107" t="s">
        <v>9</v>
      </c>
      <c r="C87" s="107" t="s">
        <v>222</v>
      </c>
      <c r="D87" s="107" t="s">
        <v>218</v>
      </c>
      <c r="E87" s="107" t="s">
        <v>223</v>
      </c>
      <c r="F87" s="107" t="s">
        <v>197</v>
      </c>
      <c r="G87" s="107"/>
      <c r="H87" s="99" t="s">
        <v>220</v>
      </c>
      <c r="I87" s="99">
        <v>0.74</v>
      </c>
      <c r="J87" s="108" t="s">
        <v>205</v>
      </c>
      <c r="K87" s="109">
        <v>1</v>
      </c>
      <c r="L87" s="110">
        <v>0.74</v>
      </c>
      <c r="M87" s="111" t="s">
        <v>221</v>
      </c>
      <c r="N87" s="109">
        <v>1</v>
      </c>
      <c r="O87" s="109">
        <v>0.74</v>
      </c>
      <c r="P87" s="99"/>
      <c r="Q87" s="99" t="s">
        <v>221</v>
      </c>
      <c r="R87" s="99" t="s">
        <v>221</v>
      </c>
      <c r="S87" s="108" t="s">
        <v>221</v>
      </c>
      <c r="T87" s="99" t="s">
        <v>221</v>
      </c>
      <c r="U87" s="99"/>
      <c r="V87" s="112">
        <v>424.25</v>
      </c>
      <c r="W87" s="113">
        <v>2019</v>
      </c>
      <c r="X87" s="103" t="s">
        <v>210</v>
      </c>
      <c r="Y87" s="112">
        <v>292.91666670000001</v>
      </c>
      <c r="Z87" s="113">
        <v>2019</v>
      </c>
      <c r="AA87" s="103" t="s">
        <v>211</v>
      </c>
      <c r="AB87" s="112">
        <v>358.0092593</v>
      </c>
      <c r="AC87" s="113">
        <v>2019</v>
      </c>
      <c r="AD87" s="103" t="s">
        <v>204</v>
      </c>
      <c r="AE87" s="104">
        <v>432.73500000000001</v>
      </c>
      <c r="AF87" s="104">
        <v>298.77500003400002</v>
      </c>
      <c r="AG87" s="104">
        <v>365.16944448599997</v>
      </c>
      <c r="AH87" s="115">
        <v>1096.6794445200001</v>
      </c>
      <c r="AI87" s="106"/>
      <c r="AJ87" s="99">
        <v>2019</v>
      </c>
    </row>
    <row r="88" spans="1:36" x14ac:dyDescent="0.25">
      <c r="A88" s="107" t="s">
        <v>84</v>
      </c>
      <c r="B88" s="107" t="s">
        <v>9</v>
      </c>
      <c r="C88" s="107" t="s">
        <v>222</v>
      </c>
      <c r="D88" s="107" t="s">
        <v>218</v>
      </c>
      <c r="E88" s="107" t="s">
        <v>223</v>
      </c>
      <c r="F88" s="107" t="s">
        <v>197</v>
      </c>
      <c r="G88" s="107"/>
      <c r="H88" s="99" t="s">
        <v>220</v>
      </c>
      <c r="I88" s="99">
        <v>0.11</v>
      </c>
      <c r="J88" s="108" t="s">
        <v>205</v>
      </c>
      <c r="K88" s="109">
        <v>1</v>
      </c>
      <c r="L88" s="110">
        <v>0.11</v>
      </c>
      <c r="M88" s="111" t="s">
        <v>221</v>
      </c>
      <c r="N88" s="109">
        <v>1</v>
      </c>
      <c r="O88" s="109">
        <v>0.11</v>
      </c>
      <c r="P88" s="99"/>
      <c r="Q88" s="99" t="s">
        <v>221</v>
      </c>
      <c r="R88" s="99" t="s">
        <v>221</v>
      </c>
      <c r="S88" s="108" t="s">
        <v>221</v>
      </c>
      <c r="T88" s="99" t="s">
        <v>221</v>
      </c>
      <c r="U88" s="99"/>
      <c r="V88" s="112">
        <v>460.31578949999999</v>
      </c>
      <c r="W88" s="113">
        <v>2019</v>
      </c>
      <c r="X88" s="103" t="s">
        <v>210</v>
      </c>
      <c r="Y88" s="112">
        <v>292.91666670000001</v>
      </c>
      <c r="Z88" s="113">
        <v>2019</v>
      </c>
      <c r="AA88" s="103" t="s">
        <v>211</v>
      </c>
      <c r="AB88" s="112">
        <v>358.0092593</v>
      </c>
      <c r="AC88" s="113">
        <v>2019</v>
      </c>
      <c r="AD88" s="103" t="s">
        <v>204</v>
      </c>
      <c r="AE88" s="104">
        <v>469.52210529000001</v>
      </c>
      <c r="AF88" s="104">
        <v>298.77500003400002</v>
      </c>
      <c r="AG88" s="104">
        <v>365.16944448599997</v>
      </c>
      <c r="AH88" s="115">
        <v>1133.4665498100001</v>
      </c>
      <c r="AI88" s="106"/>
      <c r="AJ88" s="99">
        <v>2019</v>
      </c>
    </row>
    <row r="89" spans="1:36" x14ac:dyDescent="0.25">
      <c r="A89" s="107" t="s">
        <v>82</v>
      </c>
      <c r="B89" s="107" t="s">
        <v>9</v>
      </c>
      <c r="C89" s="107" t="s">
        <v>222</v>
      </c>
      <c r="D89" s="107" t="s">
        <v>218</v>
      </c>
      <c r="E89" s="107" t="s">
        <v>223</v>
      </c>
      <c r="F89" s="107" t="s">
        <v>197</v>
      </c>
      <c r="G89" s="107"/>
      <c r="H89" s="99" t="s">
        <v>220</v>
      </c>
      <c r="I89" s="99">
        <v>0.9</v>
      </c>
      <c r="J89" s="108" t="s">
        <v>203</v>
      </c>
      <c r="K89" s="109">
        <v>1</v>
      </c>
      <c r="L89" s="110">
        <v>0.9</v>
      </c>
      <c r="M89" s="111" t="s">
        <v>221</v>
      </c>
      <c r="N89" s="109">
        <v>1</v>
      </c>
      <c r="O89" s="109">
        <v>0.9</v>
      </c>
      <c r="P89" s="99"/>
      <c r="Q89" s="99" t="s">
        <v>221</v>
      </c>
      <c r="R89" s="99" t="s">
        <v>221</v>
      </c>
      <c r="S89" s="108" t="s">
        <v>221</v>
      </c>
      <c r="T89" s="99" t="s">
        <v>221</v>
      </c>
      <c r="U89" s="99"/>
      <c r="V89" s="112">
        <v>1449</v>
      </c>
      <c r="W89" s="113">
        <v>2016</v>
      </c>
      <c r="X89" s="114" t="s">
        <v>203</v>
      </c>
      <c r="Y89" s="112">
        <v>292.91666670000001</v>
      </c>
      <c r="Z89" s="113">
        <v>2019</v>
      </c>
      <c r="AA89" s="103" t="s">
        <v>211</v>
      </c>
      <c r="AB89" s="112">
        <v>358.0092593</v>
      </c>
      <c r="AC89" s="113">
        <v>2019</v>
      </c>
      <c r="AD89" s="103" t="s">
        <v>204</v>
      </c>
      <c r="AE89" s="104">
        <v>1568.44419984</v>
      </c>
      <c r="AF89" s="104">
        <v>298.77500003400002</v>
      </c>
      <c r="AG89" s="104">
        <v>365.16944448599997</v>
      </c>
      <c r="AH89" s="115">
        <v>2232.3886443599999</v>
      </c>
      <c r="AI89" s="106"/>
      <c r="AJ89" s="99">
        <v>2019</v>
      </c>
    </row>
    <row r="90" spans="1:36" x14ac:dyDescent="0.25">
      <c r="A90" s="107" t="s">
        <v>77</v>
      </c>
      <c r="B90" s="107" t="s">
        <v>9</v>
      </c>
      <c r="C90" s="107" t="s">
        <v>224</v>
      </c>
      <c r="D90" s="107" t="s">
        <v>218</v>
      </c>
      <c r="E90" s="107" t="s">
        <v>225</v>
      </c>
      <c r="F90" s="107" t="s">
        <v>197</v>
      </c>
      <c r="G90" s="107"/>
      <c r="H90" s="99" t="s">
        <v>220</v>
      </c>
      <c r="I90" s="99">
        <v>4.2</v>
      </c>
      <c r="J90" s="108" t="s">
        <v>226</v>
      </c>
      <c r="K90" s="109">
        <v>1</v>
      </c>
      <c r="L90" s="110">
        <v>4.2</v>
      </c>
      <c r="M90" s="111" t="s">
        <v>221</v>
      </c>
      <c r="N90" s="109">
        <v>1</v>
      </c>
      <c r="O90" s="109">
        <v>4.2</v>
      </c>
      <c r="P90" s="99"/>
      <c r="Q90" s="99" t="s">
        <v>221</v>
      </c>
      <c r="R90" s="99" t="s">
        <v>221</v>
      </c>
      <c r="S90" s="108" t="s">
        <v>221</v>
      </c>
      <c r="T90" s="99" t="s">
        <v>221</v>
      </c>
      <c r="U90" s="99"/>
      <c r="V90" s="112">
        <v>1509</v>
      </c>
      <c r="W90" s="113">
        <v>2018</v>
      </c>
      <c r="X90" s="114" t="s">
        <v>203</v>
      </c>
      <c r="Y90" s="112">
        <v>114.076892410714</v>
      </c>
      <c r="Z90" s="113">
        <v>2015</v>
      </c>
      <c r="AA90" s="114" t="s">
        <v>203</v>
      </c>
      <c r="AB90" s="112">
        <v>356.49028878348122</v>
      </c>
      <c r="AC90" s="113">
        <v>2019</v>
      </c>
      <c r="AD90" s="103" t="s">
        <v>204</v>
      </c>
      <c r="AE90" s="104">
        <v>1569.9636</v>
      </c>
      <c r="AF90" s="104">
        <v>125.95010699938109</v>
      </c>
      <c r="AG90" s="104">
        <v>363.62009455915086</v>
      </c>
      <c r="AH90" s="115">
        <v>2059.5338015585321</v>
      </c>
      <c r="AI90" s="106"/>
      <c r="AJ90" s="99">
        <v>2019</v>
      </c>
    </row>
    <row r="91" spans="1:36" x14ac:dyDescent="0.25">
      <c r="A91" s="107" t="s">
        <v>86</v>
      </c>
      <c r="B91" s="107" t="s">
        <v>14</v>
      </c>
      <c r="C91" s="107" t="s">
        <v>195</v>
      </c>
      <c r="D91" s="107" t="s">
        <v>131</v>
      </c>
      <c r="E91" s="107" t="s">
        <v>227</v>
      </c>
      <c r="F91" s="107" t="s">
        <v>228</v>
      </c>
      <c r="G91" s="107"/>
      <c r="H91" s="99" t="s">
        <v>198</v>
      </c>
      <c r="I91" s="99">
        <v>7.7</v>
      </c>
      <c r="J91" s="116" t="s">
        <v>199</v>
      </c>
      <c r="K91" s="109">
        <v>0.29308323600000002</v>
      </c>
      <c r="L91" s="110">
        <v>2.2567409172000001</v>
      </c>
      <c r="M91" s="111" t="s">
        <v>229</v>
      </c>
      <c r="N91" s="109">
        <v>1.5694299217723391</v>
      </c>
      <c r="O91" s="109">
        <v>3.5417967211416328</v>
      </c>
      <c r="P91" s="99"/>
      <c r="Q91" s="99" t="s">
        <v>216</v>
      </c>
      <c r="R91" s="99">
        <v>11.4</v>
      </c>
      <c r="S91" s="108" t="s">
        <v>202</v>
      </c>
      <c r="T91" s="99">
        <v>13.37126116167221</v>
      </c>
      <c r="U91" s="99"/>
      <c r="V91" s="112">
        <v>1213.5600714104576</v>
      </c>
      <c r="W91" s="113">
        <v>2014</v>
      </c>
      <c r="X91" s="114" t="s">
        <v>203</v>
      </c>
      <c r="Y91" s="112">
        <v>393.40190220407283</v>
      </c>
      <c r="Z91" s="113">
        <v>2014</v>
      </c>
      <c r="AA91" s="114" t="s">
        <v>203</v>
      </c>
      <c r="AB91" s="112">
        <v>583.67471764917696</v>
      </c>
      <c r="AC91" s="113">
        <v>2019</v>
      </c>
      <c r="AD91" s="103" t="s">
        <v>204</v>
      </c>
      <c r="AE91" s="104">
        <v>1366.6657459417936</v>
      </c>
      <c r="AF91" s="104">
        <v>443.03443792919819</v>
      </c>
      <c r="AG91" s="104">
        <v>595.34821200216049</v>
      </c>
      <c r="AH91" s="115">
        <v>2405.0483958731525</v>
      </c>
      <c r="AI91" s="106"/>
      <c r="AJ91" s="99">
        <v>2019</v>
      </c>
    </row>
    <row r="92" spans="1:36" x14ac:dyDescent="0.25">
      <c r="A92" s="107" t="s">
        <v>86</v>
      </c>
      <c r="B92" s="107" t="s">
        <v>14</v>
      </c>
      <c r="C92" s="107" t="s">
        <v>195</v>
      </c>
      <c r="D92" s="107" t="s">
        <v>132</v>
      </c>
      <c r="E92" s="107" t="s">
        <v>227</v>
      </c>
      <c r="F92" s="107" t="s">
        <v>228</v>
      </c>
      <c r="G92" s="107"/>
      <c r="H92" s="99" t="s">
        <v>198</v>
      </c>
      <c r="I92" s="99">
        <v>7.7</v>
      </c>
      <c r="J92" s="116" t="s">
        <v>199</v>
      </c>
      <c r="K92" s="109">
        <v>0.29308323600000002</v>
      </c>
      <c r="L92" s="110">
        <v>2.2567409172000001</v>
      </c>
      <c r="M92" s="111" t="s">
        <v>229</v>
      </c>
      <c r="N92" s="109">
        <v>1.58651063220113</v>
      </c>
      <c r="O92" s="109">
        <v>3.5803434592611301</v>
      </c>
      <c r="P92" s="99"/>
      <c r="Q92" s="99" t="s">
        <v>216</v>
      </c>
      <c r="R92" s="99">
        <v>11.4</v>
      </c>
      <c r="S92" s="108" t="s">
        <v>202</v>
      </c>
      <c r="T92" s="99">
        <v>13.37126116167221</v>
      </c>
      <c r="U92" s="99"/>
      <c r="V92" s="112">
        <v>1213.5600714104576</v>
      </c>
      <c r="W92" s="113">
        <v>2014</v>
      </c>
      <c r="X92" s="114" t="s">
        <v>203</v>
      </c>
      <c r="Y92" s="112">
        <v>393.40190220407283</v>
      </c>
      <c r="Z92" s="113">
        <v>2014</v>
      </c>
      <c r="AA92" s="114" t="s">
        <v>203</v>
      </c>
      <c r="AB92" s="112">
        <v>583.67471764917696</v>
      </c>
      <c r="AC92" s="113">
        <v>2019</v>
      </c>
      <c r="AD92" s="103" t="s">
        <v>204</v>
      </c>
      <c r="AE92" s="104">
        <v>1366.6657459417936</v>
      </c>
      <c r="AF92" s="104">
        <v>443.03443792919819</v>
      </c>
      <c r="AG92" s="104">
        <v>595.34821200216049</v>
      </c>
      <c r="AH92" s="115">
        <v>2405.0483958731525</v>
      </c>
      <c r="AI92" s="106"/>
      <c r="AJ92" s="99">
        <v>2019</v>
      </c>
    </row>
    <row r="93" spans="1:36" x14ac:dyDescent="0.25">
      <c r="A93" s="107" t="s">
        <v>86</v>
      </c>
      <c r="B93" s="107" t="s">
        <v>14</v>
      </c>
      <c r="C93" s="107" t="s">
        <v>195</v>
      </c>
      <c r="D93" s="107" t="s">
        <v>133</v>
      </c>
      <c r="E93" s="107" t="s">
        <v>227</v>
      </c>
      <c r="F93" s="107" t="s">
        <v>228</v>
      </c>
      <c r="G93" s="107"/>
      <c r="H93" s="99" t="s">
        <v>198</v>
      </c>
      <c r="I93" s="99">
        <v>7.7</v>
      </c>
      <c r="J93" s="116" t="s">
        <v>199</v>
      </c>
      <c r="K93" s="109">
        <v>0.29308323600000002</v>
      </c>
      <c r="L93" s="110">
        <v>2.2567409172000001</v>
      </c>
      <c r="M93" s="111" t="s">
        <v>229</v>
      </c>
      <c r="N93" s="109">
        <v>1.6445317469605345</v>
      </c>
      <c r="O93" s="109">
        <v>3.7112820830002353</v>
      </c>
      <c r="P93" s="99"/>
      <c r="Q93" s="99" t="s">
        <v>216</v>
      </c>
      <c r="R93" s="99">
        <v>11.4</v>
      </c>
      <c r="S93" s="108" t="s">
        <v>202</v>
      </c>
      <c r="T93" s="99">
        <v>13.37126116167221</v>
      </c>
      <c r="U93" s="99"/>
      <c r="V93" s="112">
        <v>1213.5600714104576</v>
      </c>
      <c r="W93" s="113">
        <v>2014</v>
      </c>
      <c r="X93" s="114" t="s">
        <v>203</v>
      </c>
      <c r="Y93" s="112">
        <v>393.40190220407283</v>
      </c>
      <c r="Z93" s="113">
        <v>2014</v>
      </c>
      <c r="AA93" s="114" t="s">
        <v>203</v>
      </c>
      <c r="AB93" s="112">
        <v>583.67471764917696</v>
      </c>
      <c r="AC93" s="113">
        <v>2019</v>
      </c>
      <c r="AD93" s="103" t="s">
        <v>204</v>
      </c>
      <c r="AE93" s="104">
        <v>1366.6657459417936</v>
      </c>
      <c r="AF93" s="104">
        <v>443.03443792919819</v>
      </c>
      <c r="AG93" s="104">
        <v>595.34821200216049</v>
      </c>
      <c r="AH93" s="115">
        <v>2405.0483958731525</v>
      </c>
      <c r="AI93" s="106"/>
      <c r="AJ93" s="99">
        <v>2019</v>
      </c>
    </row>
    <row r="94" spans="1:36" x14ac:dyDescent="0.25">
      <c r="A94" s="107" t="s">
        <v>86</v>
      </c>
      <c r="B94" s="107" t="s">
        <v>14</v>
      </c>
      <c r="C94" s="107" t="s">
        <v>195</v>
      </c>
      <c r="D94" s="107" t="s">
        <v>134</v>
      </c>
      <c r="E94" s="107" t="s">
        <v>227</v>
      </c>
      <c r="F94" s="107" t="s">
        <v>228</v>
      </c>
      <c r="G94" s="107"/>
      <c r="H94" s="99" t="s">
        <v>198</v>
      </c>
      <c r="I94" s="99">
        <v>7.7</v>
      </c>
      <c r="J94" s="116" t="s">
        <v>199</v>
      </c>
      <c r="K94" s="109">
        <v>0.29308323600000002</v>
      </c>
      <c r="L94" s="110">
        <v>2.2567409172000001</v>
      </c>
      <c r="M94" s="111" t="s">
        <v>229</v>
      </c>
      <c r="N94" s="109">
        <v>1.6384317901364265</v>
      </c>
      <c r="O94" s="109">
        <v>3.6975160608421174</v>
      </c>
      <c r="P94" s="99"/>
      <c r="Q94" s="99" t="s">
        <v>216</v>
      </c>
      <c r="R94" s="99">
        <v>11.4</v>
      </c>
      <c r="S94" s="108" t="s">
        <v>202</v>
      </c>
      <c r="T94" s="99">
        <v>13.37126116167221</v>
      </c>
      <c r="U94" s="99"/>
      <c r="V94" s="112">
        <v>1213.5600714104576</v>
      </c>
      <c r="W94" s="113">
        <v>2014</v>
      </c>
      <c r="X94" s="114" t="s">
        <v>203</v>
      </c>
      <c r="Y94" s="112">
        <v>393.40190220407283</v>
      </c>
      <c r="Z94" s="113">
        <v>2014</v>
      </c>
      <c r="AA94" s="114" t="s">
        <v>203</v>
      </c>
      <c r="AB94" s="112">
        <v>583.67471764917696</v>
      </c>
      <c r="AC94" s="113">
        <v>2019</v>
      </c>
      <c r="AD94" s="103" t="s">
        <v>204</v>
      </c>
      <c r="AE94" s="104">
        <v>1366.6657459417936</v>
      </c>
      <c r="AF94" s="104">
        <v>443.03443792919819</v>
      </c>
      <c r="AG94" s="104">
        <v>595.34821200216049</v>
      </c>
      <c r="AH94" s="115">
        <v>2405.0483958731525</v>
      </c>
      <c r="AI94" s="106"/>
      <c r="AJ94" s="99">
        <v>2019</v>
      </c>
    </row>
    <row r="95" spans="1:36" x14ac:dyDescent="0.25">
      <c r="A95" s="107" t="s">
        <v>86</v>
      </c>
      <c r="B95" s="107" t="s">
        <v>14</v>
      </c>
      <c r="C95" s="107" t="s">
        <v>195</v>
      </c>
      <c r="D95" s="107" t="s">
        <v>145</v>
      </c>
      <c r="E95" s="107" t="s">
        <v>227</v>
      </c>
      <c r="F95" s="107" t="s">
        <v>228</v>
      </c>
      <c r="G95" s="107"/>
      <c r="H95" s="99" t="s">
        <v>198</v>
      </c>
      <c r="I95" s="99">
        <v>7.7</v>
      </c>
      <c r="J95" s="116" t="s">
        <v>199</v>
      </c>
      <c r="K95" s="109">
        <v>0.29308323600000002</v>
      </c>
      <c r="L95" s="110">
        <v>2.2567409172000001</v>
      </c>
      <c r="M95" s="111" t="s">
        <v>229</v>
      </c>
      <c r="N95" s="109">
        <v>1.6056701832485529</v>
      </c>
      <c r="O95" s="109">
        <v>3.6235816020650318</v>
      </c>
      <c r="P95" s="99"/>
      <c r="Q95" s="99" t="s">
        <v>216</v>
      </c>
      <c r="R95" s="99">
        <v>11.4</v>
      </c>
      <c r="S95" s="108" t="s">
        <v>202</v>
      </c>
      <c r="T95" s="99">
        <v>13.37126116167221</v>
      </c>
      <c r="U95" s="99"/>
      <c r="V95" s="112">
        <v>1213.5600714104576</v>
      </c>
      <c r="W95" s="113">
        <v>2014</v>
      </c>
      <c r="X95" s="114" t="s">
        <v>203</v>
      </c>
      <c r="Y95" s="112">
        <v>393.40190220407283</v>
      </c>
      <c r="Z95" s="113">
        <v>2014</v>
      </c>
      <c r="AA95" s="114" t="s">
        <v>203</v>
      </c>
      <c r="AB95" s="112">
        <v>583.67471764917696</v>
      </c>
      <c r="AC95" s="113">
        <v>2019</v>
      </c>
      <c r="AD95" s="103" t="s">
        <v>204</v>
      </c>
      <c r="AE95" s="104">
        <v>1366.6657459417936</v>
      </c>
      <c r="AF95" s="104">
        <v>443.03443792919819</v>
      </c>
      <c r="AG95" s="104">
        <v>595.34821200216049</v>
      </c>
      <c r="AH95" s="115">
        <v>2405.0483958731525</v>
      </c>
      <c r="AI95" s="106"/>
      <c r="AJ95" s="99">
        <v>2019</v>
      </c>
    </row>
    <row r="96" spans="1:36" x14ac:dyDescent="0.25">
      <c r="A96" s="107" t="s">
        <v>86</v>
      </c>
      <c r="B96" s="107" t="s">
        <v>14</v>
      </c>
      <c r="C96" s="107" t="s">
        <v>195</v>
      </c>
      <c r="D96" s="107" t="s">
        <v>146</v>
      </c>
      <c r="E96" s="107" t="s">
        <v>227</v>
      </c>
      <c r="F96" s="107" t="s">
        <v>228</v>
      </c>
      <c r="G96" s="107"/>
      <c r="H96" s="99" t="s">
        <v>198</v>
      </c>
      <c r="I96" s="99">
        <v>7.7</v>
      </c>
      <c r="J96" s="116" t="s">
        <v>199</v>
      </c>
      <c r="K96" s="109">
        <v>0.29308323600000002</v>
      </c>
      <c r="L96" s="110">
        <v>2.2567409172000001</v>
      </c>
      <c r="M96" s="111" t="s">
        <v>229</v>
      </c>
      <c r="N96" s="109">
        <v>1.7093299014327803</v>
      </c>
      <c r="O96" s="109">
        <v>3.8575147295567986</v>
      </c>
      <c r="P96" s="99"/>
      <c r="Q96" s="99" t="s">
        <v>216</v>
      </c>
      <c r="R96" s="99">
        <v>11.4</v>
      </c>
      <c r="S96" s="108" t="s">
        <v>202</v>
      </c>
      <c r="T96" s="99">
        <v>13.37126116167221</v>
      </c>
      <c r="U96" s="99"/>
      <c r="V96" s="112">
        <v>1213.5600714104576</v>
      </c>
      <c r="W96" s="113">
        <v>2014</v>
      </c>
      <c r="X96" s="114" t="s">
        <v>203</v>
      </c>
      <c r="Y96" s="112">
        <v>393.40190220407283</v>
      </c>
      <c r="Z96" s="113">
        <v>2014</v>
      </c>
      <c r="AA96" s="114" t="s">
        <v>203</v>
      </c>
      <c r="AB96" s="112">
        <v>583.67471764917696</v>
      </c>
      <c r="AC96" s="113">
        <v>2019</v>
      </c>
      <c r="AD96" s="103" t="s">
        <v>204</v>
      </c>
      <c r="AE96" s="104">
        <v>1366.6657459417936</v>
      </c>
      <c r="AF96" s="104">
        <v>443.03443792919819</v>
      </c>
      <c r="AG96" s="104">
        <v>595.34821200216049</v>
      </c>
      <c r="AH96" s="115">
        <v>2405.0483958731525</v>
      </c>
      <c r="AI96" s="106"/>
      <c r="AJ96" s="99">
        <v>2019</v>
      </c>
    </row>
    <row r="97" spans="1:36" x14ac:dyDescent="0.25">
      <c r="A97" s="107" t="s">
        <v>86</v>
      </c>
      <c r="B97" s="107" t="s">
        <v>14</v>
      </c>
      <c r="C97" s="107" t="s">
        <v>195</v>
      </c>
      <c r="D97" s="107" t="s">
        <v>155</v>
      </c>
      <c r="E97" s="107" t="s">
        <v>227</v>
      </c>
      <c r="F97" s="107" t="s">
        <v>228</v>
      </c>
      <c r="G97" s="107"/>
      <c r="H97" s="99" t="s">
        <v>198</v>
      </c>
      <c r="I97" s="99">
        <v>7.7</v>
      </c>
      <c r="J97" s="116" t="s">
        <v>199</v>
      </c>
      <c r="K97" s="109">
        <v>0.29308323600000002</v>
      </c>
      <c r="L97" s="110">
        <v>2.2567409172000001</v>
      </c>
      <c r="M97" s="111" t="s">
        <v>229</v>
      </c>
      <c r="N97" s="109">
        <v>1.7119212817538936</v>
      </c>
      <c r="O97" s="109">
        <v>3.8633628035594816</v>
      </c>
      <c r="P97" s="99"/>
      <c r="Q97" s="99" t="s">
        <v>216</v>
      </c>
      <c r="R97" s="99">
        <v>11.4</v>
      </c>
      <c r="S97" s="108" t="s">
        <v>202</v>
      </c>
      <c r="T97" s="99">
        <v>13.37126116167221</v>
      </c>
      <c r="U97" s="99"/>
      <c r="V97" s="112">
        <v>1213.5600714104576</v>
      </c>
      <c r="W97" s="113">
        <v>2014</v>
      </c>
      <c r="X97" s="114" t="s">
        <v>203</v>
      </c>
      <c r="Y97" s="112">
        <v>393.40190220407283</v>
      </c>
      <c r="Z97" s="113">
        <v>2014</v>
      </c>
      <c r="AA97" s="114" t="s">
        <v>203</v>
      </c>
      <c r="AB97" s="112">
        <v>583.67471764917696</v>
      </c>
      <c r="AC97" s="113">
        <v>2019</v>
      </c>
      <c r="AD97" s="103" t="s">
        <v>204</v>
      </c>
      <c r="AE97" s="104">
        <v>1366.6657459417936</v>
      </c>
      <c r="AF97" s="104">
        <v>443.03443792919819</v>
      </c>
      <c r="AG97" s="104">
        <v>595.34821200216049</v>
      </c>
      <c r="AH97" s="115">
        <v>2405.0483958731525</v>
      </c>
      <c r="AI97" s="106"/>
      <c r="AJ97" s="99">
        <v>2019</v>
      </c>
    </row>
    <row r="98" spans="1:36" x14ac:dyDescent="0.25">
      <c r="A98" s="107" t="s">
        <v>86</v>
      </c>
      <c r="B98" s="107" t="s">
        <v>14</v>
      </c>
      <c r="C98" s="107" t="s">
        <v>195</v>
      </c>
      <c r="D98" s="107" t="s">
        <v>147</v>
      </c>
      <c r="E98" s="107" t="s">
        <v>227</v>
      </c>
      <c r="F98" s="107" t="s">
        <v>228</v>
      </c>
      <c r="G98" s="107"/>
      <c r="H98" s="99" t="s">
        <v>198</v>
      </c>
      <c r="I98" s="99">
        <v>7.7</v>
      </c>
      <c r="J98" s="116" t="s">
        <v>199</v>
      </c>
      <c r="K98" s="109">
        <v>0.29308323600000002</v>
      </c>
      <c r="L98" s="110">
        <v>2.2567409172000001</v>
      </c>
      <c r="M98" s="111" t="s">
        <v>229</v>
      </c>
      <c r="N98" s="109">
        <v>1.6866450703524565</v>
      </c>
      <c r="O98" s="109">
        <v>3.8063209430580613</v>
      </c>
      <c r="P98" s="99"/>
      <c r="Q98" s="99" t="s">
        <v>216</v>
      </c>
      <c r="R98" s="99">
        <v>11.4</v>
      </c>
      <c r="S98" s="108" t="s">
        <v>202</v>
      </c>
      <c r="T98" s="99">
        <v>13.37126116167221</v>
      </c>
      <c r="U98" s="99"/>
      <c r="V98" s="112">
        <v>1213.5600714104576</v>
      </c>
      <c r="W98" s="113">
        <v>2014</v>
      </c>
      <c r="X98" s="114" t="s">
        <v>203</v>
      </c>
      <c r="Y98" s="112">
        <v>393.40190220407283</v>
      </c>
      <c r="Z98" s="113">
        <v>2014</v>
      </c>
      <c r="AA98" s="114" t="s">
        <v>203</v>
      </c>
      <c r="AB98" s="112">
        <v>583.67471764917696</v>
      </c>
      <c r="AC98" s="113">
        <v>2019</v>
      </c>
      <c r="AD98" s="103" t="s">
        <v>204</v>
      </c>
      <c r="AE98" s="104">
        <v>1366.6657459417936</v>
      </c>
      <c r="AF98" s="104">
        <v>443.03443792919819</v>
      </c>
      <c r="AG98" s="104">
        <v>595.34821200216049</v>
      </c>
      <c r="AH98" s="115">
        <v>2405.0483958731525</v>
      </c>
      <c r="AI98" s="106"/>
      <c r="AJ98" s="99">
        <v>2019</v>
      </c>
    </row>
    <row r="99" spans="1:36" x14ac:dyDescent="0.25">
      <c r="A99" s="107" t="s">
        <v>86</v>
      </c>
      <c r="B99" s="107" t="s">
        <v>14</v>
      </c>
      <c r="C99" s="107" t="s">
        <v>195</v>
      </c>
      <c r="D99" s="107" t="s">
        <v>148</v>
      </c>
      <c r="E99" s="107" t="s">
        <v>227</v>
      </c>
      <c r="F99" s="107" t="s">
        <v>228</v>
      </c>
      <c r="G99" s="107"/>
      <c r="H99" s="99" t="s">
        <v>198</v>
      </c>
      <c r="I99" s="99">
        <v>7.7</v>
      </c>
      <c r="J99" s="116" t="s">
        <v>199</v>
      </c>
      <c r="K99" s="109">
        <v>0.29308323600000002</v>
      </c>
      <c r="L99" s="110">
        <v>2.2567409172000001</v>
      </c>
      <c r="M99" s="111" t="s">
        <v>229</v>
      </c>
      <c r="N99" s="109">
        <v>1.6610654065424206</v>
      </c>
      <c r="O99" s="109">
        <v>3.7485942690897334</v>
      </c>
      <c r="P99" s="99"/>
      <c r="Q99" s="99" t="s">
        <v>216</v>
      </c>
      <c r="R99" s="99">
        <v>11.4</v>
      </c>
      <c r="S99" s="108" t="s">
        <v>202</v>
      </c>
      <c r="T99" s="99">
        <v>13.37126116167221</v>
      </c>
      <c r="U99" s="99"/>
      <c r="V99" s="112">
        <v>1213.5600714104576</v>
      </c>
      <c r="W99" s="113">
        <v>2014</v>
      </c>
      <c r="X99" s="114" t="s">
        <v>203</v>
      </c>
      <c r="Y99" s="112">
        <v>393.40190220407283</v>
      </c>
      <c r="Z99" s="113">
        <v>2014</v>
      </c>
      <c r="AA99" s="114" t="s">
        <v>203</v>
      </c>
      <c r="AB99" s="112">
        <v>583.67471764917696</v>
      </c>
      <c r="AC99" s="113">
        <v>2019</v>
      </c>
      <c r="AD99" s="103" t="s">
        <v>204</v>
      </c>
      <c r="AE99" s="104">
        <v>1366.6657459417936</v>
      </c>
      <c r="AF99" s="104">
        <v>443.03443792919819</v>
      </c>
      <c r="AG99" s="104">
        <v>595.34821200216049</v>
      </c>
      <c r="AH99" s="115">
        <v>2405.0483958731525</v>
      </c>
      <c r="AI99" s="106"/>
      <c r="AJ99" s="99">
        <v>2019</v>
      </c>
    </row>
    <row r="100" spans="1:36" x14ac:dyDescent="0.25">
      <c r="A100" s="107" t="s">
        <v>86</v>
      </c>
      <c r="B100" s="107" t="s">
        <v>14</v>
      </c>
      <c r="C100" s="107" t="s">
        <v>195</v>
      </c>
      <c r="D100" s="107" t="s">
        <v>149</v>
      </c>
      <c r="E100" s="107" t="s">
        <v>227</v>
      </c>
      <c r="F100" s="107" t="s">
        <v>228</v>
      </c>
      <c r="G100" s="107"/>
      <c r="H100" s="99" t="s">
        <v>198</v>
      </c>
      <c r="I100" s="99">
        <v>7.7</v>
      </c>
      <c r="J100" s="116" t="s">
        <v>199</v>
      </c>
      <c r="K100" s="109">
        <v>0.29308323600000002</v>
      </c>
      <c r="L100" s="110">
        <v>2.2567409172000001</v>
      </c>
      <c r="M100" s="111" t="s">
        <v>229</v>
      </c>
      <c r="N100" s="109">
        <v>1.6408389599075801</v>
      </c>
      <c r="O100" s="109">
        <v>3.7029484193593265</v>
      </c>
      <c r="P100" s="99"/>
      <c r="Q100" s="99" t="s">
        <v>216</v>
      </c>
      <c r="R100" s="99">
        <v>11.4</v>
      </c>
      <c r="S100" s="108" t="s">
        <v>202</v>
      </c>
      <c r="T100" s="99">
        <v>13.37126116167221</v>
      </c>
      <c r="U100" s="99"/>
      <c r="V100" s="112">
        <v>1213.5600714104576</v>
      </c>
      <c r="W100" s="113">
        <v>2014</v>
      </c>
      <c r="X100" s="114" t="s">
        <v>203</v>
      </c>
      <c r="Y100" s="112">
        <v>393.40190220407283</v>
      </c>
      <c r="Z100" s="113">
        <v>2014</v>
      </c>
      <c r="AA100" s="114" t="s">
        <v>203</v>
      </c>
      <c r="AB100" s="112">
        <v>583.67471764917696</v>
      </c>
      <c r="AC100" s="113">
        <v>2019</v>
      </c>
      <c r="AD100" s="103" t="s">
        <v>204</v>
      </c>
      <c r="AE100" s="104">
        <v>1366.6657459417936</v>
      </c>
      <c r="AF100" s="104">
        <v>443.03443792919819</v>
      </c>
      <c r="AG100" s="104">
        <v>595.34821200216049</v>
      </c>
      <c r="AH100" s="115">
        <v>2405.0483958731525</v>
      </c>
      <c r="AI100" s="106"/>
      <c r="AJ100" s="99">
        <v>2019</v>
      </c>
    </row>
    <row r="101" spans="1:36" x14ac:dyDescent="0.25">
      <c r="A101" s="107" t="s">
        <v>86</v>
      </c>
      <c r="B101" s="107" t="s">
        <v>14</v>
      </c>
      <c r="C101" s="107" t="s">
        <v>195</v>
      </c>
      <c r="D101" s="107" t="s">
        <v>135</v>
      </c>
      <c r="E101" s="107" t="s">
        <v>227</v>
      </c>
      <c r="F101" s="107" t="s">
        <v>228</v>
      </c>
      <c r="G101" s="107"/>
      <c r="H101" s="99" t="s">
        <v>198</v>
      </c>
      <c r="I101" s="99">
        <v>7.7</v>
      </c>
      <c r="J101" s="116" t="s">
        <v>199</v>
      </c>
      <c r="K101" s="109">
        <v>0.29308323600000002</v>
      </c>
      <c r="L101" s="110">
        <v>2.2567409172000001</v>
      </c>
      <c r="M101" s="111" t="s">
        <v>229</v>
      </c>
      <c r="N101" s="109">
        <v>1.5625956252599045</v>
      </c>
      <c r="O101" s="109">
        <v>3.5263734845617445</v>
      </c>
      <c r="P101" s="99"/>
      <c r="Q101" s="99" t="s">
        <v>216</v>
      </c>
      <c r="R101" s="99">
        <v>11.4</v>
      </c>
      <c r="S101" s="108" t="s">
        <v>202</v>
      </c>
      <c r="T101" s="99">
        <v>13.37126116167221</v>
      </c>
      <c r="U101" s="99"/>
      <c r="V101" s="112">
        <v>1213.5600714104576</v>
      </c>
      <c r="W101" s="113">
        <v>2014</v>
      </c>
      <c r="X101" s="114" t="s">
        <v>203</v>
      </c>
      <c r="Y101" s="112">
        <v>393.40190220407283</v>
      </c>
      <c r="Z101" s="113">
        <v>2014</v>
      </c>
      <c r="AA101" s="114" t="s">
        <v>203</v>
      </c>
      <c r="AB101" s="112">
        <v>583.67471764917696</v>
      </c>
      <c r="AC101" s="113">
        <v>2019</v>
      </c>
      <c r="AD101" s="103" t="s">
        <v>204</v>
      </c>
      <c r="AE101" s="104">
        <v>1366.6657459417936</v>
      </c>
      <c r="AF101" s="104">
        <v>443.03443792919819</v>
      </c>
      <c r="AG101" s="104">
        <v>595.34821200216049</v>
      </c>
      <c r="AH101" s="115">
        <v>2405.0483958731525</v>
      </c>
      <c r="AI101" s="106"/>
      <c r="AJ101" s="99">
        <v>2019</v>
      </c>
    </row>
    <row r="102" spans="1:36" x14ac:dyDescent="0.25">
      <c r="A102" s="107" t="s">
        <v>86</v>
      </c>
      <c r="B102" s="107" t="s">
        <v>14</v>
      </c>
      <c r="C102" s="107" t="s">
        <v>195</v>
      </c>
      <c r="D102" s="107" t="s">
        <v>136</v>
      </c>
      <c r="E102" s="107" t="s">
        <v>227</v>
      </c>
      <c r="F102" s="107" t="s">
        <v>228</v>
      </c>
      <c r="G102" s="107"/>
      <c r="H102" s="99" t="s">
        <v>198</v>
      </c>
      <c r="I102" s="99">
        <v>7.7</v>
      </c>
      <c r="J102" s="116" t="s">
        <v>199</v>
      </c>
      <c r="K102" s="109">
        <v>0.29308323600000002</v>
      </c>
      <c r="L102" s="110">
        <v>2.2567409172000001</v>
      </c>
      <c r="M102" s="111" t="s">
        <v>229</v>
      </c>
      <c r="N102" s="109">
        <v>1.5930543858545927</v>
      </c>
      <c r="O102" s="109">
        <v>3.5951110158829764</v>
      </c>
      <c r="P102" s="99"/>
      <c r="Q102" s="99" t="s">
        <v>216</v>
      </c>
      <c r="R102" s="99">
        <v>11.4</v>
      </c>
      <c r="S102" s="108" t="s">
        <v>202</v>
      </c>
      <c r="T102" s="99">
        <v>13.37126116167221</v>
      </c>
      <c r="U102" s="99"/>
      <c r="V102" s="112">
        <v>1213.5600714104576</v>
      </c>
      <c r="W102" s="113">
        <v>2014</v>
      </c>
      <c r="X102" s="114" t="s">
        <v>203</v>
      </c>
      <c r="Y102" s="112">
        <v>393.40190220407283</v>
      </c>
      <c r="Z102" s="113">
        <v>2014</v>
      </c>
      <c r="AA102" s="114" t="s">
        <v>203</v>
      </c>
      <c r="AB102" s="112">
        <v>583.67471764917696</v>
      </c>
      <c r="AC102" s="113">
        <v>2019</v>
      </c>
      <c r="AD102" s="103" t="s">
        <v>204</v>
      </c>
      <c r="AE102" s="104">
        <v>1366.6657459417936</v>
      </c>
      <c r="AF102" s="104">
        <v>443.03443792919819</v>
      </c>
      <c r="AG102" s="104">
        <v>595.34821200216049</v>
      </c>
      <c r="AH102" s="115">
        <v>2405.0483958731525</v>
      </c>
      <c r="AI102" s="106"/>
      <c r="AJ102" s="99">
        <v>2019</v>
      </c>
    </row>
    <row r="103" spans="1:36" x14ac:dyDescent="0.25">
      <c r="A103" s="107" t="s">
        <v>86</v>
      </c>
      <c r="B103" s="107" t="s">
        <v>14</v>
      </c>
      <c r="C103" s="107" t="s">
        <v>195</v>
      </c>
      <c r="D103" s="107" t="s">
        <v>137</v>
      </c>
      <c r="E103" s="107" t="s">
        <v>227</v>
      </c>
      <c r="F103" s="107" t="s">
        <v>228</v>
      </c>
      <c r="G103" s="107"/>
      <c r="H103" s="99" t="s">
        <v>198</v>
      </c>
      <c r="I103" s="99">
        <v>7.7</v>
      </c>
      <c r="J103" s="116" t="s">
        <v>199</v>
      </c>
      <c r="K103" s="109">
        <v>0.29308323600000002</v>
      </c>
      <c r="L103" s="110">
        <v>2.2567409172000001</v>
      </c>
      <c r="M103" s="111" t="s">
        <v>229</v>
      </c>
      <c r="N103" s="109">
        <v>1.585241546533239</v>
      </c>
      <c r="O103" s="109">
        <v>3.5774794617069685</v>
      </c>
      <c r="P103" s="99"/>
      <c r="Q103" s="99" t="s">
        <v>216</v>
      </c>
      <c r="R103" s="99">
        <v>11.4</v>
      </c>
      <c r="S103" s="108" t="s">
        <v>202</v>
      </c>
      <c r="T103" s="99">
        <v>13.37126116167221</v>
      </c>
      <c r="U103" s="99"/>
      <c r="V103" s="112">
        <v>1213.5600714104576</v>
      </c>
      <c r="W103" s="113">
        <v>2014</v>
      </c>
      <c r="X103" s="114" t="s">
        <v>203</v>
      </c>
      <c r="Y103" s="112">
        <v>393.40190220407283</v>
      </c>
      <c r="Z103" s="113">
        <v>2014</v>
      </c>
      <c r="AA103" s="114" t="s">
        <v>203</v>
      </c>
      <c r="AB103" s="112">
        <v>583.67471764917696</v>
      </c>
      <c r="AC103" s="113">
        <v>2019</v>
      </c>
      <c r="AD103" s="103" t="s">
        <v>204</v>
      </c>
      <c r="AE103" s="104">
        <v>1366.6657459417936</v>
      </c>
      <c r="AF103" s="104">
        <v>443.03443792919819</v>
      </c>
      <c r="AG103" s="104">
        <v>595.34821200216049</v>
      </c>
      <c r="AH103" s="115">
        <v>2405.0483958731525</v>
      </c>
      <c r="AI103" s="106"/>
      <c r="AJ103" s="99">
        <v>2019</v>
      </c>
    </row>
    <row r="104" spans="1:36" x14ac:dyDescent="0.25">
      <c r="A104" s="107" t="s">
        <v>86</v>
      </c>
      <c r="B104" s="107" t="s">
        <v>14</v>
      </c>
      <c r="C104" s="107" t="s">
        <v>195</v>
      </c>
      <c r="D104" s="107" t="s">
        <v>140</v>
      </c>
      <c r="E104" s="107" t="s">
        <v>227</v>
      </c>
      <c r="F104" s="107" t="s">
        <v>228</v>
      </c>
      <c r="G104" s="107"/>
      <c r="H104" s="99" t="s">
        <v>198</v>
      </c>
      <c r="I104" s="99">
        <v>7.7</v>
      </c>
      <c r="J104" s="116" t="s">
        <v>199</v>
      </c>
      <c r="K104" s="109">
        <v>0.29308323600000002</v>
      </c>
      <c r="L104" s="110">
        <v>2.2567409172000001</v>
      </c>
      <c r="M104" s="111" t="s">
        <v>229</v>
      </c>
      <c r="N104" s="109">
        <v>1.5425534752809593</v>
      </c>
      <c r="O104" s="109">
        <v>3.4811435446356001</v>
      </c>
      <c r="P104" s="99"/>
      <c r="Q104" s="99" t="s">
        <v>216</v>
      </c>
      <c r="R104" s="99">
        <v>11.4</v>
      </c>
      <c r="S104" s="108" t="s">
        <v>202</v>
      </c>
      <c r="T104" s="99">
        <v>13.37126116167221</v>
      </c>
      <c r="U104" s="99"/>
      <c r="V104" s="112">
        <v>1213.5600714104576</v>
      </c>
      <c r="W104" s="113">
        <v>2014</v>
      </c>
      <c r="X104" s="114" t="s">
        <v>203</v>
      </c>
      <c r="Y104" s="112">
        <v>393.40190220407283</v>
      </c>
      <c r="Z104" s="113">
        <v>2014</v>
      </c>
      <c r="AA104" s="114" t="s">
        <v>203</v>
      </c>
      <c r="AB104" s="112">
        <v>583.67471764917696</v>
      </c>
      <c r="AC104" s="113">
        <v>2019</v>
      </c>
      <c r="AD104" s="103" t="s">
        <v>204</v>
      </c>
      <c r="AE104" s="104">
        <v>1366.6657459417936</v>
      </c>
      <c r="AF104" s="104">
        <v>443.03443792919819</v>
      </c>
      <c r="AG104" s="104">
        <v>595.34821200216049</v>
      </c>
      <c r="AH104" s="115">
        <v>2405.0483958731525</v>
      </c>
      <c r="AI104" s="106"/>
      <c r="AJ104" s="99">
        <v>2019</v>
      </c>
    </row>
    <row r="105" spans="1:36" x14ac:dyDescent="0.25">
      <c r="A105" s="107" t="s">
        <v>86</v>
      </c>
      <c r="B105" s="107" t="s">
        <v>14</v>
      </c>
      <c r="C105" s="107" t="s">
        <v>195</v>
      </c>
      <c r="D105" s="107" t="s">
        <v>150</v>
      </c>
      <c r="E105" s="107" t="s">
        <v>227</v>
      </c>
      <c r="F105" s="107" t="s">
        <v>228</v>
      </c>
      <c r="G105" s="107"/>
      <c r="H105" s="99" t="s">
        <v>198</v>
      </c>
      <c r="I105" s="99">
        <v>7.7</v>
      </c>
      <c r="J105" s="116" t="s">
        <v>199</v>
      </c>
      <c r="K105" s="109">
        <v>0.29308323600000002</v>
      </c>
      <c r="L105" s="110">
        <v>2.2567409172000001</v>
      </c>
      <c r="M105" s="111" t="s">
        <v>229</v>
      </c>
      <c r="N105" s="109">
        <v>1.5977923889915462</v>
      </c>
      <c r="O105" s="109">
        <v>3.6058034614279615</v>
      </c>
      <c r="P105" s="99"/>
      <c r="Q105" s="99" t="s">
        <v>216</v>
      </c>
      <c r="R105" s="99">
        <v>11.4</v>
      </c>
      <c r="S105" s="108" t="s">
        <v>202</v>
      </c>
      <c r="T105" s="99">
        <v>13.37126116167221</v>
      </c>
      <c r="U105" s="99"/>
      <c r="V105" s="112">
        <v>1213.5600714104576</v>
      </c>
      <c r="W105" s="113">
        <v>2014</v>
      </c>
      <c r="X105" s="114" t="s">
        <v>203</v>
      </c>
      <c r="Y105" s="112">
        <v>393.40190220407283</v>
      </c>
      <c r="Z105" s="113">
        <v>2014</v>
      </c>
      <c r="AA105" s="114" t="s">
        <v>203</v>
      </c>
      <c r="AB105" s="112">
        <v>583.67471764917696</v>
      </c>
      <c r="AC105" s="113">
        <v>2019</v>
      </c>
      <c r="AD105" s="103" t="s">
        <v>204</v>
      </c>
      <c r="AE105" s="104">
        <v>1366.6657459417936</v>
      </c>
      <c r="AF105" s="104">
        <v>443.03443792919819</v>
      </c>
      <c r="AG105" s="104">
        <v>595.34821200216049</v>
      </c>
      <c r="AH105" s="115">
        <v>2405.0483958731525</v>
      </c>
      <c r="AI105" s="106"/>
      <c r="AJ105" s="99">
        <v>2019</v>
      </c>
    </row>
    <row r="106" spans="1:36" x14ac:dyDescent="0.25">
      <c r="A106" s="107" t="s">
        <v>86</v>
      </c>
      <c r="B106" s="107" t="s">
        <v>14</v>
      </c>
      <c r="C106" s="107" t="s">
        <v>195</v>
      </c>
      <c r="D106" s="107" t="s">
        <v>138</v>
      </c>
      <c r="E106" s="107" t="s">
        <v>227</v>
      </c>
      <c r="F106" s="107" t="s">
        <v>228</v>
      </c>
      <c r="G106" s="107"/>
      <c r="H106" s="99" t="s">
        <v>198</v>
      </c>
      <c r="I106" s="99">
        <v>7.7</v>
      </c>
      <c r="J106" s="116" t="s">
        <v>199</v>
      </c>
      <c r="K106" s="109">
        <v>0.29308323600000002</v>
      </c>
      <c r="L106" s="110">
        <v>2.2567409172000001</v>
      </c>
      <c r="M106" s="111" t="s">
        <v>229</v>
      </c>
      <c r="N106" s="109">
        <v>1.4833476421387062</v>
      </c>
      <c r="O106" s="109">
        <v>3.3475313184465612</v>
      </c>
      <c r="P106" s="99"/>
      <c r="Q106" s="99" t="s">
        <v>216</v>
      </c>
      <c r="R106" s="99">
        <v>11.4</v>
      </c>
      <c r="S106" s="108" t="s">
        <v>202</v>
      </c>
      <c r="T106" s="99">
        <v>13.37126116167221</v>
      </c>
      <c r="U106" s="99"/>
      <c r="V106" s="112">
        <v>1213.5600714104576</v>
      </c>
      <c r="W106" s="113">
        <v>2014</v>
      </c>
      <c r="X106" s="114" t="s">
        <v>203</v>
      </c>
      <c r="Y106" s="112">
        <v>393.40190220407283</v>
      </c>
      <c r="Z106" s="113">
        <v>2014</v>
      </c>
      <c r="AA106" s="114" t="s">
        <v>203</v>
      </c>
      <c r="AB106" s="112">
        <v>583.67471764917696</v>
      </c>
      <c r="AC106" s="113">
        <v>2019</v>
      </c>
      <c r="AD106" s="103" t="s">
        <v>204</v>
      </c>
      <c r="AE106" s="104">
        <v>1366.6657459417936</v>
      </c>
      <c r="AF106" s="104">
        <v>443.03443792919819</v>
      </c>
      <c r="AG106" s="104">
        <v>595.34821200216049</v>
      </c>
      <c r="AH106" s="115">
        <v>2405.0483958731525</v>
      </c>
      <c r="AI106" s="106"/>
      <c r="AJ106" s="99">
        <v>2019</v>
      </c>
    </row>
    <row r="107" spans="1:36" x14ac:dyDescent="0.25">
      <c r="A107" s="107" t="s">
        <v>87</v>
      </c>
      <c r="B107" s="107" t="s">
        <v>14</v>
      </c>
      <c r="C107" s="107" t="s">
        <v>195</v>
      </c>
      <c r="D107" s="107" t="s">
        <v>131</v>
      </c>
      <c r="E107" s="107" t="s">
        <v>227</v>
      </c>
      <c r="F107" s="107" t="s">
        <v>228</v>
      </c>
      <c r="G107" s="107"/>
      <c r="H107" s="99" t="s">
        <v>198</v>
      </c>
      <c r="I107" s="99">
        <v>8.1999999999999993</v>
      </c>
      <c r="J107" s="108" t="s">
        <v>230</v>
      </c>
      <c r="K107" s="109">
        <v>0.29308323600000002</v>
      </c>
      <c r="L107" s="110">
        <v>2.4032825351999998</v>
      </c>
      <c r="M107" s="111" t="s">
        <v>229</v>
      </c>
      <c r="N107" s="109">
        <v>1.5694299217723391</v>
      </c>
      <c r="O107" s="109">
        <v>3.7717835212157644</v>
      </c>
      <c r="P107" s="99"/>
      <c r="Q107" s="99" t="s">
        <v>216</v>
      </c>
      <c r="R107" s="99">
        <v>15</v>
      </c>
      <c r="S107" s="108" t="s">
        <v>231</v>
      </c>
      <c r="T107" s="99">
        <v>22.169048105154701</v>
      </c>
      <c r="U107" s="99"/>
      <c r="V107" s="112">
        <v>1394.4679730957685</v>
      </c>
      <c r="W107" s="113">
        <v>2014</v>
      </c>
      <c r="X107" s="114" t="s">
        <v>203</v>
      </c>
      <c r="Y107" s="112">
        <v>393.40190220407283</v>
      </c>
      <c r="Z107" s="113">
        <v>2014</v>
      </c>
      <c r="AA107" s="114" t="s">
        <v>203</v>
      </c>
      <c r="AB107" s="112">
        <v>583.67471764917696</v>
      </c>
      <c r="AC107" s="113">
        <v>2019</v>
      </c>
      <c r="AD107" s="103" t="s">
        <v>204</v>
      </c>
      <c r="AE107" s="104">
        <v>1570.3974261676972</v>
      </c>
      <c r="AF107" s="104">
        <v>443.03443792919819</v>
      </c>
      <c r="AG107" s="104">
        <v>595.34821200216049</v>
      </c>
      <c r="AH107" s="115">
        <v>2608.7800760990558</v>
      </c>
      <c r="AI107" s="106"/>
      <c r="AJ107" s="99">
        <v>2019</v>
      </c>
    </row>
    <row r="108" spans="1:36" x14ac:dyDescent="0.25">
      <c r="A108" s="107" t="s">
        <v>87</v>
      </c>
      <c r="B108" s="107" t="s">
        <v>14</v>
      </c>
      <c r="C108" s="107" t="s">
        <v>195</v>
      </c>
      <c r="D108" s="107" t="s">
        <v>132</v>
      </c>
      <c r="E108" s="107" t="s">
        <v>227</v>
      </c>
      <c r="F108" s="107" t="s">
        <v>228</v>
      </c>
      <c r="G108" s="107"/>
      <c r="H108" s="99" t="s">
        <v>198</v>
      </c>
      <c r="I108" s="99">
        <v>8.1999999999999993</v>
      </c>
      <c r="J108" s="108" t="s">
        <v>230</v>
      </c>
      <c r="K108" s="109">
        <v>0.29308323600000002</v>
      </c>
      <c r="L108" s="110">
        <v>2.4032825351999998</v>
      </c>
      <c r="M108" s="111" t="s">
        <v>229</v>
      </c>
      <c r="N108" s="109">
        <v>1.58651063220113</v>
      </c>
      <c r="O108" s="109">
        <v>3.8128332942780863</v>
      </c>
      <c r="P108" s="99"/>
      <c r="Q108" s="99" t="s">
        <v>216</v>
      </c>
      <c r="R108" s="99">
        <v>15</v>
      </c>
      <c r="S108" s="108" t="s">
        <v>231</v>
      </c>
      <c r="T108" s="99">
        <v>22.169048105154701</v>
      </c>
      <c r="U108" s="99"/>
      <c r="V108" s="112">
        <v>1394.4679730957685</v>
      </c>
      <c r="W108" s="113">
        <v>2014</v>
      </c>
      <c r="X108" s="114" t="s">
        <v>203</v>
      </c>
      <c r="Y108" s="112">
        <v>393.40190220407283</v>
      </c>
      <c r="Z108" s="113">
        <v>2014</v>
      </c>
      <c r="AA108" s="114" t="s">
        <v>203</v>
      </c>
      <c r="AB108" s="112">
        <v>583.67471764917696</v>
      </c>
      <c r="AC108" s="113">
        <v>2019</v>
      </c>
      <c r="AD108" s="103" t="s">
        <v>204</v>
      </c>
      <c r="AE108" s="104">
        <v>1570.3974261676972</v>
      </c>
      <c r="AF108" s="104">
        <v>443.03443792919819</v>
      </c>
      <c r="AG108" s="104">
        <v>595.34821200216049</v>
      </c>
      <c r="AH108" s="115">
        <v>2608.7800760990558</v>
      </c>
      <c r="AI108" s="106"/>
      <c r="AJ108" s="99">
        <v>2019</v>
      </c>
    </row>
    <row r="109" spans="1:36" x14ac:dyDescent="0.25">
      <c r="A109" s="107" t="s">
        <v>87</v>
      </c>
      <c r="B109" s="107" t="s">
        <v>14</v>
      </c>
      <c r="C109" s="107" t="s">
        <v>195</v>
      </c>
      <c r="D109" s="107" t="s">
        <v>133</v>
      </c>
      <c r="E109" s="107" t="s">
        <v>227</v>
      </c>
      <c r="F109" s="107" t="s">
        <v>228</v>
      </c>
      <c r="G109" s="107"/>
      <c r="H109" s="99" t="s">
        <v>198</v>
      </c>
      <c r="I109" s="99">
        <v>8.1999999999999993</v>
      </c>
      <c r="J109" s="108" t="s">
        <v>230</v>
      </c>
      <c r="K109" s="109">
        <v>0.29308323600000002</v>
      </c>
      <c r="L109" s="110">
        <v>2.4032825351999998</v>
      </c>
      <c r="M109" s="111" t="s">
        <v>229</v>
      </c>
      <c r="N109" s="109">
        <v>1.6445317469605345</v>
      </c>
      <c r="O109" s="109">
        <v>3.952274426052198</v>
      </c>
      <c r="P109" s="99"/>
      <c r="Q109" s="99" t="s">
        <v>216</v>
      </c>
      <c r="R109" s="99">
        <v>15</v>
      </c>
      <c r="S109" s="108" t="s">
        <v>231</v>
      </c>
      <c r="T109" s="99">
        <v>22.169048105154701</v>
      </c>
      <c r="U109" s="99"/>
      <c r="V109" s="112">
        <v>1394.4679730957685</v>
      </c>
      <c r="W109" s="113">
        <v>2014</v>
      </c>
      <c r="X109" s="114" t="s">
        <v>203</v>
      </c>
      <c r="Y109" s="112">
        <v>393.40190220407283</v>
      </c>
      <c r="Z109" s="113">
        <v>2014</v>
      </c>
      <c r="AA109" s="114" t="s">
        <v>203</v>
      </c>
      <c r="AB109" s="112">
        <v>583.67471764917696</v>
      </c>
      <c r="AC109" s="113">
        <v>2019</v>
      </c>
      <c r="AD109" s="103" t="s">
        <v>204</v>
      </c>
      <c r="AE109" s="104">
        <v>1570.3974261676972</v>
      </c>
      <c r="AF109" s="104">
        <v>443.03443792919819</v>
      </c>
      <c r="AG109" s="104">
        <v>595.34821200216049</v>
      </c>
      <c r="AH109" s="115">
        <v>2608.7800760990558</v>
      </c>
      <c r="AI109" s="106"/>
      <c r="AJ109" s="99">
        <v>2019</v>
      </c>
    </row>
    <row r="110" spans="1:36" x14ac:dyDescent="0.25">
      <c r="A110" s="107" t="s">
        <v>87</v>
      </c>
      <c r="B110" s="107" t="s">
        <v>14</v>
      </c>
      <c r="C110" s="107" t="s">
        <v>195</v>
      </c>
      <c r="D110" s="107" t="s">
        <v>134</v>
      </c>
      <c r="E110" s="107" t="s">
        <v>227</v>
      </c>
      <c r="F110" s="107" t="s">
        <v>228</v>
      </c>
      <c r="G110" s="107"/>
      <c r="H110" s="99" t="s">
        <v>198</v>
      </c>
      <c r="I110" s="99">
        <v>8.1999999999999993</v>
      </c>
      <c r="J110" s="108" t="s">
        <v>230</v>
      </c>
      <c r="K110" s="109">
        <v>0.29308323600000002</v>
      </c>
      <c r="L110" s="110">
        <v>2.4032825351999998</v>
      </c>
      <c r="M110" s="111" t="s">
        <v>229</v>
      </c>
      <c r="N110" s="109">
        <v>1.6384317901364265</v>
      </c>
      <c r="O110" s="109">
        <v>3.9376145063513452</v>
      </c>
      <c r="P110" s="99"/>
      <c r="Q110" s="99" t="s">
        <v>216</v>
      </c>
      <c r="R110" s="99">
        <v>15</v>
      </c>
      <c r="S110" s="108" t="s">
        <v>231</v>
      </c>
      <c r="T110" s="99">
        <v>22.169048105154701</v>
      </c>
      <c r="U110" s="99"/>
      <c r="V110" s="112">
        <v>1394.4679730957685</v>
      </c>
      <c r="W110" s="113">
        <v>2014</v>
      </c>
      <c r="X110" s="114" t="s">
        <v>203</v>
      </c>
      <c r="Y110" s="112">
        <v>393.40190220407283</v>
      </c>
      <c r="Z110" s="113">
        <v>2014</v>
      </c>
      <c r="AA110" s="114" t="s">
        <v>203</v>
      </c>
      <c r="AB110" s="112">
        <v>583.67471764917696</v>
      </c>
      <c r="AC110" s="113">
        <v>2019</v>
      </c>
      <c r="AD110" s="103" t="s">
        <v>204</v>
      </c>
      <c r="AE110" s="104">
        <v>1570.3974261676972</v>
      </c>
      <c r="AF110" s="104">
        <v>443.03443792919819</v>
      </c>
      <c r="AG110" s="104">
        <v>595.34821200216049</v>
      </c>
      <c r="AH110" s="115">
        <v>2608.7800760990558</v>
      </c>
      <c r="AI110" s="106"/>
      <c r="AJ110" s="99">
        <v>2019</v>
      </c>
    </row>
    <row r="111" spans="1:36" x14ac:dyDescent="0.25">
      <c r="A111" s="107" t="s">
        <v>87</v>
      </c>
      <c r="B111" s="107" t="s">
        <v>14</v>
      </c>
      <c r="C111" s="107" t="s">
        <v>195</v>
      </c>
      <c r="D111" s="107" t="s">
        <v>145</v>
      </c>
      <c r="E111" s="107" t="s">
        <v>227</v>
      </c>
      <c r="F111" s="107" t="s">
        <v>228</v>
      </c>
      <c r="G111" s="107"/>
      <c r="H111" s="99" t="s">
        <v>198</v>
      </c>
      <c r="I111" s="99">
        <v>8.1999999999999993</v>
      </c>
      <c r="J111" s="108" t="s">
        <v>230</v>
      </c>
      <c r="K111" s="109">
        <v>0.29308323600000002</v>
      </c>
      <c r="L111" s="110">
        <v>2.4032825351999998</v>
      </c>
      <c r="M111" s="111" t="s">
        <v>229</v>
      </c>
      <c r="N111" s="109">
        <v>1.6056701832485529</v>
      </c>
      <c r="O111" s="109">
        <v>3.8588791086926304</v>
      </c>
      <c r="P111" s="99"/>
      <c r="Q111" s="99" t="s">
        <v>216</v>
      </c>
      <c r="R111" s="99">
        <v>15</v>
      </c>
      <c r="S111" s="108" t="s">
        <v>231</v>
      </c>
      <c r="T111" s="99">
        <v>22.169048105154701</v>
      </c>
      <c r="U111" s="99"/>
      <c r="V111" s="112">
        <v>1394.4679730957685</v>
      </c>
      <c r="W111" s="113">
        <v>2014</v>
      </c>
      <c r="X111" s="114" t="s">
        <v>203</v>
      </c>
      <c r="Y111" s="112">
        <v>393.40190220407283</v>
      </c>
      <c r="Z111" s="113">
        <v>2014</v>
      </c>
      <c r="AA111" s="114" t="s">
        <v>203</v>
      </c>
      <c r="AB111" s="112">
        <v>583.67471764917696</v>
      </c>
      <c r="AC111" s="113">
        <v>2019</v>
      </c>
      <c r="AD111" s="103" t="s">
        <v>204</v>
      </c>
      <c r="AE111" s="104">
        <v>1570.3974261676972</v>
      </c>
      <c r="AF111" s="104">
        <v>443.03443792919819</v>
      </c>
      <c r="AG111" s="104">
        <v>595.34821200216049</v>
      </c>
      <c r="AH111" s="115">
        <v>2608.7800760990558</v>
      </c>
      <c r="AI111" s="106"/>
      <c r="AJ111" s="99">
        <v>2019</v>
      </c>
    </row>
    <row r="112" spans="1:36" x14ac:dyDescent="0.25">
      <c r="A112" s="107" t="s">
        <v>87</v>
      </c>
      <c r="B112" s="107" t="s">
        <v>14</v>
      </c>
      <c r="C112" s="107" t="s">
        <v>195</v>
      </c>
      <c r="D112" s="107" t="s">
        <v>146</v>
      </c>
      <c r="E112" s="107" t="s">
        <v>227</v>
      </c>
      <c r="F112" s="107" t="s">
        <v>228</v>
      </c>
      <c r="G112" s="107"/>
      <c r="H112" s="99" t="s">
        <v>198</v>
      </c>
      <c r="I112" s="99">
        <v>8.1999999999999993</v>
      </c>
      <c r="J112" s="108" t="s">
        <v>230</v>
      </c>
      <c r="K112" s="109">
        <v>0.29308323600000002</v>
      </c>
      <c r="L112" s="110">
        <v>2.4032825351999998</v>
      </c>
      <c r="M112" s="111" t="s">
        <v>229</v>
      </c>
      <c r="N112" s="109">
        <v>1.7093299014327803</v>
      </c>
      <c r="O112" s="109">
        <v>4.1080026990085381</v>
      </c>
      <c r="P112" s="99"/>
      <c r="Q112" s="99" t="s">
        <v>216</v>
      </c>
      <c r="R112" s="99">
        <v>15</v>
      </c>
      <c r="S112" s="108" t="s">
        <v>231</v>
      </c>
      <c r="T112" s="99">
        <v>22.169048105154701</v>
      </c>
      <c r="U112" s="99"/>
      <c r="V112" s="112">
        <v>1394.4679730957685</v>
      </c>
      <c r="W112" s="113">
        <v>2014</v>
      </c>
      <c r="X112" s="114" t="s">
        <v>203</v>
      </c>
      <c r="Y112" s="112">
        <v>393.40190220407283</v>
      </c>
      <c r="Z112" s="113">
        <v>2014</v>
      </c>
      <c r="AA112" s="114" t="s">
        <v>203</v>
      </c>
      <c r="AB112" s="112">
        <v>583.67471764917696</v>
      </c>
      <c r="AC112" s="113">
        <v>2019</v>
      </c>
      <c r="AD112" s="103" t="s">
        <v>204</v>
      </c>
      <c r="AE112" s="104">
        <v>1570.3974261676972</v>
      </c>
      <c r="AF112" s="104">
        <v>443.03443792919819</v>
      </c>
      <c r="AG112" s="104">
        <v>595.34821200216049</v>
      </c>
      <c r="AH112" s="115">
        <v>2608.7800760990558</v>
      </c>
      <c r="AI112" s="106"/>
      <c r="AJ112" s="99">
        <v>2019</v>
      </c>
    </row>
    <row r="113" spans="1:36" x14ac:dyDescent="0.25">
      <c r="A113" s="107" t="s">
        <v>87</v>
      </c>
      <c r="B113" s="107" t="s">
        <v>14</v>
      </c>
      <c r="C113" s="107" t="s">
        <v>195</v>
      </c>
      <c r="D113" s="107" t="s">
        <v>155</v>
      </c>
      <c r="E113" s="107" t="s">
        <v>227</v>
      </c>
      <c r="F113" s="107" t="s">
        <v>228</v>
      </c>
      <c r="G113" s="107"/>
      <c r="H113" s="99" t="s">
        <v>198</v>
      </c>
      <c r="I113" s="99">
        <v>8.1999999999999993</v>
      </c>
      <c r="J113" s="108" t="s">
        <v>230</v>
      </c>
      <c r="K113" s="109">
        <v>0.29308323600000002</v>
      </c>
      <c r="L113" s="110">
        <v>2.4032825351999998</v>
      </c>
      <c r="M113" s="111" t="s">
        <v>229</v>
      </c>
      <c r="N113" s="109">
        <v>1.7119212817538936</v>
      </c>
      <c r="O113" s="109">
        <v>4.1142305180763303</v>
      </c>
      <c r="P113" s="99"/>
      <c r="Q113" s="99" t="s">
        <v>216</v>
      </c>
      <c r="R113" s="99">
        <v>15</v>
      </c>
      <c r="S113" s="108" t="s">
        <v>231</v>
      </c>
      <c r="T113" s="99">
        <v>22.169048105154701</v>
      </c>
      <c r="U113" s="99"/>
      <c r="V113" s="112">
        <v>1394.4679730957685</v>
      </c>
      <c r="W113" s="113">
        <v>2014</v>
      </c>
      <c r="X113" s="114" t="s">
        <v>203</v>
      </c>
      <c r="Y113" s="112">
        <v>393.40190220407283</v>
      </c>
      <c r="Z113" s="113">
        <v>2014</v>
      </c>
      <c r="AA113" s="114" t="s">
        <v>203</v>
      </c>
      <c r="AB113" s="112">
        <v>583.67471764917696</v>
      </c>
      <c r="AC113" s="113">
        <v>2019</v>
      </c>
      <c r="AD113" s="103" t="s">
        <v>204</v>
      </c>
      <c r="AE113" s="104">
        <v>1570.3974261676972</v>
      </c>
      <c r="AF113" s="104">
        <v>443.03443792919819</v>
      </c>
      <c r="AG113" s="104">
        <v>595.34821200216049</v>
      </c>
      <c r="AH113" s="115">
        <v>2608.7800760990558</v>
      </c>
      <c r="AI113" s="106"/>
      <c r="AJ113" s="99">
        <v>2019</v>
      </c>
    </row>
    <row r="114" spans="1:36" x14ac:dyDescent="0.25">
      <c r="A114" s="107" t="s">
        <v>87</v>
      </c>
      <c r="B114" s="107" t="s">
        <v>14</v>
      </c>
      <c r="C114" s="107" t="s">
        <v>195</v>
      </c>
      <c r="D114" s="107" t="s">
        <v>147</v>
      </c>
      <c r="E114" s="107" t="s">
        <v>227</v>
      </c>
      <c r="F114" s="107" t="s">
        <v>228</v>
      </c>
      <c r="G114" s="107"/>
      <c r="H114" s="99" t="s">
        <v>198</v>
      </c>
      <c r="I114" s="99">
        <v>8.1999999999999993</v>
      </c>
      <c r="J114" s="108" t="s">
        <v>230</v>
      </c>
      <c r="K114" s="109">
        <v>0.29308323600000002</v>
      </c>
      <c r="L114" s="110">
        <v>2.4032825351999998</v>
      </c>
      <c r="M114" s="111" t="s">
        <v>229</v>
      </c>
      <c r="N114" s="109">
        <v>1.6866450703524565</v>
      </c>
      <c r="O114" s="109">
        <v>4.0534846406592333</v>
      </c>
      <c r="P114" s="99"/>
      <c r="Q114" s="99" t="s">
        <v>216</v>
      </c>
      <c r="R114" s="99">
        <v>15</v>
      </c>
      <c r="S114" s="108" t="s">
        <v>231</v>
      </c>
      <c r="T114" s="99">
        <v>22.169048105154701</v>
      </c>
      <c r="U114" s="99"/>
      <c r="V114" s="112">
        <v>1394.4679730957685</v>
      </c>
      <c r="W114" s="113">
        <v>2014</v>
      </c>
      <c r="X114" s="114" t="s">
        <v>203</v>
      </c>
      <c r="Y114" s="112">
        <v>393.40190220407283</v>
      </c>
      <c r="Z114" s="113">
        <v>2014</v>
      </c>
      <c r="AA114" s="114" t="s">
        <v>203</v>
      </c>
      <c r="AB114" s="112">
        <v>583.67471764917696</v>
      </c>
      <c r="AC114" s="113">
        <v>2019</v>
      </c>
      <c r="AD114" s="103" t="s">
        <v>204</v>
      </c>
      <c r="AE114" s="104">
        <v>1570.3974261676972</v>
      </c>
      <c r="AF114" s="104">
        <v>443.03443792919819</v>
      </c>
      <c r="AG114" s="104">
        <v>595.34821200216049</v>
      </c>
      <c r="AH114" s="115">
        <v>2608.7800760990558</v>
      </c>
      <c r="AI114" s="106"/>
      <c r="AJ114" s="99">
        <v>2019</v>
      </c>
    </row>
    <row r="115" spans="1:36" x14ac:dyDescent="0.25">
      <c r="A115" s="107" t="s">
        <v>87</v>
      </c>
      <c r="B115" s="107" t="s">
        <v>14</v>
      </c>
      <c r="C115" s="107" t="s">
        <v>195</v>
      </c>
      <c r="D115" s="107" t="s">
        <v>148</v>
      </c>
      <c r="E115" s="107" t="s">
        <v>227</v>
      </c>
      <c r="F115" s="107" t="s">
        <v>228</v>
      </c>
      <c r="G115" s="107"/>
      <c r="H115" s="99" t="s">
        <v>198</v>
      </c>
      <c r="I115" s="99">
        <v>8.1999999999999993</v>
      </c>
      <c r="J115" s="108" t="s">
        <v>230</v>
      </c>
      <c r="K115" s="109">
        <v>0.29308323600000002</v>
      </c>
      <c r="L115" s="110">
        <v>2.4032825351999998</v>
      </c>
      <c r="M115" s="111" t="s">
        <v>229</v>
      </c>
      <c r="N115" s="109">
        <v>1.6610654065424206</v>
      </c>
      <c r="O115" s="109">
        <v>3.9920094813682869</v>
      </c>
      <c r="P115" s="99"/>
      <c r="Q115" s="99" t="s">
        <v>216</v>
      </c>
      <c r="R115" s="99">
        <v>15</v>
      </c>
      <c r="S115" s="108" t="s">
        <v>231</v>
      </c>
      <c r="T115" s="99">
        <v>22.169048105154701</v>
      </c>
      <c r="U115" s="99"/>
      <c r="V115" s="112">
        <v>1394.4679730957685</v>
      </c>
      <c r="W115" s="113">
        <v>2014</v>
      </c>
      <c r="X115" s="114" t="s">
        <v>203</v>
      </c>
      <c r="Y115" s="112">
        <v>393.40190220407283</v>
      </c>
      <c r="Z115" s="113">
        <v>2014</v>
      </c>
      <c r="AA115" s="114" t="s">
        <v>203</v>
      </c>
      <c r="AB115" s="112">
        <v>583.67471764917696</v>
      </c>
      <c r="AC115" s="113">
        <v>2019</v>
      </c>
      <c r="AD115" s="103" t="s">
        <v>204</v>
      </c>
      <c r="AE115" s="104">
        <v>1570.3974261676972</v>
      </c>
      <c r="AF115" s="104">
        <v>443.03443792919819</v>
      </c>
      <c r="AG115" s="104">
        <v>595.34821200216049</v>
      </c>
      <c r="AH115" s="115">
        <v>2608.7800760990558</v>
      </c>
      <c r="AI115" s="106"/>
      <c r="AJ115" s="99">
        <v>2019</v>
      </c>
    </row>
    <row r="116" spans="1:36" x14ac:dyDescent="0.25">
      <c r="A116" s="107" t="s">
        <v>87</v>
      </c>
      <c r="B116" s="107" t="s">
        <v>14</v>
      </c>
      <c r="C116" s="107" t="s">
        <v>195</v>
      </c>
      <c r="D116" s="107" t="s">
        <v>149</v>
      </c>
      <c r="E116" s="107" t="s">
        <v>227</v>
      </c>
      <c r="F116" s="107" t="s">
        <v>228</v>
      </c>
      <c r="G116" s="107"/>
      <c r="H116" s="99" t="s">
        <v>198</v>
      </c>
      <c r="I116" s="99">
        <v>8.1999999999999993</v>
      </c>
      <c r="J116" s="108" t="s">
        <v>230</v>
      </c>
      <c r="K116" s="109">
        <v>0.29308323600000002</v>
      </c>
      <c r="L116" s="110">
        <v>2.4032825351999998</v>
      </c>
      <c r="M116" s="111" t="s">
        <v>229</v>
      </c>
      <c r="N116" s="109">
        <v>1.6408389599075801</v>
      </c>
      <c r="O116" s="109">
        <v>3.9433996154216198</v>
      </c>
      <c r="P116" s="99"/>
      <c r="Q116" s="99" t="s">
        <v>216</v>
      </c>
      <c r="R116" s="99">
        <v>15</v>
      </c>
      <c r="S116" s="108" t="s">
        <v>231</v>
      </c>
      <c r="T116" s="99">
        <v>22.169048105154701</v>
      </c>
      <c r="U116" s="99"/>
      <c r="V116" s="112">
        <v>1394.4679730957685</v>
      </c>
      <c r="W116" s="113">
        <v>2014</v>
      </c>
      <c r="X116" s="114" t="s">
        <v>203</v>
      </c>
      <c r="Y116" s="112">
        <v>393.40190220407283</v>
      </c>
      <c r="Z116" s="113">
        <v>2014</v>
      </c>
      <c r="AA116" s="114" t="s">
        <v>203</v>
      </c>
      <c r="AB116" s="112">
        <v>583.67471764917696</v>
      </c>
      <c r="AC116" s="113">
        <v>2019</v>
      </c>
      <c r="AD116" s="103" t="s">
        <v>204</v>
      </c>
      <c r="AE116" s="104">
        <v>1570.3974261676972</v>
      </c>
      <c r="AF116" s="104">
        <v>443.03443792919819</v>
      </c>
      <c r="AG116" s="104">
        <v>595.34821200216049</v>
      </c>
      <c r="AH116" s="115">
        <v>2608.7800760990558</v>
      </c>
      <c r="AI116" s="106"/>
      <c r="AJ116" s="99">
        <v>2019</v>
      </c>
    </row>
    <row r="117" spans="1:36" x14ac:dyDescent="0.25">
      <c r="A117" s="107" t="s">
        <v>87</v>
      </c>
      <c r="B117" s="107" t="s">
        <v>14</v>
      </c>
      <c r="C117" s="107" t="s">
        <v>195</v>
      </c>
      <c r="D117" s="107" t="s">
        <v>135</v>
      </c>
      <c r="E117" s="107" t="s">
        <v>227</v>
      </c>
      <c r="F117" s="107" t="s">
        <v>228</v>
      </c>
      <c r="G117" s="107"/>
      <c r="H117" s="99" t="s">
        <v>198</v>
      </c>
      <c r="I117" s="99">
        <v>8.1999999999999993</v>
      </c>
      <c r="J117" s="108" t="s">
        <v>230</v>
      </c>
      <c r="K117" s="109">
        <v>0.29308323600000002</v>
      </c>
      <c r="L117" s="110">
        <v>2.4032825351999998</v>
      </c>
      <c r="M117" s="111" t="s">
        <v>229</v>
      </c>
      <c r="N117" s="109">
        <v>1.5625956252599045</v>
      </c>
      <c r="O117" s="109">
        <v>3.7553587757670521</v>
      </c>
      <c r="P117" s="99"/>
      <c r="Q117" s="99" t="s">
        <v>216</v>
      </c>
      <c r="R117" s="99">
        <v>15</v>
      </c>
      <c r="S117" s="108" t="s">
        <v>231</v>
      </c>
      <c r="T117" s="99">
        <v>22.169048105154701</v>
      </c>
      <c r="U117" s="99"/>
      <c r="V117" s="112">
        <v>1394.4679730957685</v>
      </c>
      <c r="W117" s="113">
        <v>2014</v>
      </c>
      <c r="X117" s="114" t="s">
        <v>203</v>
      </c>
      <c r="Y117" s="112">
        <v>393.40190220407283</v>
      </c>
      <c r="Z117" s="113">
        <v>2014</v>
      </c>
      <c r="AA117" s="114" t="s">
        <v>203</v>
      </c>
      <c r="AB117" s="112">
        <v>583.67471764917696</v>
      </c>
      <c r="AC117" s="113">
        <v>2019</v>
      </c>
      <c r="AD117" s="103" t="s">
        <v>204</v>
      </c>
      <c r="AE117" s="104">
        <v>1570.3974261676972</v>
      </c>
      <c r="AF117" s="104">
        <v>443.03443792919819</v>
      </c>
      <c r="AG117" s="104">
        <v>595.34821200216049</v>
      </c>
      <c r="AH117" s="115">
        <v>2608.7800760990558</v>
      </c>
      <c r="AI117" s="106"/>
      <c r="AJ117" s="99">
        <v>2019</v>
      </c>
    </row>
    <row r="118" spans="1:36" x14ac:dyDescent="0.25">
      <c r="A118" s="107" t="s">
        <v>87</v>
      </c>
      <c r="B118" s="107" t="s">
        <v>14</v>
      </c>
      <c r="C118" s="107" t="s">
        <v>195</v>
      </c>
      <c r="D118" s="107" t="s">
        <v>136</v>
      </c>
      <c r="E118" s="107" t="s">
        <v>227</v>
      </c>
      <c r="F118" s="107" t="s">
        <v>228</v>
      </c>
      <c r="G118" s="107"/>
      <c r="H118" s="99" t="s">
        <v>198</v>
      </c>
      <c r="I118" s="99">
        <v>8.1999999999999993</v>
      </c>
      <c r="J118" s="108" t="s">
        <v>230</v>
      </c>
      <c r="K118" s="109">
        <v>0.29308323600000002</v>
      </c>
      <c r="L118" s="110">
        <v>2.4032825351999998</v>
      </c>
      <c r="M118" s="111" t="s">
        <v>229</v>
      </c>
      <c r="N118" s="109">
        <v>1.5930543858545927</v>
      </c>
      <c r="O118" s="109">
        <v>3.8285597831481044</v>
      </c>
      <c r="P118" s="99"/>
      <c r="Q118" s="99" t="s">
        <v>216</v>
      </c>
      <c r="R118" s="99">
        <v>15</v>
      </c>
      <c r="S118" s="108" t="s">
        <v>231</v>
      </c>
      <c r="T118" s="99">
        <v>22.169048105154701</v>
      </c>
      <c r="U118" s="99"/>
      <c r="V118" s="112">
        <v>1394.4679730957685</v>
      </c>
      <c r="W118" s="113">
        <v>2014</v>
      </c>
      <c r="X118" s="114" t="s">
        <v>203</v>
      </c>
      <c r="Y118" s="112">
        <v>393.40190220407283</v>
      </c>
      <c r="Z118" s="113">
        <v>2014</v>
      </c>
      <c r="AA118" s="114" t="s">
        <v>203</v>
      </c>
      <c r="AB118" s="112">
        <v>583.67471764917696</v>
      </c>
      <c r="AC118" s="113">
        <v>2019</v>
      </c>
      <c r="AD118" s="103" t="s">
        <v>204</v>
      </c>
      <c r="AE118" s="104">
        <v>1570.3974261676972</v>
      </c>
      <c r="AF118" s="104">
        <v>443.03443792919819</v>
      </c>
      <c r="AG118" s="104">
        <v>595.34821200216049</v>
      </c>
      <c r="AH118" s="115">
        <v>2608.7800760990558</v>
      </c>
      <c r="AI118" s="106"/>
      <c r="AJ118" s="99">
        <v>2019</v>
      </c>
    </row>
    <row r="119" spans="1:36" x14ac:dyDescent="0.25">
      <c r="A119" s="107" t="s">
        <v>87</v>
      </c>
      <c r="B119" s="107" t="s">
        <v>14</v>
      </c>
      <c r="C119" s="107" t="s">
        <v>195</v>
      </c>
      <c r="D119" s="107" t="s">
        <v>137</v>
      </c>
      <c r="E119" s="107" t="s">
        <v>227</v>
      </c>
      <c r="F119" s="107" t="s">
        <v>228</v>
      </c>
      <c r="G119" s="107"/>
      <c r="H119" s="99" t="s">
        <v>198</v>
      </c>
      <c r="I119" s="99">
        <v>8.1999999999999993</v>
      </c>
      <c r="J119" s="108" t="s">
        <v>230</v>
      </c>
      <c r="K119" s="109">
        <v>0.29308323600000002</v>
      </c>
      <c r="L119" s="110">
        <v>2.4032825351999998</v>
      </c>
      <c r="M119" s="111" t="s">
        <v>229</v>
      </c>
      <c r="N119" s="109">
        <v>1.585241546533239</v>
      </c>
      <c r="O119" s="109">
        <v>3.809783322856771</v>
      </c>
      <c r="P119" s="99"/>
      <c r="Q119" s="99" t="s">
        <v>216</v>
      </c>
      <c r="R119" s="99">
        <v>15</v>
      </c>
      <c r="S119" s="108" t="s">
        <v>231</v>
      </c>
      <c r="T119" s="99">
        <v>22.169048105154701</v>
      </c>
      <c r="U119" s="99"/>
      <c r="V119" s="112">
        <v>1394.4679730957685</v>
      </c>
      <c r="W119" s="113">
        <v>2014</v>
      </c>
      <c r="X119" s="114" t="s">
        <v>203</v>
      </c>
      <c r="Y119" s="112">
        <v>393.40190220407283</v>
      </c>
      <c r="Z119" s="113">
        <v>2014</v>
      </c>
      <c r="AA119" s="114" t="s">
        <v>203</v>
      </c>
      <c r="AB119" s="112">
        <v>583.67471764917696</v>
      </c>
      <c r="AC119" s="113">
        <v>2019</v>
      </c>
      <c r="AD119" s="103" t="s">
        <v>204</v>
      </c>
      <c r="AE119" s="104">
        <v>1570.3974261676972</v>
      </c>
      <c r="AF119" s="104">
        <v>443.03443792919819</v>
      </c>
      <c r="AG119" s="104">
        <v>595.34821200216049</v>
      </c>
      <c r="AH119" s="115">
        <v>2608.7800760990558</v>
      </c>
      <c r="AI119" s="106"/>
      <c r="AJ119" s="99">
        <v>2019</v>
      </c>
    </row>
    <row r="120" spans="1:36" x14ac:dyDescent="0.25">
      <c r="A120" s="107" t="s">
        <v>87</v>
      </c>
      <c r="B120" s="107" t="s">
        <v>14</v>
      </c>
      <c r="C120" s="107" t="s">
        <v>195</v>
      </c>
      <c r="D120" s="107" t="s">
        <v>140</v>
      </c>
      <c r="E120" s="107" t="s">
        <v>227</v>
      </c>
      <c r="F120" s="107" t="s">
        <v>228</v>
      </c>
      <c r="G120" s="107"/>
      <c r="H120" s="99" t="s">
        <v>198</v>
      </c>
      <c r="I120" s="99">
        <v>8.1999999999999993</v>
      </c>
      <c r="J120" s="108" t="s">
        <v>230</v>
      </c>
      <c r="K120" s="109">
        <v>0.29308323600000002</v>
      </c>
      <c r="L120" s="110">
        <v>2.4032825351999998</v>
      </c>
      <c r="M120" s="111" t="s">
        <v>229</v>
      </c>
      <c r="N120" s="109">
        <v>1.5425534752809593</v>
      </c>
      <c r="O120" s="109">
        <v>3.7071918267547943</v>
      </c>
      <c r="P120" s="99"/>
      <c r="Q120" s="99" t="s">
        <v>216</v>
      </c>
      <c r="R120" s="99">
        <v>15</v>
      </c>
      <c r="S120" s="108" t="s">
        <v>231</v>
      </c>
      <c r="T120" s="99">
        <v>22.169048105154701</v>
      </c>
      <c r="U120" s="99"/>
      <c r="V120" s="112">
        <v>1394.4679730957685</v>
      </c>
      <c r="W120" s="113">
        <v>2014</v>
      </c>
      <c r="X120" s="114" t="s">
        <v>203</v>
      </c>
      <c r="Y120" s="112">
        <v>393.40190220407283</v>
      </c>
      <c r="Z120" s="113">
        <v>2014</v>
      </c>
      <c r="AA120" s="114" t="s">
        <v>203</v>
      </c>
      <c r="AB120" s="112">
        <v>583.67471764917696</v>
      </c>
      <c r="AC120" s="113">
        <v>2019</v>
      </c>
      <c r="AD120" s="103" t="s">
        <v>204</v>
      </c>
      <c r="AE120" s="104">
        <v>1570.3974261676972</v>
      </c>
      <c r="AF120" s="104">
        <v>443.03443792919819</v>
      </c>
      <c r="AG120" s="104">
        <v>595.34821200216049</v>
      </c>
      <c r="AH120" s="115">
        <v>2608.7800760990558</v>
      </c>
      <c r="AI120" s="106"/>
      <c r="AJ120" s="99">
        <v>2019</v>
      </c>
    </row>
    <row r="121" spans="1:36" x14ac:dyDescent="0.25">
      <c r="A121" s="107" t="s">
        <v>87</v>
      </c>
      <c r="B121" s="107" t="s">
        <v>14</v>
      </c>
      <c r="C121" s="107" t="s">
        <v>195</v>
      </c>
      <c r="D121" s="107" t="s">
        <v>150</v>
      </c>
      <c r="E121" s="107" t="s">
        <v>227</v>
      </c>
      <c r="F121" s="107" t="s">
        <v>228</v>
      </c>
      <c r="G121" s="107"/>
      <c r="H121" s="99" t="s">
        <v>198</v>
      </c>
      <c r="I121" s="99">
        <v>8.1999999999999993</v>
      </c>
      <c r="J121" s="108" t="s">
        <v>230</v>
      </c>
      <c r="K121" s="109">
        <v>0.29308323600000002</v>
      </c>
      <c r="L121" s="110">
        <v>2.4032825351999998</v>
      </c>
      <c r="M121" s="111" t="s">
        <v>229</v>
      </c>
      <c r="N121" s="109">
        <v>1.5977923889915462</v>
      </c>
      <c r="O121" s="109">
        <v>3.8399465433388675</v>
      </c>
      <c r="P121" s="99"/>
      <c r="Q121" s="99" t="s">
        <v>216</v>
      </c>
      <c r="R121" s="99">
        <v>15</v>
      </c>
      <c r="S121" s="108" t="s">
        <v>231</v>
      </c>
      <c r="T121" s="99">
        <v>22.169048105154701</v>
      </c>
      <c r="U121" s="99"/>
      <c r="V121" s="112">
        <v>1394.4679730957685</v>
      </c>
      <c r="W121" s="113">
        <v>2014</v>
      </c>
      <c r="X121" s="114" t="s">
        <v>203</v>
      </c>
      <c r="Y121" s="112">
        <v>393.40190220407283</v>
      </c>
      <c r="Z121" s="113">
        <v>2014</v>
      </c>
      <c r="AA121" s="114" t="s">
        <v>203</v>
      </c>
      <c r="AB121" s="112">
        <v>583.67471764917696</v>
      </c>
      <c r="AC121" s="113">
        <v>2019</v>
      </c>
      <c r="AD121" s="103" t="s">
        <v>204</v>
      </c>
      <c r="AE121" s="104">
        <v>1570.3974261676972</v>
      </c>
      <c r="AF121" s="104">
        <v>443.03443792919819</v>
      </c>
      <c r="AG121" s="104">
        <v>595.34821200216049</v>
      </c>
      <c r="AH121" s="115">
        <v>2608.7800760990558</v>
      </c>
      <c r="AI121" s="106"/>
      <c r="AJ121" s="99">
        <v>2019</v>
      </c>
    </row>
    <row r="122" spans="1:36" x14ac:dyDescent="0.25">
      <c r="A122" s="107" t="s">
        <v>87</v>
      </c>
      <c r="B122" s="107" t="s">
        <v>14</v>
      </c>
      <c r="C122" s="107" t="s">
        <v>195</v>
      </c>
      <c r="D122" s="107" t="s">
        <v>138</v>
      </c>
      <c r="E122" s="107" t="s">
        <v>227</v>
      </c>
      <c r="F122" s="107" t="s">
        <v>228</v>
      </c>
      <c r="G122" s="107"/>
      <c r="H122" s="99" t="s">
        <v>198</v>
      </c>
      <c r="I122" s="99">
        <v>8.1999999999999993</v>
      </c>
      <c r="J122" s="108" t="s">
        <v>230</v>
      </c>
      <c r="K122" s="109">
        <v>0.29308323600000002</v>
      </c>
      <c r="L122" s="110">
        <v>2.4032825351999998</v>
      </c>
      <c r="M122" s="111" t="s">
        <v>229</v>
      </c>
      <c r="N122" s="109">
        <v>1.4833476421387062</v>
      </c>
      <c r="O122" s="109">
        <v>3.5649034819820518</v>
      </c>
      <c r="P122" s="99"/>
      <c r="Q122" s="99" t="s">
        <v>216</v>
      </c>
      <c r="R122" s="99">
        <v>15</v>
      </c>
      <c r="S122" s="108" t="s">
        <v>231</v>
      </c>
      <c r="T122" s="99">
        <v>22.169048105154701</v>
      </c>
      <c r="U122" s="99"/>
      <c r="V122" s="112">
        <v>1394.4679730957685</v>
      </c>
      <c r="W122" s="113">
        <v>2014</v>
      </c>
      <c r="X122" s="114" t="s">
        <v>203</v>
      </c>
      <c r="Y122" s="112">
        <v>393.40190220407283</v>
      </c>
      <c r="Z122" s="113">
        <v>2014</v>
      </c>
      <c r="AA122" s="114" t="s">
        <v>203</v>
      </c>
      <c r="AB122" s="112">
        <v>583.67471764917696</v>
      </c>
      <c r="AC122" s="113">
        <v>2019</v>
      </c>
      <c r="AD122" s="103" t="s">
        <v>204</v>
      </c>
      <c r="AE122" s="104">
        <v>1570.3974261676972</v>
      </c>
      <c r="AF122" s="104">
        <v>443.03443792919819</v>
      </c>
      <c r="AG122" s="104">
        <v>595.34821200216049</v>
      </c>
      <c r="AH122" s="115">
        <v>2608.7800760990558</v>
      </c>
      <c r="AI122" s="106"/>
      <c r="AJ122" s="99">
        <v>2019</v>
      </c>
    </row>
    <row r="123" spans="1:36" x14ac:dyDescent="0.25">
      <c r="A123" s="107" t="s">
        <v>59</v>
      </c>
      <c r="B123" s="107" t="s">
        <v>14</v>
      </c>
      <c r="C123" s="107" t="s">
        <v>195</v>
      </c>
      <c r="D123" s="107" t="s">
        <v>131</v>
      </c>
      <c r="E123" s="107" t="s">
        <v>227</v>
      </c>
      <c r="F123" s="107" t="s">
        <v>228</v>
      </c>
      <c r="G123" s="107"/>
      <c r="H123" s="99" t="s">
        <v>198</v>
      </c>
      <c r="I123" s="99">
        <v>7.7</v>
      </c>
      <c r="J123" s="108" t="s">
        <v>199</v>
      </c>
      <c r="K123" s="109">
        <v>0.29308323600000002</v>
      </c>
      <c r="L123" s="110">
        <v>2.2567409172000001</v>
      </c>
      <c r="M123" s="111" t="s">
        <v>232</v>
      </c>
      <c r="N123" s="109">
        <v>1.5069290444599313</v>
      </c>
      <c r="O123" s="109">
        <v>3.4007484339498251</v>
      </c>
      <c r="P123" s="99"/>
      <c r="Q123" s="99" t="s">
        <v>201</v>
      </c>
      <c r="R123" s="99">
        <v>13</v>
      </c>
      <c r="S123" s="108" t="s">
        <v>233</v>
      </c>
      <c r="T123" s="99">
        <v>13</v>
      </c>
      <c r="U123" s="99"/>
      <c r="V123" s="112">
        <v>1072.5833333333333</v>
      </c>
      <c r="W123" s="113">
        <v>2019</v>
      </c>
      <c r="X123" s="103" t="s">
        <v>210</v>
      </c>
      <c r="Y123" s="112">
        <v>922.19407894736833</v>
      </c>
      <c r="Z123" s="113">
        <v>2019</v>
      </c>
      <c r="AA123" s="103" t="s">
        <v>211</v>
      </c>
      <c r="AB123" s="112">
        <v>1368.2225877192982</v>
      </c>
      <c r="AC123" s="113">
        <v>2019</v>
      </c>
      <c r="AD123" s="103" t="s">
        <v>204</v>
      </c>
      <c r="AE123" s="104">
        <v>1094.0349999999999</v>
      </c>
      <c r="AF123" s="104">
        <v>940.63796052631574</v>
      </c>
      <c r="AG123" s="104">
        <v>1395.5870394736842</v>
      </c>
      <c r="AH123" s="115">
        <v>3430.2599999999998</v>
      </c>
      <c r="AI123" s="106"/>
      <c r="AJ123" s="99">
        <v>2019</v>
      </c>
    </row>
    <row r="124" spans="1:36" x14ac:dyDescent="0.25">
      <c r="A124" s="107" t="s">
        <v>59</v>
      </c>
      <c r="B124" s="107" t="s">
        <v>14</v>
      </c>
      <c r="C124" s="107" t="s">
        <v>195</v>
      </c>
      <c r="D124" s="107" t="s">
        <v>132</v>
      </c>
      <c r="E124" s="107" t="s">
        <v>227</v>
      </c>
      <c r="F124" s="107" t="s">
        <v>228</v>
      </c>
      <c r="G124" s="107"/>
      <c r="H124" s="99" t="s">
        <v>198</v>
      </c>
      <c r="I124" s="99">
        <v>7.7</v>
      </c>
      <c r="J124" s="108" t="s">
        <v>199</v>
      </c>
      <c r="K124" s="109">
        <v>0.29308323600000002</v>
      </c>
      <c r="L124" s="110">
        <v>2.2567409172000001</v>
      </c>
      <c r="M124" s="111" t="s">
        <v>232</v>
      </c>
      <c r="N124" s="109">
        <v>1.5207949033182824</v>
      </c>
      <c r="O124" s="109">
        <v>3.4320400849875861</v>
      </c>
      <c r="P124" s="99"/>
      <c r="Q124" s="99" t="s">
        <v>201</v>
      </c>
      <c r="R124" s="99">
        <v>13</v>
      </c>
      <c r="S124" s="108" t="s">
        <v>233</v>
      </c>
      <c r="T124" s="99">
        <v>13</v>
      </c>
      <c r="U124" s="99"/>
      <c r="V124" s="112">
        <v>1072.5833333333333</v>
      </c>
      <c r="W124" s="113">
        <v>2019</v>
      </c>
      <c r="X124" s="103" t="s">
        <v>210</v>
      </c>
      <c r="Y124" s="112">
        <v>922.19407894736833</v>
      </c>
      <c r="Z124" s="113">
        <v>2019</v>
      </c>
      <c r="AA124" s="103" t="s">
        <v>211</v>
      </c>
      <c r="AB124" s="112">
        <v>1368.2225877192982</v>
      </c>
      <c r="AC124" s="113">
        <v>2019</v>
      </c>
      <c r="AD124" s="103" t="s">
        <v>204</v>
      </c>
      <c r="AE124" s="104">
        <v>1094.0349999999999</v>
      </c>
      <c r="AF124" s="104">
        <v>940.63796052631574</v>
      </c>
      <c r="AG124" s="104">
        <v>1395.5870394736842</v>
      </c>
      <c r="AH124" s="115">
        <v>3430.2599999999998</v>
      </c>
      <c r="AI124" s="106"/>
      <c r="AJ124" s="99">
        <v>2019</v>
      </c>
    </row>
    <row r="125" spans="1:36" x14ac:dyDescent="0.25">
      <c r="A125" s="107" t="s">
        <v>59</v>
      </c>
      <c r="B125" s="107" t="s">
        <v>14</v>
      </c>
      <c r="C125" s="107" t="s">
        <v>195</v>
      </c>
      <c r="D125" s="107" t="s">
        <v>133</v>
      </c>
      <c r="E125" s="107" t="s">
        <v>227</v>
      </c>
      <c r="F125" s="107" t="s">
        <v>228</v>
      </c>
      <c r="G125" s="107"/>
      <c r="H125" s="99" t="s">
        <v>198</v>
      </c>
      <c r="I125" s="99">
        <v>7.7</v>
      </c>
      <c r="J125" s="108" t="s">
        <v>199</v>
      </c>
      <c r="K125" s="109">
        <v>0.29308323600000002</v>
      </c>
      <c r="L125" s="110">
        <v>2.2567409172000001</v>
      </c>
      <c r="M125" s="111" t="s">
        <v>232</v>
      </c>
      <c r="N125" s="109">
        <v>1.5679625700189028</v>
      </c>
      <c r="O125" s="109">
        <v>3.5384852883997282</v>
      </c>
      <c r="P125" s="99"/>
      <c r="Q125" s="99" t="s">
        <v>201</v>
      </c>
      <c r="R125" s="99">
        <v>13</v>
      </c>
      <c r="S125" s="108" t="s">
        <v>233</v>
      </c>
      <c r="T125" s="99">
        <v>13</v>
      </c>
      <c r="U125" s="99"/>
      <c r="V125" s="112">
        <v>1072.5833333333333</v>
      </c>
      <c r="W125" s="113">
        <v>2019</v>
      </c>
      <c r="X125" s="103" t="s">
        <v>210</v>
      </c>
      <c r="Y125" s="112">
        <v>922.19407894736833</v>
      </c>
      <c r="Z125" s="113">
        <v>2019</v>
      </c>
      <c r="AA125" s="103" t="s">
        <v>211</v>
      </c>
      <c r="AB125" s="112">
        <v>1368.2225877192982</v>
      </c>
      <c r="AC125" s="113">
        <v>2019</v>
      </c>
      <c r="AD125" s="103" t="s">
        <v>204</v>
      </c>
      <c r="AE125" s="104">
        <v>1094.0349999999999</v>
      </c>
      <c r="AF125" s="104">
        <v>940.63796052631574</v>
      </c>
      <c r="AG125" s="104">
        <v>1395.5870394736842</v>
      </c>
      <c r="AH125" s="115">
        <v>3430.2599999999998</v>
      </c>
      <c r="AI125" s="106"/>
      <c r="AJ125" s="99">
        <v>2019</v>
      </c>
    </row>
    <row r="126" spans="1:36" x14ac:dyDescent="0.25">
      <c r="A126" s="107" t="s">
        <v>59</v>
      </c>
      <c r="B126" s="107" t="s">
        <v>14</v>
      </c>
      <c r="C126" s="107" t="s">
        <v>195</v>
      </c>
      <c r="D126" s="107" t="s">
        <v>134</v>
      </c>
      <c r="E126" s="107" t="s">
        <v>227</v>
      </c>
      <c r="F126" s="107" t="s">
        <v>228</v>
      </c>
      <c r="G126" s="107"/>
      <c r="H126" s="99" t="s">
        <v>198</v>
      </c>
      <c r="I126" s="99">
        <v>7.7</v>
      </c>
      <c r="J126" s="108" t="s">
        <v>199</v>
      </c>
      <c r="K126" s="109">
        <v>0.29308323600000002</v>
      </c>
      <c r="L126" s="110">
        <v>2.2567409172000001</v>
      </c>
      <c r="M126" s="111" t="s">
        <v>232</v>
      </c>
      <c r="N126" s="109">
        <v>1.5630163639529351</v>
      </c>
      <c r="O126" s="109">
        <v>3.5273229827857562</v>
      </c>
      <c r="P126" s="99"/>
      <c r="Q126" s="99" t="s">
        <v>201</v>
      </c>
      <c r="R126" s="99">
        <v>13</v>
      </c>
      <c r="S126" s="108" t="s">
        <v>233</v>
      </c>
      <c r="T126" s="99">
        <v>13</v>
      </c>
      <c r="U126" s="99"/>
      <c r="V126" s="112">
        <v>1072.5833333333333</v>
      </c>
      <c r="W126" s="113">
        <v>2019</v>
      </c>
      <c r="X126" s="103" t="s">
        <v>210</v>
      </c>
      <c r="Y126" s="112">
        <v>922.19407894736833</v>
      </c>
      <c r="Z126" s="113">
        <v>2019</v>
      </c>
      <c r="AA126" s="103" t="s">
        <v>211</v>
      </c>
      <c r="AB126" s="112">
        <v>1368.2225877192982</v>
      </c>
      <c r="AC126" s="113">
        <v>2019</v>
      </c>
      <c r="AD126" s="103" t="s">
        <v>204</v>
      </c>
      <c r="AE126" s="104">
        <v>1094.0349999999999</v>
      </c>
      <c r="AF126" s="104">
        <v>940.63796052631574</v>
      </c>
      <c r="AG126" s="104">
        <v>1395.5870394736842</v>
      </c>
      <c r="AH126" s="115">
        <v>3430.2599999999998</v>
      </c>
      <c r="AI126" s="106"/>
      <c r="AJ126" s="99">
        <v>2019</v>
      </c>
    </row>
    <row r="127" spans="1:36" x14ac:dyDescent="0.25">
      <c r="A127" s="107" t="s">
        <v>59</v>
      </c>
      <c r="B127" s="107" t="s">
        <v>14</v>
      </c>
      <c r="C127" s="107" t="s">
        <v>195</v>
      </c>
      <c r="D127" s="107" t="s">
        <v>145</v>
      </c>
      <c r="E127" s="107" t="s">
        <v>227</v>
      </c>
      <c r="F127" s="107" t="s">
        <v>228</v>
      </c>
      <c r="G127" s="107"/>
      <c r="H127" s="99" t="s">
        <v>198</v>
      </c>
      <c r="I127" s="99">
        <v>7.7</v>
      </c>
      <c r="J127" s="108" t="s">
        <v>199</v>
      </c>
      <c r="K127" s="109">
        <v>0.29308323600000002</v>
      </c>
      <c r="L127" s="110">
        <v>2.2567409172000001</v>
      </c>
      <c r="M127" s="111" t="s">
        <v>232</v>
      </c>
      <c r="N127" s="109">
        <v>1.5363883085828021</v>
      </c>
      <c r="O127" s="109">
        <v>3.4672303606865094</v>
      </c>
      <c r="P127" s="99"/>
      <c r="Q127" s="99" t="s">
        <v>201</v>
      </c>
      <c r="R127" s="99">
        <v>13</v>
      </c>
      <c r="S127" s="108" t="s">
        <v>233</v>
      </c>
      <c r="T127" s="99">
        <v>13</v>
      </c>
      <c r="U127" s="99"/>
      <c r="V127" s="112">
        <v>1072.5833333333333</v>
      </c>
      <c r="W127" s="113">
        <v>2019</v>
      </c>
      <c r="X127" s="103" t="s">
        <v>210</v>
      </c>
      <c r="Y127" s="112">
        <v>922.19407894736833</v>
      </c>
      <c r="Z127" s="113">
        <v>2019</v>
      </c>
      <c r="AA127" s="103" t="s">
        <v>211</v>
      </c>
      <c r="AB127" s="112">
        <v>1368.2225877192982</v>
      </c>
      <c r="AC127" s="113">
        <v>2019</v>
      </c>
      <c r="AD127" s="103" t="s">
        <v>204</v>
      </c>
      <c r="AE127" s="104">
        <v>1094.0349999999999</v>
      </c>
      <c r="AF127" s="104">
        <v>940.63796052631574</v>
      </c>
      <c r="AG127" s="104">
        <v>1395.5870394736842</v>
      </c>
      <c r="AH127" s="115">
        <v>3430.2599999999998</v>
      </c>
      <c r="AI127" s="106"/>
      <c r="AJ127" s="99">
        <v>2019</v>
      </c>
    </row>
    <row r="128" spans="1:36" x14ac:dyDescent="0.25">
      <c r="A128" s="107" t="s">
        <v>59</v>
      </c>
      <c r="B128" s="107" t="s">
        <v>14</v>
      </c>
      <c r="C128" s="107" t="s">
        <v>195</v>
      </c>
      <c r="D128" s="107" t="s">
        <v>146</v>
      </c>
      <c r="E128" s="107" t="s">
        <v>227</v>
      </c>
      <c r="F128" s="107" t="s">
        <v>228</v>
      </c>
      <c r="G128" s="107"/>
      <c r="H128" s="99" t="s">
        <v>198</v>
      </c>
      <c r="I128" s="99">
        <v>7.7</v>
      </c>
      <c r="J128" s="108" t="s">
        <v>199</v>
      </c>
      <c r="K128" s="109">
        <v>0.29308323600000002</v>
      </c>
      <c r="L128" s="110">
        <v>2.2567409172000001</v>
      </c>
      <c r="M128" s="111" t="s">
        <v>232</v>
      </c>
      <c r="N128" s="109">
        <v>1.6206330520378831</v>
      </c>
      <c r="O128" s="109">
        <v>3.657348920300608</v>
      </c>
      <c r="P128" s="99"/>
      <c r="Q128" s="99" t="s">
        <v>201</v>
      </c>
      <c r="R128" s="99">
        <v>13</v>
      </c>
      <c r="S128" s="108" t="s">
        <v>233</v>
      </c>
      <c r="T128" s="99">
        <v>13</v>
      </c>
      <c r="U128" s="99"/>
      <c r="V128" s="112">
        <v>1072.5833333333333</v>
      </c>
      <c r="W128" s="113">
        <v>2019</v>
      </c>
      <c r="X128" s="103" t="s">
        <v>210</v>
      </c>
      <c r="Y128" s="112">
        <v>922.19407894736833</v>
      </c>
      <c r="Z128" s="113">
        <v>2019</v>
      </c>
      <c r="AA128" s="103" t="s">
        <v>211</v>
      </c>
      <c r="AB128" s="112">
        <v>1368.2225877192982</v>
      </c>
      <c r="AC128" s="113">
        <v>2019</v>
      </c>
      <c r="AD128" s="103" t="s">
        <v>204</v>
      </c>
      <c r="AE128" s="104">
        <v>1094.0349999999999</v>
      </c>
      <c r="AF128" s="104">
        <v>940.63796052631574</v>
      </c>
      <c r="AG128" s="104">
        <v>1395.5870394736842</v>
      </c>
      <c r="AH128" s="115">
        <v>3430.2599999999998</v>
      </c>
      <c r="AI128" s="106"/>
      <c r="AJ128" s="99">
        <v>2019</v>
      </c>
    </row>
    <row r="129" spans="1:36" x14ac:dyDescent="0.25">
      <c r="A129" s="107" t="s">
        <v>59</v>
      </c>
      <c r="B129" s="107" t="s">
        <v>14</v>
      </c>
      <c r="C129" s="107" t="s">
        <v>195</v>
      </c>
      <c r="D129" s="107" t="s">
        <v>155</v>
      </c>
      <c r="E129" s="107" t="s">
        <v>227</v>
      </c>
      <c r="F129" s="107" t="s">
        <v>228</v>
      </c>
      <c r="G129" s="107"/>
      <c r="H129" s="99" t="s">
        <v>198</v>
      </c>
      <c r="I129" s="99">
        <v>7.7</v>
      </c>
      <c r="J129" s="108" t="s">
        <v>199</v>
      </c>
      <c r="K129" s="109">
        <v>0.29308323600000002</v>
      </c>
      <c r="L129" s="110">
        <v>2.2567409172000001</v>
      </c>
      <c r="M129" s="111" t="s">
        <v>232</v>
      </c>
      <c r="N129" s="109">
        <v>1.622744626357395</v>
      </c>
      <c r="O129" s="109">
        <v>3.6621141964671593</v>
      </c>
      <c r="P129" s="99"/>
      <c r="Q129" s="99" t="s">
        <v>201</v>
      </c>
      <c r="R129" s="99">
        <v>13</v>
      </c>
      <c r="S129" s="108" t="s">
        <v>233</v>
      </c>
      <c r="T129" s="99">
        <v>13</v>
      </c>
      <c r="U129" s="99"/>
      <c r="V129" s="112">
        <v>1072.5833333333333</v>
      </c>
      <c r="W129" s="113">
        <v>2019</v>
      </c>
      <c r="X129" s="103" t="s">
        <v>210</v>
      </c>
      <c r="Y129" s="112">
        <v>922.19407894736833</v>
      </c>
      <c r="Z129" s="113">
        <v>2019</v>
      </c>
      <c r="AA129" s="103" t="s">
        <v>211</v>
      </c>
      <c r="AB129" s="112">
        <v>1368.2225877192982</v>
      </c>
      <c r="AC129" s="113">
        <v>2019</v>
      </c>
      <c r="AD129" s="103" t="s">
        <v>204</v>
      </c>
      <c r="AE129" s="104">
        <v>1094.0349999999999</v>
      </c>
      <c r="AF129" s="104">
        <v>940.63796052631574</v>
      </c>
      <c r="AG129" s="104">
        <v>1395.5870394736842</v>
      </c>
      <c r="AH129" s="115">
        <v>3430.2599999999998</v>
      </c>
      <c r="AI129" s="106"/>
      <c r="AJ129" s="99">
        <v>2019</v>
      </c>
    </row>
    <row r="130" spans="1:36" x14ac:dyDescent="0.25">
      <c r="A130" s="107" t="s">
        <v>59</v>
      </c>
      <c r="B130" s="107" t="s">
        <v>14</v>
      </c>
      <c r="C130" s="107" t="s">
        <v>195</v>
      </c>
      <c r="D130" s="107" t="s">
        <v>147</v>
      </c>
      <c r="E130" s="107" t="s">
        <v>227</v>
      </c>
      <c r="F130" s="107" t="s">
        <v>228</v>
      </c>
      <c r="G130" s="107"/>
      <c r="H130" s="99" t="s">
        <v>198</v>
      </c>
      <c r="I130" s="99">
        <v>7.7</v>
      </c>
      <c r="J130" s="108" t="s">
        <v>199</v>
      </c>
      <c r="K130" s="109">
        <v>0.29308323600000002</v>
      </c>
      <c r="L130" s="110">
        <v>2.2567409172000001</v>
      </c>
      <c r="M130" s="111" t="s">
        <v>232</v>
      </c>
      <c r="N130" s="109">
        <v>1.6021869813471918</v>
      </c>
      <c r="O130" s="109">
        <v>3.6157209178113612</v>
      </c>
      <c r="P130" s="99"/>
      <c r="Q130" s="99" t="s">
        <v>201</v>
      </c>
      <c r="R130" s="99">
        <v>13</v>
      </c>
      <c r="S130" s="108" t="s">
        <v>233</v>
      </c>
      <c r="T130" s="99">
        <v>13</v>
      </c>
      <c r="U130" s="99"/>
      <c r="V130" s="112">
        <v>1072.5833333333333</v>
      </c>
      <c r="W130" s="113">
        <v>2019</v>
      </c>
      <c r="X130" s="103" t="s">
        <v>210</v>
      </c>
      <c r="Y130" s="112">
        <v>922.19407894736833</v>
      </c>
      <c r="Z130" s="113">
        <v>2019</v>
      </c>
      <c r="AA130" s="103" t="s">
        <v>211</v>
      </c>
      <c r="AB130" s="112">
        <v>1368.2225877192982</v>
      </c>
      <c r="AC130" s="113">
        <v>2019</v>
      </c>
      <c r="AD130" s="103" t="s">
        <v>204</v>
      </c>
      <c r="AE130" s="104">
        <v>1094.0349999999999</v>
      </c>
      <c r="AF130" s="104">
        <v>940.63796052631574</v>
      </c>
      <c r="AG130" s="104">
        <v>1395.5870394736842</v>
      </c>
      <c r="AH130" s="115">
        <v>3430.2599999999998</v>
      </c>
      <c r="AI130" s="106"/>
      <c r="AJ130" s="99">
        <v>2019</v>
      </c>
    </row>
    <row r="131" spans="1:36" x14ac:dyDescent="0.25">
      <c r="A131" s="107" t="s">
        <v>59</v>
      </c>
      <c r="B131" s="107" t="s">
        <v>14</v>
      </c>
      <c r="C131" s="107" t="s">
        <v>195</v>
      </c>
      <c r="D131" s="107" t="s">
        <v>148</v>
      </c>
      <c r="E131" s="107" t="s">
        <v>227</v>
      </c>
      <c r="F131" s="107" t="s">
        <v>228</v>
      </c>
      <c r="G131" s="107"/>
      <c r="H131" s="99" t="s">
        <v>198</v>
      </c>
      <c r="I131" s="99">
        <v>7.7</v>
      </c>
      <c r="J131" s="108" t="s">
        <v>199</v>
      </c>
      <c r="K131" s="109">
        <v>0.29308323600000002</v>
      </c>
      <c r="L131" s="110">
        <v>2.2567409172000001</v>
      </c>
      <c r="M131" s="111" t="s">
        <v>232</v>
      </c>
      <c r="N131" s="109">
        <v>1.5814159563762498</v>
      </c>
      <c r="O131" s="109">
        <v>3.5688460958672534</v>
      </c>
      <c r="P131" s="99"/>
      <c r="Q131" s="99" t="s">
        <v>201</v>
      </c>
      <c r="R131" s="99">
        <v>13</v>
      </c>
      <c r="S131" s="108" t="s">
        <v>233</v>
      </c>
      <c r="T131" s="99">
        <v>13</v>
      </c>
      <c r="U131" s="99"/>
      <c r="V131" s="112">
        <v>1072.5833333333333</v>
      </c>
      <c r="W131" s="113">
        <v>2019</v>
      </c>
      <c r="X131" s="103" t="s">
        <v>210</v>
      </c>
      <c r="Y131" s="112">
        <v>922.19407894736833</v>
      </c>
      <c r="Z131" s="113">
        <v>2019</v>
      </c>
      <c r="AA131" s="103" t="s">
        <v>211</v>
      </c>
      <c r="AB131" s="112">
        <v>1368.2225877192982</v>
      </c>
      <c r="AC131" s="113">
        <v>2019</v>
      </c>
      <c r="AD131" s="103" t="s">
        <v>204</v>
      </c>
      <c r="AE131" s="104">
        <v>1094.0349999999999</v>
      </c>
      <c r="AF131" s="104">
        <v>940.63796052631574</v>
      </c>
      <c r="AG131" s="104">
        <v>1395.5870394736842</v>
      </c>
      <c r="AH131" s="115">
        <v>3430.2599999999998</v>
      </c>
      <c r="AI131" s="106"/>
      <c r="AJ131" s="99">
        <v>2019</v>
      </c>
    </row>
    <row r="132" spans="1:36" x14ac:dyDescent="0.25">
      <c r="A132" s="107" t="s">
        <v>59</v>
      </c>
      <c r="B132" s="107" t="s">
        <v>14</v>
      </c>
      <c r="C132" s="107" t="s">
        <v>195</v>
      </c>
      <c r="D132" s="107" t="s">
        <v>149</v>
      </c>
      <c r="E132" s="107" t="s">
        <v>227</v>
      </c>
      <c r="F132" s="107" t="s">
        <v>228</v>
      </c>
      <c r="G132" s="107"/>
      <c r="H132" s="99" t="s">
        <v>198</v>
      </c>
      <c r="I132" s="99">
        <v>7.7</v>
      </c>
      <c r="J132" s="108" t="s">
        <v>199</v>
      </c>
      <c r="K132" s="109">
        <v>0.29308323600000002</v>
      </c>
      <c r="L132" s="110">
        <v>2.2567409172000001</v>
      </c>
      <c r="M132" s="111" t="s">
        <v>232</v>
      </c>
      <c r="N132" s="109">
        <v>1.5649754196446719</v>
      </c>
      <c r="O132" s="109">
        <v>3.5317440639243718</v>
      </c>
      <c r="P132" s="99"/>
      <c r="Q132" s="99" t="s">
        <v>201</v>
      </c>
      <c r="R132" s="99">
        <v>13</v>
      </c>
      <c r="S132" s="108" t="s">
        <v>233</v>
      </c>
      <c r="T132" s="99">
        <v>13</v>
      </c>
      <c r="U132" s="99"/>
      <c r="V132" s="112">
        <v>1072.5833333333333</v>
      </c>
      <c r="W132" s="113">
        <v>2019</v>
      </c>
      <c r="X132" s="103" t="s">
        <v>210</v>
      </c>
      <c r="Y132" s="112">
        <v>922.19407894736833</v>
      </c>
      <c r="Z132" s="113">
        <v>2019</v>
      </c>
      <c r="AA132" s="103" t="s">
        <v>211</v>
      </c>
      <c r="AB132" s="112">
        <v>1368.2225877192982</v>
      </c>
      <c r="AC132" s="113">
        <v>2019</v>
      </c>
      <c r="AD132" s="103" t="s">
        <v>204</v>
      </c>
      <c r="AE132" s="104">
        <v>1094.0349999999999</v>
      </c>
      <c r="AF132" s="104">
        <v>940.63796052631574</v>
      </c>
      <c r="AG132" s="104">
        <v>1395.5870394736842</v>
      </c>
      <c r="AH132" s="115">
        <v>3430.2599999999998</v>
      </c>
      <c r="AI132" s="106"/>
      <c r="AJ132" s="99">
        <v>2019</v>
      </c>
    </row>
    <row r="133" spans="1:36" x14ac:dyDescent="0.25">
      <c r="A133" s="107" t="s">
        <v>59</v>
      </c>
      <c r="B133" s="107" t="s">
        <v>14</v>
      </c>
      <c r="C133" s="107" t="s">
        <v>195</v>
      </c>
      <c r="D133" s="107" t="s">
        <v>135</v>
      </c>
      <c r="E133" s="107" t="s">
        <v>227</v>
      </c>
      <c r="F133" s="107" t="s">
        <v>228</v>
      </c>
      <c r="G133" s="107"/>
      <c r="H133" s="99" t="s">
        <v>198</v>
      </c>
      <c r="I133" s="99">
        <v>7.7</v>
      </c>
      <c r="J133" s="108" t="s">
        <v>199</v>
      </c>
      <c r="K133" s="109">
        <v>0.29308323600000002</v>
      </c>
      <c r="L133" s="110">
        <v>2.2567409172000001</v>
      </c>
      <c r="M133" s="111" t="s">
        <v>232</v>
      </c>
      <c r="N133" s="109">
        <v>1.5013650736118729</v>
      </c>
      <c r="O133" s="109">
        <v>3.3881919932749036</v>
      </c>
      <c r="P133" s="99"/>
      <c r="Q133" s="99" t="s">
        <v>201</v>
      </c>
      <c r="R133" s="99">
        <v>13</v>
      </c>
      <c r="S133" s="108" t="s">
        <v>233</v>
      </c>
      <c r="T133" s="99">
        <v>13</v>
      </c>
      <c r="U133" s="99"/>
      <c r="V133" s="112">
        <v>1072.5833333333333</v>
      </c>
      <c r="W133" s="113">
        <v>2019</v>
      </c>
      <c r="X133" s="103" t="s">
        <v>210</v>
      </c>
      <c r="Y133" s="112">
        <v>922.19407894736833</v>
      </c>
      <c r="Z133" s="113">
        <v>2019</v>
      </c>
      <c r="AA133" s="103" t="s">
        <v>211</v>
      </c>
      <c r="AB133" s="112">
        <v>1368.2225877192982</v>
      </c>
      <c r="AC133" s="113">
        <v>2019</v>
      </c>
      <c r="AD133" s="103" t="s">
        <v>204</v>
      </c>
      <c r="AE133" s="104">
        <v>1094.0349999999999</v>
      </c>
      <c r="AF133" s="104">
        <v>940.63796052631574</v>
      </c>
      <c r="AG133" s="104">
        <v>1395.5870394736842</v>
      </c>
      <c r="AH133" s="115">
        <v>3430.2599999999998</v>
      </c>
      <c r="AI133" s="106"/>
      <c r="AJ133" s="99">
        <v>2019</v>
      </c>
    </row>
    <row r="134" spans="1:36" x14ac:dyDescent="0.25">
      <c r="A134" s="107" t="s">
        <v>59</v>
      </c>
      <c r="B134" s="107" t="s">
        <v>14</v>
      </c>
      <c r="C134" s="107" t="s">
        <v>195</v>
      </c>
      <c r="D134" s="107" t="s">
        <v>136</v>
      </c>
      <c r="E134" s="107" t="s">
        <v>227</v>
      </c>
      <c r="F134" s="107" t="s">
        <v>228</v>
      </c>
      <c r="G134" s="107"/>
      <c r="H134" s="99" t="s">
        <v>198</v>
      </c>
      <c r="I134" s="99">
        <v>7.7</v>
      </c>
      <c r="J134" s="108" t="s">
        <v>199</v>
      </c>
      <c r="K134" s="109">
        <v>0.29308323600000002</v>
      </c>
      <c r="L134" s="110">
        <v>2.2567409172000001</v>
      </c>
      <c r="M134" s="111" t="s">
        <v>232</v>
      </c>
      <c r="N134" s="109">
        <v>1.5261531655552709</v>
      </c>
      <c r="O134" s="109">
        <v>3.4441322946228858</v>
      </c>
      <c r="P134" s="99"/>
      <c r="Q134" s="99" t="s">
        <v>201</v>
      </c>
      <c r="R134" s="99">
        <v>13</v>
      </c>
      <c r="S134" s="108" t="s">
        <v>233</v>
      </c>
      <c r="T134" s="99">
        <v>13</v>
      </c>
      <c r="U134" s="99"/>
      <c r="V134" s="112">
        <v>1072.5833333333333</v>
      </c>
      <c r="W134" s="113">
        <v>2019</v>
      </c>
      <c r="X134" s="103" t="s">
        <v>210</v>
      </c>
      <c r="Y134" s="112">
        <v>922.19407894736833</v>
      </c>
      <c r="Z134" s="113">
        <v>2019</v>
      </c>
      <c r="AA134" s="103" t="s">
        <v>211</v>
      </c>
      <c r="AB134" s="112">
        <v>1368.2225877192982</v>
      </c>
      <c r="AC134" s="113">
        <v>2019</v>
      </c>
      <c r="AD134" s="103" t="s">
        <v>204</v>
      </c>
      <c r="AE134" s="104">
        <v>1094.0349999999999</v>
      </c>
      <c r="AF134" s="104">
        <v>940.63796052631574</v>
      </c>
      <c r="AG134" s="104">
        <v>1395.5870394736842</v>
      </c>
      <c r="AH134" s="115">
        <v>3430.2599999999998</v>
      </c>
      <c r="AI134" s="106"/>
      <c r="AJ134" s="99">
        <v>2019</v>
      </c>
    </row>
    <row r="135" spans="1:36" x14ac:dyDescent="0.25">
      <c r="A135" s="107" t="s">
        <v>59</v>
      </c>
      <c r="B135" s="107" t="s">
        <v>14</v>
      </c>
      <c r="C135" s="107" t="s">
        <v>195</v>
      </c>
      <c r="D135" s="107" t="s">
        <v>137</v>
      </c>
      <c r="E135" s="107" t="s">
        <v>227</v>
      </c>
      <c r="F135" s="107" t="s">
        <v>228</v>
      </c>
      <c r="G135" s="107"/>
      <c r="H135" s="99" t="s">
        <v>198</v>
      </c>
      <c r="I135" s="99">
        <v>7.7</v>
      </c>
      <c r="J135" s="108" t="s">
        <v>199</v>
      </c>
      <c r="K135" s="109">
        <v>0.29308323600000002</v>
      </c>
      <c r="L135" s="110">
        <v>2.2567409172000001</v>
      </c>
      <c r="M135" s="111" t="s">
        <v>232</v>
      </c>
      <c r="N135" s="109">
        <v>1.5198191656861484</v>
      </c>
      <c r="O135" s="109">
        <v>3.4298380979486973</v>
      </c>
      <c r="P135" s="99"/>
      <c r="Q135" s="99" t="s">
        <v>201</v>
      </c>
      <c r="R135" s="99">
        <v>13</v>
      </c>
      <c r="S135" s="108" t="s">
        <v>233</v>
      </c>
      <c r="T135" s="99">
        <v>13</v>
      </c>
      <c r="U135" s="99"/>
      <c r="V135" s="112">
        <v>1072.5833333333333</v>
      </c>
      <c r="W135" s="113">
        <v>2019</v>
      </c>
      <c r="X135" s="103" t="s">
        <v>210</v>
      </c>
      <c r="Y135" s="112">
        <v>922.19407894736833</v>
      </c>
      <c r="Z135" s="113">
        <v>2019</v>
      </c>
      <c r="AA135" s="103" t="s">
        <v>211</v>
      </c>
      <c r="AB135" s="112">
        <v>1368.2225877192982</v>
      </c>
      <c r="AC135" s="113">
        <v>2019</v>
      </c>
      <c r="AD135" s="103" t="s">
        <v>204</v>
      </c>
      <c r="AE135" s="104">
        <v>1094.0349999999999</v>
      </c>
      <c r="AF135" s="104">
        <v>940.63796052631574</v>
      </c>
      <c r="AG135" s="104">
        <v>1395.5870394736842</v>
      </c>
      <c r="AH135" s="115">
        <v>3430.2599999999998</v>
      </c>
      <c r="AI135" s="106"/>
      <c r="AJ135" s="99">
        <v>2019</v>
      </c>
    </row>
    <row r="136" spans="1:36" x14ac:dyDescent="0.25">
      <c r="A136" s="107" t="s">
        <v>59</v>
      </c>
      <c r="B136" s="107" t="s">
        <v>14</v>
      </c>
      <c r="C136" s="107" t="s">
        <v>195</v>
      </c>
      <c r="D136" s="107" t="s">
        <v>140</v>
      </c>
      <c r="E136" s="107" t="s">
        <v>227</v>
      </c>
      <c r="F136" s="107" t="s">
        <v>228</v>
      </c>
      <c r="G136" s="107"/>
      <c r="H136" s="99" t="s">
        <v>198</v>
      </c>
      <c r="I136" s="99">
        <v>7.7</v>
      </c>
      <c r="J136" s="108" t="s">
        <v>199</v>
      </c>
      <c r="K136" s="109">
        <v>0.29308323600000002</v>
      </c>
      <c r="L136" s="110">
        <v>2.2567409172000001</v>
      </c>
      <c r="M136" s="111" t="s">
        <v>232</v>
      </c>
      <c r="N136" s="109">
        <v>1.4850596662334639</v>
      </c>
      <c r="O136" s="109">
        <v>3.3513949132724332</v>
      </c>
      <c r="P136" s="99"/>
      <c r="Q136" s="99" t="s">
        <v>201</v>
      </c>
      <c r="R136" s="99">
        <v>13</v>
      </c>
      <c r="S136" s="108" t="s">
        <v>233</v>
      </c>
      <c r="T136" s="99">
        <v>13</v>
      </c>
      <c r="U136" s="99"/>
      <c r="V136" s="112">
        <v>1072.5833333333333</v>
      </c>
      <c r="W136" s="113">
        <v>2019</v>
      </c>
      <c r="X136" s="103" t="s">
        <v>210</v>
      </c>
      <c r="Y136" s="112">
        <v>922.19407894736833</v>
      </c>
      <c r="Z136" s="113">
        <v>2019</v>
      </c>
      <c r="AA136" s="103" t="s">
        <v>211</v>
      </c>
      <c r="AB136" s="112">
        <v>1368.2225877192982</v>
      </c>
      <c r="AC136" s="113">
        <v>2019</v>
      </c>
      <c r="AD136" s="103" t="s">
        <v>204</v>
      </c>
      <c r="AE136" s="104">
        <v>1094.0349999999999</v>
      </c>
      <c r="AF136" s="104">
        <v>940.63796052631574</v>
      </c>
      <c r="AG136" s="104">
        <v>1395.5870394736842</v>
      </c>
      <c r="AH136" s="115">
        <v>3430.2599999999998</v>
      </c>
      <c r="AI136" s="106"/>
      <c r="AJ136" s="99">
        <v>2019</v>
      </c>
    </row>
    <row r="137" spans="1:36" x14ac:dyDescent="0.25">
      <c r="A137" s="107" t="s">
        <v>59</v>
      </c>
      <c r="B137" s="107" t="s">
        <v>14</v>
      </c>
      <c r="C137" s="107" t="s">
        <v>195</v>
      </c>
      <c r="D137" s="107" t="s">
        <v>150</v>
      </c>
      <c r="E137" s="107" t="s">
        <v>227</v>
      </c>
      <c r="F137" s="107" t="s">
        <v>228</v>
      </c>
      <c r="G137" s="107"/>
      <c r="H137" s="99" t="s">
        <v>198</v>
      </c>
      <c r="I137" s="99">
        <v>7.7</v>
      </c>
      <c r="J137" s="108" t="s">
        <v>199</v>
      </c>
      <c r="K137" s="109">
        <v>0.29308323600000002</v>
      </c>
      <c r="L137" s="110">
        <v>2.2567409172000001</v>
      </c>
      <c r="M137" s="111" t="s">
        <v>232</v>
      </c>
      <c r="N137" s="109">
        <v>1.5300013964337784</v>
      </c>
      <c r="O137" s="109">
        <v>3.4528167547052462</v>
      </c>
      <c r="P137" s="99"/>
      <c r="Q137" s="99" t="s">
        <v>201</v>
      </c>
      <c r="R137" s="99">
        <v>13</v>
      </c>
      <c r="S137" s="108" t="s">
        <v>233</v>
      </c>
      <c r="T137" s="99">
        <v>13</v>
      </c>
      <c r="U137" s="99"/>
      <c r="V137" s="112">
        <v>1072.5833333333333</v>
      </c>
      <c r="W137" s="113">
        <v>2019</v>
      </c>
      <c r="X137" s="103" t="s">
        <v>210</v>
      </c>
      <c r="Y137" s="112">
        <v>922.19407894736833</v>
      </c>
      <c r="Z137" s="113">
        <v>2019</v>
      </c>
      <c r="AA137" s="103" t="s">
        <v>211</v>
      </c>
      <c r="AB137" s="112">
        <v>1368.2225877192982</v>
      </c>
      <c r="AC137" s="113">
        <v>2019</v>
      </c>
      <c r="AD137" s="103" t="s">
        <v>204</v>
      </c>
      <c r="AE137" s="104">
        <v>1094.0349999999999</v>
      </c>
      <c r="AF137" s="104">
        <v>940.63796052631574</v>
      </c>
      <c r="AG137" s="104">
        <v>1395.5870394736842</v>
      </c>
      <c r="AH137" s="115">
        <v>3430.2599999999998</v>
      </c>
      <c r="AI137" s="106"/>
      <c r="AJ137" s="99">
        <v>2019</v>
      </c>
    </row>
    <row r="138" spans="1:36" x14ac:dyDescent="0.25">
      <c r="A138" s="107" t="s">
        <v>59</v>
      </c>
      <c r="B138" s="107" t="s">
        <v>14</v>
      </c>
      <c r="C138" s="107" t="s">
        <v>195</v>
      </c>
      <c r="D138" s="107" t="s">
        <v>138</v>
      </c>
      <c r="E138" s="107" t="s">
        <v>227</v>
      </c>
      <c r="F138" s="107" t="s">
        <v>228</v>
      </c>
      <c r="G138" s="107"/>
      <c r="H138" s="99" t="s">
        <v>198</v>
      </c>
      <c r="I138" s="99">
        <v>7.7</v>
      </c>
      <c r="J138" s="108" t="s">
        <v>199</v>
      </c>
      <c r="K138" s="109">
        <v>0.29308323600000002</v>
      </c>
      <c r="L138" s="110">
        <v>2.2567409172000001</v>
      </c>
      <c r="M138" s="111" t="s">
        <v>232</v>
      </c>
      <c r="N138" s="109">
        <v>1.4369946935010873</v>
      </c>
      <c r="O138" s="109">
        <v>3.2429247226231768</v>
      </c>
      <c r="P138" s="99"/>
      <c r="Q138" s="99" t="s">
        <v>201</v>
      </c>
      <c r="R138" s="99">
        <v>13</v>
      </c>
      <c r="S138" s="108" t="s">
        <v>233</v>
      </c>
      <c r="T138" s="99">
        <v>13</v>
      </c>
      <c r="U138" s="99"/>
      <c r="V138" s="112">
        <v>1072.5833333333333</v>
      </c>
      <c r="W138" s="113">
        <v>2019</v>
      </c>
      <c r="X138" s="103" t="s">
        <v>210</v>
      </c>
      <c r="Y138" s="112">
        <v>922.19407894736833</v>
      </c>
      <c r="Z138" s="113">
        <v>2019</v>
      </c>
      <c r="AA138" s="103" t="s">
        <v>211</v>
      </c>
      <c r="AB138" s="112">
        <v>1368.2225877192982</v>
      </c>
      <c r="AC138" s="113">
        <v>2019</v>
      </c>
      <c r="AD138" s="103" t="s">
        <v>204</v>
      </c>
      <c r="AE138" s="104">
        <v>1094.0349999999999</v>
      </c>
      <c r="AF138" s="104">
        <v>940.63796052631574</v>
      </c>
      <c r="AG138" s="104">
        <v>1395.5870394736842</v>
      </c>
      <c r="AH138" s="115">
        <v>3430.2599999999998</v>
      </c>
      <c r="AI138" s="106"/>
      <c r="AJ138" s="99">
        <v>2019</v>
      </c>
    </row>
    <row r="139" spans="1:36" x14ac:dyDescent="0.25">
      <c r="A139" s="107" t="s">
        <v>62</v>
      </c>
      <c r="B139" s="107" t="s">
        <v>14</v>
      </c>
      <c r="C139" s="107" t="s">
        <v>195</v>
      </c>
      <c r="D139" s="107" t="s">
        <v>131</v>
      </c>
      <c r="E139" s="107" t="s">
        <v>227</v>
      </c>
      <c r="F139" s="107" t="s">
        <v>228</v>
      </c>
      <c r="G139" s="107"/>
      <c r="H139" s="99" t="s">
        <v>198</v>
      </c>
      <c r="I139" s="99">
        <v>12</v>
      </c>
      <c r="J139" s="108" t="s">
        <v>212</v>
      </c>
      <c r="K139" s="109">
        <v>0.29308323600000002</v>
      </c>
      <c r="L139" s="110">
        <v>3.5169988320000005</v>
      </c>
      <c r="M139" s="111" t="s">
        <v>232</v>
      </c>
      <c r="N139" s="109">
        <v>1.5069290444599313</v>
      </c>
      <c r="O139" s="109">
        <v>5.299867689272455</v>
      </c>
      <c r="P139" s="99"/>
      <c r="Q139" s="99" t="s">
        <v>201</v>
      </c>
      <c r="R139" s="99">
        <v>21</v>
      </c>
      <c r="S139" s="108" t="s">
        <v>231</v>
      </c>
      <c r="T139" s="99">
        <v>21</v>
      </c>
      <c r="U139" s="99"/>
      <c r="V139" s="112">
        <v>1229.25</v>
      </c>
      <c r="W139" s="113">
        <v>2019</v>
      </c>
      <c r="X139" s="103" t="s">
        <v>210</v>
      </c>
      <c r="Y139" s="112">
        <v>922.19407894736833</v>
      </c>
      <c r="Z139" s="113">
        <v>2019</v>
      </c>
      <c r="AA139" s="103" t="s">
        <v>211</v>
      </c>
      <c r="AB139" s="112">
        <v>1368.2225877192982</v>
      </c>
      <c r="AC139" s="113">
        <v>2019</v>
      </c>
      <c r="AD139" s="103" t="s">
        <v>204</v>
      </c>
      <c r="AE139" s="104">
        <v>1253.835</v>
      </c>
      <c r="AF139" s="104">
        <v>940.63796052631574</v>
      </c>
      <c r="AG139" s="104">
        <v>1395.5870394736842</v>
      </c>
      <c r="AH139" s="115">
        <v>3590.0599999999995</v>
      </c>
      <c r="AI139" s="106"/>
      <c r="AJ139" s="99">
        <v>2019</v>
      </c>
    </row>
    <row r="140" spans="1:36" x14ac:dyDescent="0.25">
      <c r="A140" s="107" t="s">
        <v>62</v>
      </c>
      <c r="B140" s="107" t="s">
        <v>14</v>
      </c>
      <c r="C140" s="107" t="s">
        <v>195</v>
      </c>
      <c r="D140" s="107" t="s">
        <v>132</v>
      </c>
      <c r="E140" s="107" t="s">
        <v>227</v>
      </c>
      <c r="F140" s="107" t="s">
        <v>228</v>
      </c>
      <c r="G140" s="107"/>
      <c r="H140" s="99" t="s">
        <v>198</v>
      </c>
      <c r="I140" s="99">
        <v>12</v>
      </c>
      <c r="J140" s="108" t="s">
        <v>212</v>
      </c>
      <c r="K140" s="109">
        <v>0.29308323600000002</v>
      </c>
      <c r="L140" s="110">
        <v>3.5169988320000005</v>
      </c>
      <c r="M140" s="111" t="s">
        <v>232</v>
      </c>
      <c r="N140" s="109">
        <v>1.5207949033182824</v>
      </c>
      <c r="O140" s="109">
        <v>5.3486338986819533</v>
      </c>
      <c r="P140" s="99"/>
      <c r="Q140" s="99" t="s">
        <v>201</v>
      </c>
      <c r="R140" s="99">
        <v>21</v>
      </c>
      <c r="S140" s="108" t="s">
        <v>231</v>
      </c>
      <c r="T140" s="99">
        <v>21</v>
      </c>
      <c r="U140" s="99"/>
      <c r="V140" s="112">
        <v>1229.25</v>
      </c>
      <c r="W140" s="113">
        <v>2019</v>
      </c>
      <c r="X140" s="103" t="s">
        <v>210</v>
      </c>
      <c r="Y140" s="112">
        <v>922.19407894736833</v>
      </c>
      <c r="Z140" s="113">
        <v>2019</v>
      </c>
      <c r="AA140" s="103" t="s">
        <v>211</v>
      </c>
      <c r="AB140" s="112">
        <v>1368.2225877192982</v>
      </c>
      <c r="AC140" s="113">
        <v>2019</v>
      </c>
      <c r="AD140" s="103" t="s">
        <v>204</v>
      </c>
      <c r="AE140" s="104">
        <v>1253.835</v>
      </c>
      <c r="AF140" s="104">
        <v>940.63796052631574</v>
      </c>
      <c r="AG140" s="104">
        <v>1395.5870394736842</v>
      </c>
      <c r="AH140" s="115">
        <v>3590.0599999999995</v>
      </c>
      <c r="AI140" s="106"/>
      <c r="AJ140" s="99">
        <v>2019</v>
      </c>
    </row>
    <row r="141" spans="1:36" x14ac:dyDescent="0.25">
      <c r="A141" s="107" t="s">
        <v>62</v>
      </c>
      <c r="B141" s="107" t="s">
        <v>14</v>
      </c>
      <c r="C141" s="107" t="s">
        <v>195</v>
      </c>
      <c r="D141" s="107" t="s">
        <v>133</v>
      </c>
      <c r="E141" s="107" t="s">
        <v>227</v>
      </c>
      <c r="F141" s="107" t="s">
        <v>228</v>
      </c>
      <c r="G141" s="107"/>
      <c r="H141" s="99" t="s">
        <v>198</v>
      </c>
      <c r="I141" s="99">
        <v>12</v>
      </c>
      <c r="J141" s="108" t="s">
        <v>212</v>
      </c>
      <c r="K141" s="109">
        <v>0.29308323600000002</v>
      </c>
      <c r="L141" s="110">
        <v>3.5169988320000005</v>
      </c>
      <c r="M141" s="111" t="s">
        <v>232</v>
      </c>
      <c r="N141" s="109">
        <v>1.5679625700189028</v>
      </c>
      <c r="O141" s="109">
        <v>5.5145225273762</v>
      </c>
      <c r="P141" s="99"/>
      <c r="Q141" s="99" t="s">
        <v>201</v>
      </c>
      <c r="R141" s="99">
        <v>21</v>
      </c>
      <c r="S141" s="108" t="s">
        <v>231</v>
      </c>
      <c r="T141" s="99">
        <v>21</v>
      </c>
      <c r="U141" s="99"/>
      <c r="V141" s="112">
        <v>1229.25</v>
      </c>
      <c r="W141" s="113">
        <v>2019</v>
      </c>
      <c r="X141" s="103" t="s">
        <v>210</v>
      </c>
      <c r="Y141" s="112">
        <v>922.19407894736833</v>
      </c>
      <c r="Z141" s="113">
        <v>2019</v>
      </c>
      <c r="AA141" s="103" t="s">
        <v>211</v>
      </c>
      <c r="AB141" s="112">
        <v>1368.2225877192982</v>
      </c>
      <c r="AC141" s="113">
        <v>2019</v>
      </c>
      <c r="AD141" s="103" t="s">
        <v>204</v>
      </c>
      <c r="AE141" s="104">
        <v>1253.835</v>
      </c>
      <c r="AF141" s="104">
        <v>940.63796052631574</v>
      </c>
      <c r="AG141" s="104">
        <v>1395.5870394736842</v>
      </c>
      <c r="AH141" s="115">
        <v>3590.0599999999995</v>
      </c>
      <c r="AI141" s="106"/>
      <c r="AJ141" s="99">
        <v>2019</v>
      </c>
    </row>
    <row r="142" spans="1:36" x14ac:dyDescent="0.25">
      <c r="A142" s="107" t="s">
        <v>62</v>
      </c>
      <c r="B142" s="107" t="s">
        <v>14</v>
      </c>
      <c r="C142" s="107" t="s">
        <v>195</v>
      </c>
      <c r="D142" s="107" t="s">
        <v>134</v>
      </c>
      <c r="E142" s="107" t="s">
        <v>227</v>
      </c>
      <c r="F142" s="107" t="s">
        <v>228</v>
      </c>
      <c r="G142" s="107"/>
      <c r="H142" s="99" t="s">
        <v>198</v>
      </c>
      <c r="I142" s="99">
        <v>12</v>
      </c>
      <c r="J142" s="108" t="s">
        <v>212</v>
      </c>
      <c r="K142" s="109">
        <v>0.29308323600000002</v>
      </c>
      <c r="L142" s="110">
        <v>3.5169988320000005</v>
      </c>
      <c r="M142" s="111" t="s">
        <v>232</v>
      </c>
      <c r="N142" s="109">
        <v>1.5630163639529351</v>
      </c>
      <c r="O142" s="109">
        <v>5.4971267264193608</v>
      </c>
      <c r="P142" s="99"/>
      <c r="Q142" s="99" t="s">
        <v>201</v>
      </c>
      <c r="R142" s="99">
        <v>21</v>
      </c>
      <c r="S142" s="108" t="s">
        <v>231</v>
      </c>
      <c r="T142" s="99">
        <v>21</v>
      </c>
      <c r="U142" s="99"/>
      <c r="V142" s="112">
        <v>1229.25</v>
      </c>
      <c r="W142" s="113">
        <v>2019</v>
      </c>
      <c r="X142" s="103" t="s">
        <v>210</v>
      </c>
      <c r="Y142" s="112">
        <v>922.19407894736833</v>
      </c>
      <c r="Z142" s="113">
        <v>2019</v>
      </c>
      <c r="AA142" s="103" t="s">
        <v>211</v>
      </c>
      <c r="AB142" s="112">
        <v>1368.2225877192982</v>
      </c>
      <c r="AC142" s="113">
        <v>2019</v>
      </c>
      <c r="AD142" s="103" t="s">
        <v>204</v>
      </c>
      <c r="AE142" s="104">
        <v>1253.835</v>
      </c>
      <c r="AF142" s="104">
        <v>940.63796052631574</v>
      </c>
      <c r="AG142" s="104">
        <v>1395.5870394736842</v>
      </c>
      <c r="AH142" s="115">
        <v>3590.0599999999995</v>
      </c>
      <c r="AI142" s="106"/>
      <c r="AJ142" s="99">
        <v>2019</v>
      </c>
    </row>
    <row r="143" spans="1:36" x14ac:dyDescent="0.25">
      <c r="A143" s="107" t="s">
        <v>62</v>
      </c>
      <c r="B143" s="107" t="s">
        <v>14</v>
      </c>
      <c r="C143" s="107" t="s">
        <v>195</v>
      </c>
      <c r="D143" s="107" t="s">
        <v>145</v>
      </c>
      <c r="E143" s="107" t="s">
        <v>227</v>
      </c>
      <c r="F143" s="107" t="s">
        <v>228</v>
      </c>
      <c r="G143" s="107"/>
      <c r="H143" s="99" t="s">
        <v>198</v>
      </c>
      <c r="I143" s="99">
        <v>12</v>
      </c>
      <c r="J143" s="108" t="s">
        <v>212</v>
      </c>
      <c r="K143" s="109">
        <v>0.29308323600000002</v>
      </c>
      <c r="L143" s="110">
        <v>3.5169988320000005</v>
      </c>
      <c r="M143" s="111" t="s">
        <v>232</v>
      </c>
      <c r="N143" s="109">
        <v>1.5363883085828021</v>
      </c>
      <c r="O143" s="109">
        <v>5.4034758867841717</v>
      </c>
      <c r="P143" s="99"/>
      <c r="Q143" s="99" t="s">
        <v>201</v>
      </c>
      <c r="R143" s="99">
        <v>21</v>
      </c>
      <c r="S143" s="108" t="s">
        <v>231</v>
      </c>
      <c r="T143" s="99">
        <v>21</v>
      </c>
      <c r="U143" s="99"/>
      <c r="V143" s="112">
        <v>1229.25</v>
      </c>
      <c r="W143" s="113">
        <v>2019</v>
      </c>
      <c r="X143" s="103" t="s">
        <v>210</v>
      </c>
      <c r="Y143" s="112">
        <v>922.19407894736833</v>
      </c>
      <c r="Z143" s="113">
        <v>2019</v>
      </c>
      <c r="AA143" s="103" t="s">
        <v>211</v>
      </c>
      <c r="AB143" s="112">
        <v>1368.2225877192982</v>
      </c>
      <c r="AC143" s="113">
        <v>2019</v>
      </c>
      <c r="AD143" s="103" t="s">
        <v>204</v>
      </c>
      <c r="AE143" s="104">
        <v>1253.835</v>
      </c>
      <c r="AF143" s="104">
        <v>940.63796052631574</v>
      </c>
      <c r="AG143" s="104">
        <v>1395.5870394736842</v>
      </c>
      <c r="AH143" s="115">
        <v>3590.0599999999995</v>
      </c>
      <c r="AI143" s="106"/>
      <c r="AJ143" s="99">
        <v>2019</v>
      </c>
    </row>
    <row r="144" spans="1:36" x14ac:dyDescent="0.25">
      <c r="A144" s="107" t="s">
        <v>62</v>
      </c>
      <c r="B144" s="107" t="s">
        <v>14</v>
      </c>
      <c r="C144" s="107" t="s">
        <v>195</v>
      </c>
      <c r="D144" s="107" t="s">
        <v>146</v>
      </c>
      <c r="E144" s="107" t="s">
        <v>227</v>
      </c>
      <c r="F144" s="107" t="s">
        <v>228</v>
      </c>
      <c r="G144" s="107"/>
      <c r="H144" s="99" t="s">
        <v>198</v>
      </c>
      <c r="I144" s="99">
        <v>12</v>
      </c>
      <c r="J144" s="108" t="s">
        <v>212</v>
      </c>
      <c r="K144" s="109">
        <v>0.29308323600000002</v>
      </c>
      <c r="L144" s="110">
        <v>3.5169988320000005</v>
      </c>
      <c r="M144" s="111" t="s">
        <v>232</v>
      </c>
      <c r="N144" s="109">
        <v>1.6206330520378831</v>
      </c>
      <c r="O144" s="109">
        <v>5.6997645511178305</v>
      </c>
      <c r="P144" s="99"/>
      <c r="Q144" s="99" t="s">
        <v>201</v>
      </c>
      <c r="R144" s="99">
        <v>21</v>
      </c>
      <c r="S144" s="108" t="s">
        <v>231</v>
      </c>
      <c r="T144" s="99">
        <v>21</v>
      </c>
      <c r="U144" s="99"/>
      <c r="V144" s="112">
        <v>1229.25</v>
      </c>
      <c r="W144" s="113">
        <v>2019</v>
      </c>
      <c r="X144" s="103" t="s">
        <v>210</v>
      </c>
      <c r="Y144" s="112">
        <v>922.19407894736833</v>
      </c>
      <c r="Z144" s="113">
        <v>2019</v>
      </c>
      <c r="AA144" s="103" t="s">
        <v>211</v>
      </c>
      <c r="AB144" s="112">
        <v>1368.2225877192982</v>
      </c>
      <c r="AC144" s="113">
        <v>2019</v>
      </c>
      <c r="AD144" s="103" t="s">
        <v>204</v>
      </c>
      <c r="AE144" s="104">
        <v>1253.835</v>
      </c>
      <c r="AF144" s="104">
        <v>940.63796052631574</v>
      </c>
      <c r="AG144" s="104">
        <v>1395.5870394736842</v>
      </c>
      <c r="AH144" s="115">
        <v>3590.0599999999995</v>
      </c>
      <c r="AI144" s="106"/>
      <c r="AJ144" s="99">
        <v>2019</v>
      </c>
    </row>
    <row r="145" spans="1:36" x14ac:dyDescent="0.25">
      <c r="A145" s="107" t="s">
        <v>62</v>
      </c>
      <c r="B145" s="107" t="s">
        <v>14</v>
      </c>
      <c r="C145" s="107" t="s">
        <v>195</v>
      </c>
      <c r="D145" s="107" t="s">
        <v>155</v>
      </c>
      <c r="E145" s="107" t="s">
        <v>227</v>
      </c>
      <c r="F145" s="107" t="s">
        <v>228</v>
      </c>
      <c r="G145" s="107"/>
      <c r="H145" s="99" t="s">
        <v>198</v>
      </c>
      <c r="I145" s="99">
        <v>12</v>
      </c>
      <c r="J145" s="108" t="s">
        <v>212</v>
      </c>
      <c r="K145" s="109">
        <v>0.29308323600000002</v>
      </c>
      <c r="L145" s="110">
        <v>3.5169988320000005</v>
      </c>
      <c r="M145" s="111" t="s">
        <v>232</v>
      </c>
      <c r="N145" s="109">
        <v>1.622744626357395</v>
      </c>
      <c r="O145" s="109">
        <v>5.7071909555332354</v>
      </c>
      <c r="P145" s="99"/>
      <c r="Q145" s="99" t="s">
        <v>201</v>
      </c>
      <c r="R145" s="99">
        <v>21</v>
      </c>
      <c r="S145" s="108" t="s">
        <v>231</v>
      </c>
      <c r="T145" s="99">
        <v>21</v>
      </c>
      <c r="U145" s="99"/>
      <c r="V145" s="112">
        <v>1229.25</v>
      </c>
      <c r="W145" s="113">
        <v>2019</v>
      </c>
      <c r="X145" s="103" t="s">
        <v>210</v>
      </c>
      <c r="Y145" s="112">
        <v>922.19407894736833</v>
      </c>
      <c r="Z145" s="113">
        <v>2019</v>
      </c>
      <c r="AA145" s="103" t="s">
        <v>211</v>
      </c>
      <c r="AB145" s="112">
        <v>1368.2225877192982</v>
      </c>
      <c r="AC145" s="113">
        <v>2019</v>
      </c>
      <c r="AD145" s="103" t="s">
        <v>204</v>
      </c>
      <c r="AE145" s="104">
        <v>1253.835</v>
      </c>
      <c r="AF145" s="104">
        <v>940.63796052631574</v>
      </c>
      <c r="AG145" s="104">
        <v>1395.5870394736842</v>
      </c>
      <c r="AH145" s="115">
        <v>3590.0599999999995</v>
      </c>
      <c r="AI145" s="106"/>
      <c r="AJ145" s="99">
        <v>2019</v>
      </c>
    </row>
    <row r="146" spans="1:36" x14ac:dyDescent="0.25">
      <c r="A146" s="107" t="s">
        <v>62</v>
      </c>
      <c r="B146" s="107" t="s">
        <v>14</v>
      </c>
      <c r="C146" s="107" t="s">
        <v>195</v>
      </c>
      <c r="D146" s="107" t="s">
        <v>147</v>
      </c>
      <c r="E146" s="107" t="s">
        <v>227</v>
      </c>
      <c r="F146" s="107" t="s">
        <v>228</v>
      </c>
      <c r="G146" s="107"/>
      <c r="H146" s="99" t="s">
        <v>198</v>
      </c>
      <c r="I146" s="99">
        <v>12</v>
      </c>
      <c r="J146" s="108" t="s">
        <v>212</v>
      </c>
      <c r="K146" s="109">
        <v>0.29308323600000002</v>
      </c>
      <c r="L146" s="110">
        <v>3.5169988320000005</v>
      </c>
      <c r="M146" s="111" t="s">
        <v>232</v>
      </c>
      <c r="N146" s="109">
        <v>1.6021869813471918</v>
      </c>
      <c r="O146" s="109">
        <v>5.6348897420436801</v>
      </c>
      <c r="P146" s="99"/>
      <c r="Q146" s="99" t="s">
        <v>201</v>
      </c>
      <c r="R146" s="99">
        <v>21</v>
      </c>
      <c r="S146" s="108" t="s">
        <v>231</v>
      </c>
      <c r="T146" s="99">
        <v>21</v>
      </c>
      <c r="U146" s="99"/>
      <c r="V146" s="112">
        <v>1229.25</v>
      </c>
      <c r="W146" s="113">
        <v>2019</v>
      </c>
      <c r="X146" s="103" t="s">
        <v>210</v>
      </c>
      <c r="Y146" s="112">
        <v>922.19407894736833</v>
      </c>
      <c r="Z146" s="113">
        <v>2019</v>
      </c>
      <c r="AA146" s="103" t="s">
        <v>211</v>
      </c>
      <c r="AB146" s="112">
        <v>1368.2225877192982</v>
      </c>
      <c r="AC146" s="113">
        <v>2019</v>
      </c>
      <c r="AD146" s="103" t="s">
        <v>204</v>
      </c>
      <c r="AE146" s="104">
        <v>1253.835</v>
      </c>
      <c r="AF146" s="104">
        <v>940.63796052631574</v>
      </c>
      <c r="AG146" s="104">
        <v>1395.5870394736842</v>
      </c>
      <c r="AH146" s="115">
        <v>3590.0599999999995</v>
      </c>
      <c r="AI146" s="106"/>
      <c r="AJ146" s="99">
        <v>2019</v>
      </c>
    </row>
    <row r="147" spans="1:36" x14ac:dyDescent="0.25">
      <c r="A147" s="107" t="s">
        <v>62</v>
      </c>
      <c r="B147" s="107" t="s">
        <v>14</v>
      </c>
      <c r="C147" s="107" t="s">
        <v>195</v>
      </c>
      <c r="D147" s="107" t="s">
        <v>148</v>
      </c>
      <c r="E147" s="107" t="s">
        <v>227</v>
      </c>
      <c r="F147" s="107" t="s">
        <v>228</v>
      </c>
      <c r="G147" s="107"/>
      <c r="H147" s="99" t="s">
        <v>198</v>
      </c>
      <c r="I147" s="99">
        <v>12</v>
      </c>
      <c r="J147" s="108" t="s">
        <v>212</v>
      </c>
      <c r="K147" s="109">
        <v>0.29308323600000002</v>
      </c>
      <c r="L147" s="110">
        <v>3.5169988320000005</v>
      </c>
      <c r="M147" s="111" t="s">
        <v>232</v>
      </c>
      <c r="N147" s="109">
        <v>1.5814159563762498</v>
      </c>
      <c r="O147" s="109">
        <v>5.5618380714814339</v>
      </c>
      <c r="P147" s="99"/>
      <c r="Q147" s="99" t="s">
        <v>201</v>
      </c>
      <c r="R147" s="99">
        <v>21</v>
      </c>
      <c r="S147" s="108" t="s">
        <v>231</v>
      </c>
      <c r="T147" s="99">
        <v>21</v>
      </c>
      <c r="U147" s="99"/>
      <c r="V147" s="112">
        <v>1229.25</v>
      </c>
      <c r="W147" s="113">
        <v>2019</v>
      </c>
      <c r="X147" s="103" t="s">
        <v>210</v>
      </c>
      <c r="Y147" s="112">
        <v>922.19407894736833</v>
      </c>
      <c r="Z147" s="113">
        <v>2019</v>
      </c>
      <c r="AA147" s="103" t="s">
        <v>211</v>
      </c>
      <c r="AB147" s="112">
        <v>1368.2225877192982</v>
      </c>
      <c r="AC147" s="113">
        <v>2019</v>
      </c>
      <c r="AD147" s="103" t="s">
        <v>204</v>
      </c>
      <c r="AE147" s="104">
        <v>1253.835</v>
      </c>
      <c r="AF147" s="104">
        <v>940.63796052631574</v>
      </c>
      <c r="AG147" s="104">
        <v>1395.5870394736842</v>
      </c>
      <c r="AH147" s="115">
        <v>3590.0599999999995</v>
      </c>
      <c r="AI147" s="106"/>
      <c r="AJ147" s="99">
        <v>2019</v>
      </c>
    </row>
    <row r="148" spans="1:36" x14ac:dyDescent="0.25">
      <c r="A148" s="107" t="s">
        <v>62</v>
      </c>
      <c r="B148" s="107" t="s">
        <v>14</v>
      </c>
      <c r="C148" s="107" t="s">
        <v>195</v>
      </c>
      <c r="D148" s="107" t="s">
        <v>149</v>
      </c>
      <c r="E148" s="107" t="s">
        <v>227</v>
      </c>
      <c r="F148" s="107" t="s">
        <v>228</v>
      </c>
      <c r="G148" s="107"/>
      <c r="H148" s="99" t="s">
        <v>198</v>
      </c>
      <c r="I148" s="99">
        <v>12</v>
      </c>
      <c r="J148" s="108" t="s">
        <v>212</v>
      </c>
      <c r="K148" s="109">
        <v>0.29308323600000002</v>
      </c>
      <c r="L148" s="110">
        <v>3.5169988320000005</v>
      </c>
      <c r="M148" s="111" t="s">
        <v>232</v>
      </c>
      <c r="N148" s="109">
        <v>1.5649754196446719</v>
      </c>
      <c r="O148" s="109">
        <v>5.5040167229990216</v>
      </c>
      <c r="P148" s="99"/>
      <c r="Q148" s="99" t="s">
        <v>201</v>
      </c>
      <c r="R148" s="99">
        <v>21</v>
      </c>
      <c r="S148" s="108" t="s">
        <v>231</v>
      </c>
      <c r="T148" s="99">
        <v>21</v>
      </c>
      <c r="U148" s="99"/>
      <c r="V148" s="112">
        <v>1229.25</v>
      </c>
      <c r="W148" s="113">
        <v>2019</v>
      </c>
      <c r="X148" s="103" t="s">
        <v>210</v>
      </c>
      <c r="Y148" s="112">
        <v>922.19407894736833</v>
      </c>
      <c r="Z148" s="113">
        <v>2019</v>
      </c>
      <c r="AA148" s="103" t="s">
        <v>211</v>
      </c>
      <c r="AB148" s="112">
        <v>1368.2225877192982</v>
      </c>
      <c r="AC148" s="113">
        <v>2019</v>
      </c>
      <c r="AD148" s="103" t="s">
        <v>204</v>
      </c>
      <c r="AE148" s="104">
        <v>1253.835</v>
      </c>
      <c r="AF148" s="104">
        <v>940.63796052631574</v>
      </c>
      <c r="AG148" s="104">
        <v>1395.5870394736842</v>
      </c>
      <c r="AH148" s="115">
        <v>3590.0599999999995</v>
      </c>
      <c r="AI148" s="106"/>
      <c r="AJ148" s="99">
        <v>2019</v>
      </c>
    </row>
    <row r="149" spans="1:36" x14ac:dyDescent="0.25">
      <c r="A149" s="107" t="s">
        <v>62</v>
      </c>
      <c r="B149" s="107" t="s">
        <v>14</v>
      </c>
      <c r="C149" s="107" t="s">
        <v>195</v>
      </c>
      <c r="D149" s="107" t="s">
        <v>135</v>
      </c>
      <c r="E149" s="107" t="s">
        <v>227</v>
      </c>
      <c r="F149" s="107" t="s">
        <v>228</v>
      </c>
      <c r="G149" s="107"/>
      <c r="H149" s="99" t="s">
        <v>198</v>
      </c>
      <c r="I149" s="99">
        <v>12</v>
      </c>
      <c r="J149" s="108" t="s">
        <v>212</v>
      </c>
      <c r="K149" s="109">
        <v>0.29308323600000002</v>
      </c>
      <c r="L149" s="110">
        <v>3.5169988320000005</v>
      </c>
      <c r="M149" s="111" t="s">
        <v>232</v>
      </c>
      <c r="N149" s="109">
        <v>1.5013650736118729</v>
      </c>
      <c r="O149" s="109">
        <v>5.2802992102985513</v>
      </c>
      <c r="P149" s="99"/>
      <c r="Q149" s="99" t="s">
        <v>201</v>
      </c>
      <c r="R149" s="99">
        <v>21</v>
      </c>
      <c r="S149" s="108" t="s">
        <v>231</v>
      </c>
      <c r="T149" s="99">
        <v>21</v>
      </c>
      <c r="U149" s="99"/>
      <c r="V149" s="112">
        <v>1229.25</v>
      </c>
      <c r="W149" s="113">
        <v>2019</v>
      </c>
      <c r="X149" s="103" t="s">
        <v>210</v>
      </c>
      <c r="Y149" s="112">
        <v>922.19407894736833</v>
      </c>
      <c r="Z149" s="113">
        <v>2019</v>
      </c>
      <c r="AA149" s="103" t="s">
        <v>211</v>
      </c>
      <c r="AB149" s="112">
        <v>1368.2225877192982</v>
      </c>
      <c r="AC149" s="113">
        <v>2019</v>
      </c>
      <c r="AD149" s="103" t="s">
        <v>204</v>
      </c>
      <c r="AE149" s="104">
        <v>1253.835</v>
      </c>
      <c r="AF149" s="104">
        <v>940.63796052631574</v>
      </c>
      <c r="AG149" s="104">
        <v>1395.5870394736842</v>
      </c>
      <c r="AH149" s="115">
        <v>3590.0599999999995</v>
      </c>
      <c r="AI149" s="106"/>
      <c r="AJ149" s="99">
        <v>2019</v>
      </c>
    </row>
    <row r="150" spans="1:36" x14ac:dyDescent="0.25">
      <c r="A150" s="107" t="s">
        <v>62</v>
      </c>
      <c r="B150" s="107" t="s">
        <v>14</v>
      </c>
      <c r="C150" s="107" t="s">
        <v>195</v>
      </c>
      <c r="D150" s="107" t="s">
        <v>136</v>
      </c>
      <c r="E150" s="107" t="s">
        <v>227</v>
      </c>
      <c r="F150" s="107" t="s">
        <v>228</v>
      </c>
      <c r="G150" s="107"/>
      <c r="H150" s="99" t="s">
        <v>198</v>
      </c>
      <c r="I150" s="99">
        <v>12</v>
      </c>
      <c r="J150" s="108" t="s">
        <v>212</v>
      </c>
      <c r="K150" s="109">
        <v>0.29308323600000002</v>
      </c>
      <c r="L150" s="110">
        <v>3.5169988320000005</v>
      </c>
      <c r="M150" s="111" t="s">
        <v>232</v>
      </c>
      <c r="N150" s="109">
        <v>1.5261531655552709</v>
      </c>
      <c r="O150" s="109">
        <v>5.3674789007109913</v>
      </c>
      <c r="P150" s="99"/>
      <c r="Q150" s="99" t="s">
        <v>201</v>
      </c>
      <c r="R150" s="99">
        <v>21</v>
      </c>
      <c r="S150" s="108" t="s">
        <v>231</v>
      </c>
      <c r="T150" s="99">
        <v>21</v>
      </c>
      <c r="U150" s="99"/>
      <c r="V150" s="112">
        <v>1229.25</v>
      </c>
      <c r="W150" s="113">
        <v>2019</v>
      </c>
      <c r="X150" s="103" t="s">
        <v>210</v>
      </c>
      <c r="Y150" s="112">
        <v>922.19407894736833</v>
      </c>
      <c r="Z150" s="113">
        <v>2019</v>
      </c>
      <c r="AA150" s="103" t="s">
        <v>211</v>
      </c>
      <c r="AB150" s="112">
        <v>1368.2225877192982</v>
      </c>
      <c r="AC150" s="113">
        <v>2019</v>
      </c>
      <c r="AD150" s="103" t="s">
        <v>204</v>
      </c>
      <c r="AE150" s="104">
        <v>1253.835</v>
      </c>
      <c r="AF150" s="104">
        <v>940.63796052631574</v>
      </c>
      <c r="AG150" s="104">
        <v>1395.5870394736842</v>
      </c>
      <c r="AH150" s="115">
        <v>3590.0599999999995</v>
      </c>
      <c r="AI150" s="106"/>
      <c r="AJ150" s="99">
        <v>2019</v>
      </c>
    </row>
    <row r="151" spans="1:36" x14ac:dyDescent="0.25">
      <c r="A151" s="107" t="s">
        <v>62</v>
      </c>
      <c r="B151" s="107" t="s">
        <v>14</v>
      </c>
      <c r="C151" s="107" t="s">
        <v>195</v>
      </c>
      <c r="D151" s="107" t="s">
        <v>137</v>
      </c>
      <c r="E151" s="107" t="s">
        <v>227</v>
      </c>
      <c r="F151" s="107" t="s">
        <v>228</v>
      </c>
      <c r="G151" s="107"/>
      <c r="H151" s="99" t="s">
        <v>198</v>
      </c>
      <c r="I151" s="99">
        <v>12</v>
      </c>
      <c r="J151" s="108" t="s">
        <v>212</v>
      </c>
      <c r="K151" s="109">
        <v>0.29308323600000002</v>
      </c>
      <c r="L151" s="110">
        <v>3.5169988320000005</v>
      </c>
      <c r="M151" s="111" t="s">
        <v>232</v>
      </c>
      <c r="N151" s="109">
        <v>1.5198191656861484</v>
      </c>
      <c r="O151" s="109">
        <v>5.3452022305693996</v>
      </c>
      <c r="P151" s="99"/>
      <c r="Q151" s="99" t="s">
        <v>201</v>
      </c>
      <c r="R151" s="99">
        <v>21</v>
      </c>
      <c r="S151" s="108" t="s">
        <v>231</v>
      </c>
      <c r="T151" s="99">
        <v>21</v>
      </c>
      <c r="U151" s="99"/>
      <c r="V151" s="112">
        <v>1229.25</v>
      </c>
      <c r="W151" s="113">
        <v>2019</v>
      </c>
      <c r="X151" s="103" t="s">
        <v>210</v>
      </c>
      <c r="Y151" s="112">
        <v>922.19407894736833</v>
      </c>
      <c r="Z151" s="113">
        <v>2019</v>
      </c>
      <c r="AA151" s="103" t="s">
        <v>211</v>
      </c>
      <c r="AB151" s="112">
        <v>1368.2225877192982</v>
      </c>
      <c r="AC151" s="113">
        <v>2019</v>
      </c>
      <c r="AD151" s="103" t="s">
        <v>204</v>
      </c>
      <c r="AE151" s="104">
        <v>1253.835</v>
      </c>
      <c r="AF151" s="104">
        <v>940.63796052631574</v>
      </c>
      <c r="AG151" s="104">
        <v>1395.5870394736842</v>
      </c>
      <c r="AH151" s="115">
        <v>3590.0599999999995</v>
      </c>
      <c r="AI151" s="106"/>
      <c r="AJ151" s="99">
        <v>2019</v>
      </c>
    </row>
    <row r="152" spans="1:36" x14ac:dyDescent="0.25">
      <c r="A152" s="107" t="s">
        <v>62</v>
      </c>
      <c r="B152" s="107" t="s">
        <v>14</v>
      </c>
      <c r="C152" s="107" t="s">
        <v>195</v>
      </c>
      <c r="D152" s="107" t="s">
        <v>140</v>
      </c>
      <c r="E152" s="107" t="s">
        <v>227</v>
      </c>
      <c r="F152" s="107" t="s">
        <v>228</v>
      </c>
      <c r="G152" s="107"/>
      <c r="H152" s="99" t="s">
        <v>198</v>
      </c>
      <c r="I152" s="99">
        <v>12</v>
      </c>
      <c r="J152" s="108" t="s">
        <v>212</v>
      </c>
      <c r="K152" s="109">
        <v>0.29308323600000002</v>
      </c>
      <c r="L152" s="110">
        <v>3.5169988320000005</v>
      </c>
      <c r="M152" s="111" t="s">
        <v>232</v>
      </c>
      <c r="N152" s="109">
        <v>1.4850596662334639</v>
      </c>
      <c r="O152" s="109">
        <v>5.2229531115934034</v>
      </c>
      <c r="P152" s="99"/>
      <c r="Q152" s="99" t="s">
        <v>201</v>
      </c>
      <c r="R152" s="99">
        <v>21</v>
      </c>
      <c r="S152" s="108" t="s">
        <v>231</v>
      </c>
      <c r="T152" s="99">
        <v>21</v>
      </c>
      <c r="U152" s="99"/>
      <c r="V152" s="112">
        <v>1229.25</v>
      </c>
      <c r="W152" s="113">
        <v>2019</v>
      </c>
      <c r="X152" s="103" t="s">
        <v>210</v>
      </c>
      <c r="Y152" s="112">
        <v>922.19407894736833</v>
      </c>
      <c r="Z152" s="113">
        <v>2019</v>
      </c>
      <c r="AA152" s="103" t="s">
        <v>211</v>
      </c>
      <c r="AB152" s="112">
        <v>1368.2225877192982</v>
      </c>
      <c r="AC152" s="113">
        <v>2019</v>
      </c>
      <c r="AD152" s="103" t="s">
        <v>204</v>
      </c>
      <c r="AE152" s="104">
        <v>1253.835</v>
      </c>
      <c r="AF152" s="104">
        <v>940.63796052631574</v>
      </c>
      <c r="AG152" s="104">
        <v>1395.5870394736842</v>
      </c>
      <c r="AH152" s="115">
        <v>3590.0599999999995</v>
      </c>
      <c r="AI152" s="106"/>
      <c r="AJ152" s="99">
        <v>2019</v>
      </c>
    </row>
    <row r="153" spans="1:36" x14ac:dyDescent="0.25">
      <c r="A153" s="107" t="s">
        <v>62</v>
      </c>
      <c r="B153" s="107" t="s">
        <v>14</v>
      </c>
      <c r="C153" s="107" t="s">
        <v>195</v>
      </c>
      <c r="D153" s="107" t="s">
        <v>150</v>
      </c>
      <c r="E153" s="107" t="s">
        <v>227</v>
      </c>
      <c r="F153" s="107" t="s">
        <v>228</v>
      </c>
      <c r="G153" s="107"/>
      <c r="H153" s="99" t="s">
        <v>198</v>
      </c>
      <c r="I153" s="99">
        <v>12</v>
      </c>
      <c r="J153" s="108" t="s">
        <v>212</v>
      </c>
      <c r="K153" s="109">
        <v>0.29308323600000002</v>
      </c>
      <c r="L153" s="110">
        <v>3.5169988320000005</v>
      </c>
      <c r="M153" s="111" t="s">
        <v>232</v>
      </c>
      <c r="N153" s="109">
        <v>1.5300013964337784</v>
      </c>
      <c r="O153" s="109">
        <v>5.3810131242159684</v>
      </c>
      <c r="P153" s="99"/>
      <c r="Q153" s="99" t="s">
        <v>201</v>
      </c>
      <c r="R153" s="99">
        <v>21</v>
      </c>
      <c r="S153" s="108" t="s">
        <v>231</v>
      </c>
      <c r="T153" s="99">
        <v>21</v>
      </c>
      <c r="U153" s="99"/>
      <c r="V153" s="112">
        <v>1229.25</v>
      </c>
      <c r="W153" s="113">
        <v>2019</v>
      </c>
      <c r="X153" s="103" t="s">
        <v>210</v>
      </c>
      <c r="Y153" s="112">
        <v>922.19407894736833</v>
      </c>
      <c r="Z153" s="113">
        <v>2019</v>
      </c>
      <c r="AA153" s="103" t="s">
        <v>211</v>
      </c>
      <c r="AB153" s="112">
        <v>1368.2225877192982</v>
      </c>
      <c r="AC153" s="113">
        <v>2019</v>
      </c>
      <c r="AD153" s="103" t="s">
        <v>204</v>
      </c>
      <c r="AE153" s="104">
        <v>1253.835</v>
      </c>
      <c r="AF153" s="104">
        <v>940.63796052631574</v>
      </c>
      <c r="AG153" s="104">
        <v>1395.5870394736842</v>
      </c>
      <c r="AH153" s="115">
        <v>3590.0599999999995</v>
      </c>
      <c r="AI153" s="106"/>
      <c r="AJ153" s="99">
        <v>2019</v>
      </c>
    </row>
    <row r="154" spans="1:36" x14ac:dyDescent="0.25">
      <c r="A154" s="107" t="s">
        <v>62</v>
      </c>
      <c r="B154" s="107" t="s">
        <v>14</v>
      </c>
      <c r="C154" s="107" t="s">
        <v>195</v>
      </c>
      <c r="D154" s="107" t="s">
        <v>138</v>
      </c>
      <c r="E154" s="107" t="s">
        <v>227</v>
      </c>
      <c r="F154" s="107" t="s">
        <v>228</v>
      </c>
      <c r="G154" s="107"/>
      <c r="H154" s="99" t="s">
        <v>198</v>
      </c>
      <c r="I154" s="99">
        <v>12</v>
      </c>
      <c r="J154" s="108" t="s">
        <v>212</v>
      </c>
      <c r="K154" s="109">
        <v>0.29308323600000002</v>
      </c>
      <c r="L154" s="110">
        <v>3.5169988320000005</v>
      </c>
      <c r="M154" s="111" t="s">
        <v>232</v>
      </c>
      <c r="N154" s="109">
        <v>1.4369946935010873</v>
      </c>
      <c r="O154" s="109">
        <v>5.0539086586335227</v>
      </c>
      <c r="P154" s="99"/>
      <c r="Q154" s="99" t="s">
        <v>201</v>
      </c>
      <c r="R154" s="99">
        <v>21</v>
      </c>
      <c r="S154" s="108" t="s">
        <v>231</v>
      </c>
      <c r="T154" s="99">
        <v>21</v>
      </c>
      <c r="U154" s="99"/>
      <c r="V154" s="112">
        <v>1229.25</v>
      </c>
      <c r="W154" s="113">
        <v>2019</v>
      </c>
      <c r="X154" s="103" t="s">
        <v>210</v>
      </c>
      <c r="Y154" s="112">
        <v>922.19407894736833</v>
      </c>
      <c r="Z154" s="113">
        <v>2019</v>
      </c>
      <c r="AA154" s="103" t="s">
        <v>211</v>
      </c>
      <c r="AB154" s="112">
        <v>1368.2225877192982</v>
      </c>
      <c r="AC154" s="113">
        <v>2019</v>
      </c>
      <c r="AD154" s="103" t="s">
        <v>204</v>
      </c>
      <c r="AE154" s="104">
        <v>1253.835</v>
      </c>
      <c r="AF154" s="104">
        <v>940.63796052631574</v>
      </c>
      <c r="AG154" s="104">
        <v>1395.5870394736842</v>
      </c>
      <c r="AH154" s="115">
        <v>3590.0599999999995</v>
      </c>
      <c r="AI154" s="106"/>
      <c r="AJ154" s="99">
        <v>2019</v>
      </c>
    </row>
    <row r="155" spans="1:36" x14ac:dyDescent="0.25">
      <c r="A155" s="107" t="s">
        <v>88</v>
      </c>
      <c r="B155" s="107" t="s">
        <v>14</v>
      </c>
      <c r="C155" s="107" t="s">
        <v>195</v>
      </c>
      <c r="D155" s="107" t="s">
        <v>131</v>
      </c>
      <c r="E155" s="107" t="s">
        <v>227</v>
      </c>
      <c r="F155" s="107" t="s">
        <v>228</v>
      </c>
      <c r="G155" s="107"/>
      <c r="H155" s="99" t="s">
        <v>216</v>
      </c>
      <c r="I155" s="99">
        <v>11.2</v>
      </c>
      <c r="J155" s="108" t="s">
        <v>199</v>
      </c>
      <c r="K155" s="109">
        <v>0.29308323600000002</v>
      </c>
      <c r="L155" s="110">
        <v>3.2825322431999999</v>
      </c>
      <c r="M155" s="111" t="s">
        <v>232</v>
      </c>
      <c r="N155" s="109">
        <v>1.5069290444599313</v>
      </c>
      <c r="O155" s="109">
        <v>4.9465431766542904</v>
      </c>
      <c r="P155" s="99"/>
      <c r="Q155" s="99" t="s">
        <v>201</v>
      </c>
      <c r="R155" s="99">
        <v>10</v>
      </c>
      <c r="S155" s="108" t="s">
        <v>234</v>
      </c>
      <c r="T155" s="99">
        <v>10</v>
      </c>
      <c r="U155" s="99"/>
      <c r="V155" s="112">
        <v>594.79162254326536</v>
      </c>
      <c r="W155" s="113">
        <v>2014</v>
      </c>
      <c r="X155" s="114" t="s">
        <v>203</v>
      </c>
      <c r="Y155" s="112">
        <v>714.3670528046697</v>
      </c>
      <c r="Z155" s="113">
        <v>2014</v>
      </c>
      <c r="AA155" s="114" t="s">
        <v>203</v>
      </c>
      <c r="AB155" s="112">
        <v>1059.8779149454904</v>
      </c>
      <c r="AC155" s="113">
        <v>2019</v>
      </c>
      <c r="AD155" s="103" t="s">
        <v>204</v>
      </c>
      <c r="AE155" s="104">
        <v>669.83197260128372</v>
      </c>
      <c r="AF155" s="104">
        <v>804.49332842900048</v>
      </c>
      <c r="AG155" s="104">
        <v>1081.0754732444002</v>
      </c>
      <c r="AH155" s="115">
        <v>2555.4007742746844</v>
      </c>
      <c r="AI155" s="106"/>
      <c r="AJ155" s="99">
        <v>2019</v>
      </c>
    </row>
    <row r="156" spans="1:36" x14ac:dyDescent="0.25">
      <c r="A156" s="107" t="s">
        <v>88</v>
      </c>
      <c r="B156" s="107" t="s">
        <v>14</v>
      </c>
      <c r="C156" s="107" t="s">
        <v>195</v>
      </c>
      <c r="D156" s="107" t="s">
        <v>132</v>
      </c>
      <c r="E156" s="107" t="s">
        <v>227</v>
      </c>
      <c r="F156" s="107" t="s">
        <v>228</v>
      </c>
      <c r="G156" s="107"/>
      <c r="H156" s="99" t="s">
        <v>216</v>
      </c>
      <c r="I156" s="99">
        <v>11.2</v>
      </c>
      <c r="J156" s="108" t="s">
        <v>199</v>
      </c>
      <c r="K156" s="109">
        <v>0.29308323600000002</v>
      </c>
      <c r="L156" s="110">
        <v>3.2825322431999999</v>
      </c>
      <c r="M156" s="111" t="s">
        <v>232</v>
      </c>
      <c r="N156" s="109">
        <v>1.5207949033182824</v>
      </c>
      <c r="O156" s="109">
        <v>4.9920583054364887</v>
      </c>
      <c r="P156" s="99"/>
      <c r="Q156" s="99" t="s">
        <v>201</v>
      </c>
      <c r="R156" s="99">
        <v>10</v>
      </c>
      <c r="S156" s="108" t="s">
        <v>234</v>
      </c>
      <c r="T156" s="99">
        <v>10</v>
      </c>
      <c r="U156" s="99"/>
      <c r="V156" s="112">
        <v>594.79162254326536</v>
      </c>
      <c r="W156" s="113">
        <v>2014</v>
      </c>
      <c r="X156" s="114" t="s">
        <v>203</v>
      </c>
      <c r="Y156" s="112">
        <v>714.3670528046697</v>
      </c>
      <c r="Z156" s="113">
        <v>2014</v>
      </c>
      <c r="AA156" s="114" t="s">
        <v>203</v>
      </c>
      <c r="AB156" s="112">
        <v>1059.8779149454904</v>
      </c>
      <c r="AC156" s="113">
        <v>2019</v>
      </c>
      <c r="AD156" s="103" t="s">
        <v>204</v>
      </c>
      <c r="AE156" s="104">
        <v>669.83197260128372</v>
      </c>
      <c r="AF156" s="104">
        <v>804.49332842900048</v>
      </c>
      <c r="AG156" s="104">
        <v>1081.0754732444002</v>
      </c>
      <c r="AH156" s="115">
        <v>2555.4007742746844</v>
      </c>
      <c r="AI156" s="106"/>
      <c r="AJ156" s="99">
        <v>2019</v>
      </c>
    </row>
    <row r="157" spans="1:36" x14ac:dyDescent="0.25">
      <c r="A157" s="107" t="s">
        <v>88</v>
      </c>
      <c r="B157" s="107" t="s">
        <v>14</v>
      </c>
      <c r="C157" s="107" t="s">
        <v>195</v>
      </c>
      <c r="D157" s="107" t="s">
        <v>133</v>
      </c>
      <c r="E157" s="107" t="s">
        <v>227</v>
      </c>
      <c r="F157" s="107" t="s">
        <v>228</v>
      </c>
      <c r="G157" s="107"/>
      <c r="H157" s="99" t="s">
        <v>216</v>
      </c>
      <c r="I157" s="99">
        <v>11.2</v>
      </c>
      <c r="J157" s="108" t="s">
        <v>199</v>
      </c>
      <c r="K157" s="109">
        <v>0.29308323600000002</v>
      </c>
      <c r="L157" s="110">
        <v>3.2825322431999999</v>
      </c>
      <c r="M157" s="111" t="s">
        <v>232</v>
      </c>
      <c r="N157" s="109">
        <v>1.5679625700189028</v>
      </c>
      <c r="O157" s="109">
        <v>5.1468876922177857</v>
      </c>
      <c r="P157" s="99"/>
      <c r="Q157" s="99" t="s">
        <v>201</v>
      </c>
      <c r="R157" s="99">
        <v>10</v>
      </c>
      <c r="S157" s="108" t="s">
        <v>234</v>
      </c>
      <c r="T157" s="99">
        <v>10</v>
      </c>
      <c r="U157" s="99"/>
      <c r="V157" s="112">
        <v>594.79162254326536</v>
      </c>
      <c r="W157" s="113">
        <v>2014</v>
      </c>
      <c r="X157" s="114" t="s">
        <v>203</v>
      </c>
      <c r="Y157" s="112">
        <v>714.3670528046697</v>
      </c>
      <c r="Z157" s="113">
        <v>2014</v>
      </c>
      <c r="AA157" s="114" t="s">
        <v>203</v>
      </c>
      <c r="AB157" s="112">
        <v>1059.8779149454904</v>
      </c>
      <c r="AC157" s="113">
        <v>2019</v>
      </c>
      <c r="AD157" s="103" t="s">
        <v>204</v>
      </c>
      <c r="AE157" s="104">
        <v>669.83197260128372</v>
      </c>
      <c r="AF157" s="104">
        <v>804.49332842900048</v>
      </c>
      <c r="AG157" s="104">
        <v>1081.0754732444002</v>
      </c>
      <c r="AH157" s="115">
        <v>2555.4007742746844</v>
      </c>
      <c r="AI157" s="106"/>
      <c r="AJ157" s="99">
        <v>2019</v>
      </c>
    </row>
    <row r="158" spans="1:36" x14ac:dyDescent="0.25">
      <c r="A158" s="107" t="s">
        <v>88</v>
      </c>
      <c r="B158" s="107" t="s">
        <v>14</v>
      </c>
      <c r="C158" s="107" t="s">
        <v>195</v>
      </c>
      <c r="D158" s="107" t="s">
        <v>134</v>
      </c>
      <c r="E158" s="107" t="s">
        <v>227</v>
      </c>
      <c r="F158" s="107" t="s">
        <v>228</v>
      </c>
      <c r="G158" s="107"/>
      <c r="H158" s="99" t="s">
        <v>216</v>
      </c>
      <c r="I158" s="99">
        <v>11.2</v>
      </c>
      <c r="J158" s="108" t="s">
        <v>199</v>
      </c>
      <c r="K158" s="109">
        <v>0.29308323600000002</v>
      </c>
      <c r="L158" s="110">
        <v>3.2825322431999999</v>
      </c>
      <c r="M158" s="111" t="s">
        <v>232</v>
      </c>
      <c r="N158" s="109">
        <v>1.5630163639529351</v>
      </c>
      <c r="O158" s="109">
        <v>5.1306516113247351</v>
      </c>
      <c r="P158" s="99"/>
      <c r="Q158" s="99" t="s">
        <v>201</v>
      </c>
      <c r="R158" s="99">
        <v>10</v>
      </c>
      <c r="S158" s="108" t="s">
        <v>234</v>
      </c>
      <c r="T158" s="99">
        <v>10</v>
      </c>
      <c r="U158" s="99"/>
      <c r="V158" s="112">
        <v>594.79162254326536</v>
      </c>
      <c r="W158" s="113">
        <v>2014</v>
      </c>
      <c r="X158" s="114" t="s">
        <v>203</v>
      </c>
      <c r="Y158" s="112">
        <v>714.3670528046697</v>
      </c>
      <c r="Z158" s="113">
        <v>2014</v>
      </c>
      <c r="AA158" s="114" t="s">
        <v>203</v>
      </c>
      <c r="AB158" s="112">
        <v>1059.8779149454904</v>
      </c>
      <c r="AC158" s="113">
        <v>2019</v>
      </c>
      <c r="AD158" s="103" t="s">
        <v>204</v>
      </c>
      <c r="AE158" s="104">
        <v>669.83197260128372</v>
      </c>
      <c r="AF158" s="104">
        <v>804.49332842900048</v>
      </c>
      <c r="AG158" s="104">
        <v>1081.0754732444002</v>
      </c>
      <c r="AH158" s="115">
        <v>2555.4007742746844</v>
      </c>
      <c r="AI158" s="106"/>
      <c r="AJ158" s="99">
        <v>2019</v>
      </c>
    </row>
    <row r="159" spans="1:36" x14ac:dyDescent="0.25">
      <c r="A159" s="107" t="s">
        <v>88</v>
      </c>
      <c r="B159" s="107" t="s">
        <v>14</v>
      </c>
      <c r="C159" s="107" t="s">
        <v>195</v>
      </c>
      <c r="D159" s="107" t="s">
        <v>145</v>
      </c>
      <c r="E159" s="107" t="s">
        <v>227</v>
      </c>
      <c r="F159" s="107" t="s">
        <v>228</v>
      </c>
      <c r="G159" s="107"/>
      <c r="H159" s="99" t="s">
        <v>216</v>
      </c>
      <c r="I159" s="99">
        <v>11.2</v>
      </c>
      <c r="J159" s="108" t="s">
        <v>199</v>
      </c>
      <c r="K159" s="109">
        <v>0.29308323600000002</v>
      </c>
      <c r="L159" s="110">
        <v>3.2825322431999999</v>
      </c>
      <c r="M159" s="111" t="s">
        <v>232</v>
      </c>
      <c r="N159" s="109">
        <v>1.5363883085828021</v>
      </c>
      <c r="O159" s="109">
        <v>5.043244160998559</v>
      </c>
      <c r="P159" s="99"/>
      <c r="Q159" s="99" t="s">
        <v>201</v>
      </c>
      <c r="R159" s="99">
        <v>10</v>
      </c>
      <c r="S159" s="108" t="s">
        <v>234</v>
      </c>
      <c r="T159" s="99">
        <v>10</v>
      </c>
      <c r="U159" s="99"/>
      <c r="V159" s="112">
        <v>594.79162254326536</v>
      </c>
      <c r="W159" s="113">
        <v>2014</v>
      </c>
      <c r="X159" s="114" t="s">
        <v>203</v>
      </c>
      <c r="Y159" s="112">
        <v>714.3670528046697</v>
      </c>
      <c r="Z159" s="113">
        <v>2014</v>
      </c>
      <c r="AA159" s="114" t="s">
        <v>203</v>
      </c>
      <c r="AB159" s="112">
        <v>1059.8779149454904</v>
      </c>
      <c r="AC159" s="113">
        <v>2019</v>
      </c>
      <c r="AD159" s="103" t="s">
        <v>204</v>
      </c>
      <c r="AE159" s="104">
        <v>669.83197260128372</v>
      </c>
      <c r="AF159" s="104">
        <v>804.49332842900048</v>
      </c>
      <c r="AG159" s="104">
        <v>1081.0754732444002</v>
      </c>
      <c r="AH159" s="115">
        <v>2555.4007742746844</v>
      </c>
      <c r="AI159" s="106"/>
      <c r="AJ159" s="99">
        <v>2019</v>
      </c>
    </row>
    <row r="160" spans="1:36" x14ac:dyDescent="0.25">
      <c r="A160" s="107" t="s">
        <v>88</v>
      </c>
      <c r="B160" s="107" t="s">
        <v>14</v>
      </c>
      <c r="C160" s="107" t="s">
        <v>195</v>
      </c>
      <c r="D160" s="107" t="s">
        <v>146</v>
      </c>
      <c r="E160" s="107" t="s">
        <v>227</v>
      </c>
      <c r="F160" s="107" t="s">
        <v>228</v>
      </c>
      <c r="G160" s="107"/>
      <c r="H160" s="99" t="s">
        <v>216</v>
      </c>
      <c r="I160" s="99">
        <v>11.2</v>
      </c>
      <c r="J160" s="108" t="s">
        <v>199</v>
      </c>
      <c r="K160" s="109">
        <v>0.29308323600000002</v>
      </c>
      <c r="L160" s="110">
        <v>3.2825322431999999</v>
      </c>
      <c r="M160" s="111" t="s">
        <v>232</v>
      </c>
      <c r="N160" s="109">
        <v>1.6206330520378831</v>
      </c>
      <c r="O160" s="109">
        <v>5.3197802477099749</v>
      </c>
      <c r="P160" s="99"/>
      <c r="Q160" s="99" t="s">
        <v>201</v>
      </c>
      <c r="R160" s="99">
        <v>10</v>
      </c>
      <c r="S160" s="108" t="s">
        <v>234</v>
      </c>
      <c r="T160" s="99">
        <v>10</v>
      </c>
      <c r="U160" s="99"/>
      <c r="V160" s="112">
        <v>594.79162254326536</v>
      </c>
      <c r="W160" s="113">
        <v>2014</v>
      </c>
      <c r="X160" s="114" t="s">
        <v>203</v>
      </c>
      <c r="Y160" s="112">
        <v>714.3670528046697</v>
      </c>
      <c r="Z160" s="113">
        <v>2014</v>
      </c>
      <c r="AA160" s="114" t="s">
        <v>203</v>
      </c>
      <c r="AB160" s="112">
        <v>1059.8779149454904</v>
      </c>
      <c r="AC160" s="113">
        <v>2019</v>
      </c>
      <c r="AD160" s="103" t="s">
        <v>204</v>
      </c>
      <c r="AE160" s="104">
        <v>669.83197260128372</v>
      </c>
      <c r="AF160" s="104">
        <v>804.49332842900048</v>
      </c>
      <c r="AG160" s="104">
        <v>1081.0754732444002</v>
      </c>
      <c r="AH160" s="115">
        <v>2555.4007742746844</v>
      </c>
      <c r="AI160" s="106"/>
      <c r="AJ160" s="99">
        <v>2019</v>
      </c>
    </row>
    <row r="161" spans="1:36" x14ac:dyDescent="0.25">
      <c r="A161" s="107" t="s">
        <v>88</v>
      </c>
      <c r="B161" s="107" t="s">
        <v>14</v>
      </c>
      <c r="C161" s="107" t="s">
        <v>195</v>
      </c>
      <c r="D161" s="107" t="s">
        <v>155</v>
      </c>
      <c r="E161" s="107" t="s">
        <v>227</v>
      </c>
      <c r="F161" s="107" t="s">
        <v>228</v>
      </c>
      <c r="G161" s="107"/>
      <c r="H161" s="99" t="s">
        <v>216</v>
      </c>
      <c r="I161" s="99">
        <v>11.2</v>
      </c>
      <c r="J161" s="108" t="s">
        <v>199</v>
      </c>
      <c r="K161" s="109">
        <v>0.29308323600000002</v>
      </c>
      <c r="L161" s="110">
        <v>3.2825322431999999</v>
      </c>
      <c r="M161" s="111" t="s">
        <v>232</v>
      </c>
      <c r="N161" s="109">
        <v>1.622744626357395</v>
      </c>
      <c r="O161" s="109">
        <v>5.3267115584976858</v>
      </c>
      <c r="P161" s="99"/>
      <c r="Q161" s="99" t="s">
        <v>201</v>
      </c>
      <c r="R161" s="99">
        <v>10</v>
      </c>
      <c r="S161" s="108" t="s">
        <v>234</v>
      </c>
      <c r="T161" s="99">
        <v>10</v>
      </c>
      <c r="U161" s="99"/>
      <c r="V161" s="112">
        <v>594.79162254326536</v>
      </c>
      <c r="W161" s="113">
        <v>2014</v>
      </c>
      <c r="X161" s="114" t="s">
        <v>203</v>
      </c>
      <c r="Y161" s="112">
        <v>714.3670528046697</v>
      </c>
      <c r="Z161" s="113">
        <v>2014</v>
      </c>
      <c r="AA161" s="114" t="s">
        <v>203</v>
      </c>
      <c r="AB161" s="112">
        <v>1059.8779149454904</v>
      </c>
      <c r="AC161" s="113">
        <v>2019</v>
      </c>
      <c r="AD161" s="103" t="s">
        <v>204</v>
      </c>
      <c r="AE161" s="104">
        <v>669.83197260128372</v>
      </c>
      <c r="AF161" s="104">
        <v>804.49332842900048</v>
      </c>
      <c r="AG161" s="104">
        <v>1081.0754732444002</v>
      </c>
      <c r="AH161" s="115">
        <v>2555.4007742746844</v>
      </c>
      <c r="AI161" s="106"/>
      <c r="AJ161" s="99">
        <v>2019</v>
      </c>
    </row>
    <row r="162" spans="1:36" x14ac:dyDescent="0.25">
      <c r="A162" s="107" t="s">
        <v>88</v>
      </c>
      <c r="B162" s="107" t="s">
        <v>14</v>
      </c>
      <c r="C162" s="107" t="s">
        <v>195</v>
      </c>
      <c r="D162" s="107" t="s">
        <v>147</v>
      </c>
      <c r="E162" s="107" t="s">
        <v>227</v>
      </c>
      <c r="F162" s="107" t="s">
        <v>228</v>
      </c>
      <c r="G162" s="107"/>
      <c r="H162" s="99" t="s">
        <v>216</v>
      </c>
      <c r="I162" s="99">
        <v>11.2</v>
      </c>
      <c r="J162" s="108" t="s">
        <v>199</v>
      </c>
      <c r="K162" s="109">
        <v>0.29308323600000002</v>
      </c>
      <c r="L162" s="110">
        <v>3.2825322431999999</v>
      </c>
      <c r="M162" s="111" t="s">
        <v>232</v>
      </c>
      <c r="N162" s="109">
        <v>1.6021869813471918</v>
      </c>
      <c r="O162" s="109">
        <v>5.2592304259074343</v>
      </c>
      <c r="P162" s="99"/>
      <c r="Q162" s="99" t="s">
        <v>201</v>
      </c>
      <c r="R162" s="99">
        <v>10</v>
      </c>
      <c r="S162" s="108" t="s">
        <v>234</v>
      </c>
      <c r="T162" s="99">
        <v>10</v>
      </c>
      <c r="U162" s="99"/>
      <c r="V162" s="112">
        <v>594.79162254326536</v>
      </c>
      <c r="W162" s="113">
        <v>2014</v>
      </c>
      <c r="X162" s="114" t="s">
        <v>203</v>
      </c>
      <c r="Y162" s="112">
        <v>714.3670528046697</v>
      </c>
      <c r="Z162" s="113">
        <v>2014</v>
      </c>
      <c r="AA162" s="114" t="s">
        <v>203</v>
      </c>
      <c r="AB162" s="112">
        <v>1059.8779149454904</v>
      </c>
      <c r="AC162" s="113">
        <v>2019</v>
      </c>
      <c r="AD162" s="103" t="s">
        <v>204</v>
      </c>
      <c r="AE162" s="104">
        <v>669.83197260128372</v>
      </c>
      <c r="AF162" s="104">
        <v>804.49332842900048</v>
      </c>
      <c r="AG162" s="104">
        <v>1081.0754732444002</v>
      </c>
      <c r="AH162" s="115">
        <v>2555.4007742746844</v>
      </c>
      <c r="AI162" s="106"/>
      <c r="AJ162" s="99">
        <v>2019</v>
      </c>
    </row>
    <row r="163" spans="1:36" x14ac:dyDescent="0.25">
      <c r="A163" s="107" t="s">
        <v>88</v>
      </c>
      <c r="B163" s="107" t="s">
        <v>14</v>
      </c>
      <c r="C163" s="107" t="s">
        <v>195</v>
      </c>
      <c r="D163" s="107" t="s">
        <v>148</v>
      </c>
      <c r="E163" s="107" t="s">
        <v>227</v>
      </c>
      <c r="F163" s="107" t="s">
        <v>228</v>
      </c>
      <c r="G163" s="107"/>
      <c r="H163" s="99" t="s">
        <v>216</v>
      </c>
      <c r="I163" s="99">
        <v>11.2</v>
      </c>
      <c r="J163" s="108" t="s">
        <v>199</v>
      </c>
      <c r="K163" s="109">
        <v>0.29308323600000002</v>
      </c>
      <c r="L163" s="110">
        <v>3.2825322431999999</v>
      </c>
      <c r="M163" s="111" t="s">
        <v>232</v>
      </c>
      <c r="N163" s="109">
        <v>1.5814159563762498</v>
      </c>
      <c r="O163" s="109">
        <v>5.1910488667160042</v>
      </c>
      <c r="P163" s="99"/>
      <c r="Q163" s="99" t="s">
        <v>201</v>
      </c>
      <c r="R163" s="99">
        <v>10</v>
      </c>
      <c r="S163" s="108" t="s">
        <v>234</v>
      </c>
      <c r="T163" s="99">
        <v>10</v>
      </c>
      <c r="U163" s="99"/>
      <c r="V163" s="112">
        <v>594.79162254326536</v>
      </c>
      <c r="W163" s="113">
        <v>2014</v>
      </c>
      <c r="X163" s="114" t="s">
        <v>203</v>
      </c>
      <c r="Y163" s="112">
        <v>714.3670528046697</v>
      </c>
      <c r="Z163" s="113">
        <v>2014</v>
      </c>
      <c r="AA163" s="114" t="s">
        <v>203</v>
      </c>
      <c r="AB163" s="112">
        <v>1059.8779149454904</v>
      </c>
      <c r="AC163" s="113">
        <v>2019</v>
      </c>
      <c r="AD163" s="103" t="s">
        <v>204</v>
      </c>
      <c r="AE163" s="104">
        <v>669.83197260128372</v>
      </c>
      <c r="AF163" s="104">
        <v>804.49332842900048</v>
      </c>
      <c r="AG163" s="104">
        <v>1081.0754732444002</v>
      </c>
      <c r="AH163" s="115">
        <v>2555.4007742746844</v>
      </c>
      <c r="AI163" s="106"/>
      <c r="AJ163" s="99">
        <v>2019</v>
      </c>
    </row>
    <row r="164" spans="1:36" x14ac:dyDescent="0.25">
      <c r="A164" s="107" t="s">
        <v>88</v>
      </c>
      <c r="B164" s="107" t="s">
        <v>14</v>
      </c>
      <c r="C164" s="107" t="s">
        <v>195</v>
      </c>
      <c r="D164" s="107" t="s">
        <v>149</v>
      </c>
      <c r="E164" s="107" t="s">
        <v>227</v>
      </c>
      <c r="F164" s="107" t="s">
        <v>228</v>
      </c>
      <c r="G164" s="107"/>
      <c r="H164" s="99" t="s">
        <v>216</v>
      </c>
      <c r="I164" s="99">
        <v>11.2</v>
      </c>
      <c r="J164" s="108" t="s">
        <v>199</v>
      </c>
      <c r="K164" s="109">
        <v>0.29308323600000002</v>
      </c>
      <c r="L164" s="110">
        <v>3.2825322431999999</v>
      </c>
      <c r="M164" s="111" t="s">
        <v>232</v>
      </c>
      <c r="N164" s="109">
        <v>1.5649754196446719</v>
      </c>
      <c r="O164" s="109">
        <v>5.1370822747990861</v>
      </c>
      <c r="P164" s="99"/>
      <c r="Q164" s="99" t="s">
        <v>201</v>
      </c>
      <c r="R164" s="99">
        <v>10</v>
      </c>
      <c r="S164" s="108" t="s">
        <v>234</v>
      </c>
      <c r="T164" s="99">
        <v>10</v>
      </c>
      <c r="U164" s="99"/>
      <c r="V164" s="112">
        <v>594.79162254326536</v>
      </c>
      <c r="W164" s="113">
        <v>2014</v>
      </c>
      <c r="X164" s="114" t="s">
        <v>203</v>
      </c>
      <c r="Y164" s="112">
        <v>714.3670528046697</v>
      </c>
      <c r="Z164" s="113">
        <v>2014</v>
      </c>
      <c r="AA164" s="114" t="s">
        <v>203</v>
      </c>
      <c r="AB164" s="112">
        <v>1059.8779149454904</v>
      </c>
      <c r="AC164" s="113">
        <v>2019</v>
      </c>
      <c r="AD164" s="103" t="s">
        <v>204</v>
      </c>
      <c r="AE164" s="104">
        <v>669.83197260128372</v>
      </c>
      <c r="AF164" s="104">
        <v>804.49332842900048</v>
      </c>
      <c r="AG164" s="104">
        <v>1081.0754732444002</v>
      </c>
      <c r="AH164" s="115">
        <v>2555.4007742746844</v>
      </c>
      <c r="AI164" s="106"/>
      <c r="AJ164" s="99">
        <v>2019</v>
      </c>
    </row>
    <row r="165" spans="1:36" x14ac:dyDescent="0.25">
      <c r="A165" s="107" t="s">
        <v>88</v>
      </c>
      <c r="B165" s="107" t="s">
        <v>14</v>
      </c>
      <c r="C165" s="107" t="s">
        <v>195</v>
      </c>
      <c r="D165" s="107" t="s">
        <v>135</v>
      </c>
      <c r="E165" s="107" t="s">
        <v>227</v>
      </c>
      <c r="F165" s="107" t="s">
        <v>228</v>
      </c>
      <c r="G165" s="107"/>
      <c r="H165" s="99" t="s">
        <v>216</v>
      </c>
      <c r="I165" s="99">
        <v>11.2</v>
      </c>
      <c r="J165" s="108" t="s">
        <v>199</v>
      </c>
      <c r="K165" s="109">
        <v>0.29308323600000002</v>
      </c>
      <c r="L165" s="110">
        <v>3.2825322431999999</v>
      </c>
      <c r="M165" s="111" t="s">
        <v>232</v>
      </c>
      <c r="N165" s="109">
        <v>1.5013650736118729</v>
      </c>
      <c r="O165" s="109">
        <v>4.9282792629453143</v>
      </c>
      <c r="P165" s="99"/>
      <c r="Q165" s="99" t="s">
        <v>201</v>
      </c>
      <c r="R165" s="99">
        <v>10</v>
      </c>
      <c r="S165" s="108" t="s">
        <v>234</v>
      </c>
      <c r="T165" s="99">
        <v>10</v>
      </c>
      <c r="U165" s="99"/>
      <c r="V165" s="112">
        <v>594.79162254326536</v>
      </c>
      <c r="W165" s="113">
        <v>2014</v>
      </c>
      <c r="X165" s="114" t="s">
        <v>203</v>
      </c>
      <c r="Y165" s="112">
        <v>714.3670528046697</v>
      </c>
      <c r="Z165" s="113">
        <v>2014</v>
      </c>
      <c r="AA165" s="114" t="s">
        <v>203</v>
      </c>
      <c r="AB165" s="112">
        <v>1059.8779149454904</v>
      </c>
      <c r="AC165" s="113">
        <v>2019</v>
      </c>
      <c r="AD165" s="103" t="s">
        <v>204</v>
      </c>
      <c r="AE165" s="104">
        <v>669.83197260128372</v>
      </c>
      <c r="AF165" s="104">
        <v>804.49332842900048</v>
      </c>
      <c r="AG165" s="104">
        <v>1081.0754732444002</v>
      </c>
      <c r="AH165" s="115">
        <v>2555.4007742746844</v>
      </c>
      <c r="AI165" s="106"/>
      <c r="AJ165" s="99">
        <v>2019</v>
      </c>
    </row>
    <row r="166" spans="1:36" x14ac:dyDescent="0.25">
      <c r="A166" s="107" t="s">
        <v>88</v>
      </c>
      <c r="B166" s="107" t="s">
        <v>14</v>
      </c>
      <c r="C166" s="107" t="s">
        <v>195</v>
      </c>
      <c r="D166" s="107" t="s">
        <v>136</v>
      </c>
      <c r="E166" s="107" t="s">
        <v>227</v>
      </c>
      <c r="F166" s="107" t="s">
        <v>228</v>
      </c>
      <c r="G166" s="107"/>
      <c r="H166" s="99" t="s">
        <v>216</v>
      </c>
      <c r="I166" s="99">
        <v>11.2</v>
      </c>
      <c r="J166" s="108" t="s">
        <v>199</v>
      </c>
      <c r="K166" s="109">
        <v>0.29308323600000002</v>
      </c>
      <c r="L166" s="110">
        <v>3.2825322431999999</v>
      </c>
      <c r="M166" s="111" t="s">
        <v>232</v>
      </c>
      <c r="N166" s="109">
        <v>1.5261531655552709</v>
      </c>
      <c r="O166" s="109">
        <v>5.009646973996924</v>
      </c>
      <c r="P166" s="99"/>
      <c r="Q166" s="99" t="s">
        <v>201</v>
      </c>
      <c r="R166" s="99">
        <v>10</v>
      </c>
      <c r="S166" s="108" t="s">
        <v>234</v>
      </c>
      <c r="T166" s="99">
        <v>10</v>
      </c>
      <c r="U166" s="99"/>
      <c r="V166" s="112">
        <v>594.79162254326536</v>
      </c>
      <c r="W166" s="113">
        <v>2014</v>
      </c>
      <c r="X166" s="114" t="s">
        <v>203</v>
      </c>
      <c r="Y166" s="112">
        <v>714.3670528046697</v>
      </c>
      <c r="Z166" s="113">
        <v>2014</v>
      </c>
      <c r="AA166" s="114" t="s">
        <v>203</v>
      </c>
      <c r="AB166" s="112">
        <v>1059.8779149454904</v>
      </c>
      <c r="AC166" s="113">
        <v>2019</v>
      </c>
      <c r="AD166" s="103" t="s">
        <v>204</v>
      </c>
      <c r="AE166" s="104">
        <v>669.83197260128372</v>
      </c>
      <c r="AF166" s="104">
        <v>804.49332842900048</v>
      </c>
      <c r="AG166" s="104">
        <v>1081.0754732444002</v>
      </c>
      <c r="AH166" s="115">
        <v>2555.4007742746844</v>
      </c>
      <c r="AI166" s="106"/>
      <c r="AJ166" s="99">
        <v>2019</v>
      </c>
    </row>
    <row r="167" spans="1:36" x14ac:dyDescent="0.25">
      <c r="A167" s="107" t="s">
        <v>88</v>
      </c>
      <c r="B167" s="107" t="s">
        <v>14</v>
      </c>
      <c r="C167" s="107" t="s">
        <v>195</v>
      </c>
      <c r="D167" s="107" t="s">
        <v>137</v>
      </c>
      <c r="E167" s="107" t="s">
        <v>227</v>
      </c>
      <c r="F167" s="107" t="s">
        <v>228</v>
      </c>
      <c r="G167" s="107"/>
      <c r="H167" s="99" t="s">
        <v>216</v>
      </c>
      <c r="I167" s="99">
        <v>11.2</v>
      </c>
      <c r="J167" s="108" t="s">
        <v>199</v>
      </c>
      <c r="K167" s="109">
        <v>0.29308323600000002</v>
      </c>
      <c r="L167" s="110">
        <v>3.2825322431999999</v>
      </c>
      <c r="M167" s="111" t="s">
        <v>232</v>
      </c>
      <c r="N167" s="109">
        <v>1.5198191656861484</v>
      </c>
      <c r="O167" s="109">
        <v>4.9888554151981053</v>
      </c>
      <c r="P167" s="99"/>
      <c r="Q167" s="99" t="s">
        <v>201</v>
      </c>
      <c r="R167" s="99">
        <v>10</v>
      </c>
      <c r="S167" s="108" t="s">
        <v>234</v>
      </c>
      <c r="T167" s="99">
        <v>10</v>
      </c>
      <c r="U167" s="99"/>
      <c r="V167" s="112">
        <v>594.79162254326536</v>
      </c>
      <c r="W167" s="113">
        <v>2014</v>
      </c>
      <c r="X167" s="114" t="s">
        <v>203</v>
      </c>
      <c r="Y167" s="112">
        <v>714.3670528046697</v>
      </c>
      <c r="Z167" s="113">
        <v>2014</v>
      </c>
      <c r="AA167" s="114" t="s">
        <v>203</v>
      </c>
      <c r="AB167" s="112">
        <v>1059.8779149454904</v>
      </c>
      <c r="AC167" s="113">
        <v>2019</v>
      </c>
      <c r="AD167" s="103" t="s">
        <v>204</v>
      </c>
      <c r="AE167" s="104">
        <v>669.83197260128372</v>
      </c>
      <c r="AF167" s="104">
        <v>804.49332842900048</v>
      </c>
      <c r="AG167" s="104">
        <v>1081.0754732444002</v>
      </c>
      <c r="AH167" s="115">
        <v>2555.4007742746844</v>
      </c>
      <c r="AI167" s="106"/>
      <c r="AJ167" s="99">
        <v>2019</v>
      </c>
    </row>
    <row r="168" spans="1:36" x14ac:dyDescent="0.25">
      <c r="A168" s="107" t="s">
        <v>88</v>
      </c>
      <c r="B168" s="107" t="s">
        <v>14</v>
      </c>
      <c r="C168" s="107" t="s">
        <v>195</v>
      </c>
      <c r="D168" s="107" t="s">
        <v>140</v>
      </c>
      <c r="E168" s="107" t="s">
        <v>227</v>
      </c>
      <c r="F168" s="107" t="s">
        <v>228</v>
      </c>
      <c r="G168" s="107"/>
      <c r="H168" s="99" t="s">
        <v>216</v>
      </c>
      <c r="I168" s="99">
        <v>11.2</v>
      </c>
      <c r="J168" s="108" t="s">
        <v>199</v>
      </c>
      <c r="K168" s="109">
        <v>0.29308323600000002</v>
      </c>
      <c r="L168" s="110">
        <v>3.2825322431999999</v>
      </c>
      <c r="M168" s="111" t="s">
        <v>232</v>
      </c>
      <c r="N168" s="109">
        <v>1.4850596662334639</v>
      </c>
      <c r="O168" s="109">
        <v>4.8747562374871753</v>
      </c>
      <c r="P168" s="99"/>
      <c r="Q168" s="99" t="s">
        <v>201</v>
      </c>
      <c r="R168" s="99">
        <v>10</v>
      </c>
      <c r="S168" s="108" t="s">
        <v>234</v>
      </c>
      <c r="T168" s="99">
        <v>10</v>
      </c>
      <c r="U168" s="99"/>
      <c r="V168" s="112">
        <v>594.79162254326536</v>
      </c>
      <c r="W168" s="113">
        <v>2014</v>
      </c>
      <c r="X168" s="114" t="s">
        <v>203</v>
      </c>
      <c r="Y168" s="112">
        <v>714.3670528046697</v>
      </c>
      <c r="Z168" s="113">
        <v>2014</v>
      </c>
      <c r="AA168" s="114" t="s">
        <v>203</v>
      </c>
      <c r="AB168" s="112">
        <v>1059.8779149454904</v>
      </c>
      <c r="AC168" s="113">
        <v>2019</v>
      </c>
      <c r="AD168" s="103" t="s">
        <v>204</v>
      </c>
      <c r="AE168" s="104">
        <v>669.83197260128372</v>
      </c>
      <c r="AF168" s="104">
        <v>804.49332842900048</v>
      </c>
      <c r="AG168" s="104">
        <v>1081.0754732444002</v>
      </c>
      <c r="AH168" s="115">
        <v>2555.4007742746844</v>
      </c>
      <c r="AI168" s="106"/>
      <c r="AJ168" s="99">
        <v>2019</v>
      </c>
    </row>
    <row r="169" spans="1:36" x14ac:dyDescent="0.25">
      <c r="A169" s="107" t="s">
        <v>88</v>
      </c>
      <c r="B169" s="107" t="s">
        <v>14</v>
      </c>
      <c r="C169" s="107" t="s">
        <v>195</v>
      </c>
      <c r="D169" s="107" t="s">
        <v>150</v>
      </c>
      <c r="E169" s="107" t="s">
        <v>227</v>
      </c>
      <c r="F169" s="107" t="s">
        <v>228</v>
      </c>
      <c r="G169" s="107"/>
      <c r="H169" s="99" t="s">
        <v>216</v>
      </c>
      <c r="I169" s="99">
        <v>11.2</v>
      </c>
      <c r="J169" s="108" t="s">
        <v>199</v>
      </c>
      <c r="K169" s="109">
        <v>0.29308323600000002</v>
      </c>
      <c r="L169" s="110">
        <v>3.2825322431999999</v>
      </c>
      <c r="M169" s="111" t="s">
        <v>232</v>
      </c>
      <c r="N169" s="109">
        <v>1.5300013964337784</v>
      </c>
      <c r="O169" s="109">
        <v>5.0222789159349031</v>
      </c>
      <c r="P169" s="99"/>
      <c r="Q169" s="99" t="s">
        <v>201</v>
      </c>
      <c r="R169" s="99">
        <v>10</v>
      </c>
      <c r="S169" s="108" t="s">
        <v>234</v>
      </c>
      <c r="T169" s="99">
        <v>10</v>
      </c>
      <c r="U169" s="99"/>
      <c r="V169" s="112">
        <v>594.79162254326536</v>
      </c>
      <c r="W169" s="113">
        <v>2014</v>
      </c>
      <c r="X169" s="114" t="s">
        <v>203</v>
      </c>
      <c r="Y169" s="112">
        <v>714.3670528046697</v>
      </c>
      <c r="Z169" s="113">
        <v>2014</v>
      </c>
      <c r="AA169" s="114" t="s">
        <v>203</v>
      </c>
      <c r="AB169" s="112">
        <v>1059.8779149454904</v>
      </c>
      <c r="AC169" s="113">
        <v>2019</v>
      </c>
      <c r="AD169" s="103" t="s">
        <v>204</v>
      </c>
      <c r="AE169" s="104">
        <v>669.83197260128372</v>
      </c>
      <c r="AF169" s="104">
        <v>804.49332842900048</v>
      </c>
      <c r="AG169" s="104">
        <v>1081.0754732444002</v>
      </c>
      <c r="AH169" s="115">
        <v>2555.4007742746844</v>
      </c>
      <c r="AI169" s="106"/>
      <c r="AJ169" s="99">
        <v>2019</v>
      </c>
    </row>
    <row r="170" spans="1:36" x14ac:dyDescent="0.25">
      <c r="A170" s="107" t="s">
        <v>88</v>
      </c>
      <c r="B170" s="107" t="s">
        <v>14</v>
      </c>
      <c r="C170" s="107" t="s">
        <v>195</v>
      </c>
      <c r="D170" s="107" t="s">
        <v>138</v>
      </c>
      <c r="E170" s="107" t="s">
        <v>227</v>
      </c>
      <c r="F170" s="107" t="s">
        <v>228</v>
      </c>
      <c r="G170" s="107"/>
      <c r="H170" s="99" t="s">
        <v>216</v>
      </c>
      <c r="I170" s="99">
        <v>11.2</v>
      </c>
      <c r="J170" s="108" t="s">
        <v>199</v>
      </c>
      <c r="K170" s="109">
        <v>0.29308323600000002</v>
      </c>
      <c r="L170" s="110">
        <v>3.2825322431999999</v>
      </c>
      <c r="M170" s="111" t="s">
        <v>232</v>
      </c>
      <c r="N170" s="109">
        <v>1.4369946935010873</v>
      </c>
      <c r="O170" s="109">
        <v>4.7169814147246205</v>
      </c>
      <c r="P170" s="99"/>
      <c r="Q170" s="99" t="s">
        <v>201</v>
      </c>
      <c r="R170" s="99">
        <v>10</v>
      </c>
      <c r="S170" s="108" t="s">
        <v>234</v>
      </c>
      <c r="T170" s="99">
        <v>10</v>
      </c>
      <c r="U170" s="99"/>
      <c r="V170" s="112">
        <v>594.79162254326536</v>
      </c>
      <c r="W170" s="113">
        <v>2014</v>
      </c>
      <c r="X170" s="114" t="s">
        <v>203</v>
      </c>
      <c r="Y170" s="112">
        <v>714.3670528046697</v>
      </c>
      <c r="Z170" s="113">
        <v>2014</v>
      </c>
      <c r="AA170" s="114" t="s">
        <v>203</v>
      </c>
      <c r="AB170" s="112">
        <v>1059.8779149454904</v>
      </c>
      <c r="AC170" s="113">
        <v>2019</v>
      </c>
      <c r="AD170" s="103" t="s">
        <v>204</v>
      </c>
      <c r="AE170" s="104">
        <v>669.83197260128372</v>
      </c>
      <c r="AF170" s="104">
        <v>804.49332842900048</v>
      </c>
      <c r="AG170" s="104">
        <v>1081.0754732444002</v>
      </c>
      <c r="AH170" s="115">
        <v>2555.4007742746844</v>
      </c>
      <c r="AI170" s="106"/>
      <c r="AJ170" s="99">
        <v>2019</v>
      </c>
    </row>
    <row r="171" spans="1:36" x14ac:dyDescent="0.25">
      <c r="A171" s="107" t="s">
        <v>89</v>
      </c>
      <c r="B171" s="107" t="s">
        <v>14</v>
      </c>
      <c r="C171" s="107" t="s">
        <v>195</v>
      </c>
      <c r="D171" s="107" t="s">
        <v>131</v>
      </c>
      <c r="E171" s="107" t="s">
        <v>227</v>
      </c>
      <c r="F171" s="107" t="s">
        <v>228</v>
      </c>
      <c r="G171" s="107"/>
      <c r="H171" s="99" t="s">
        <v>198</v>
      </c>
      <c r="I171" s="99">
        <v>11.7</v>
      </c>
      <c r="J171" s="108" t="s">
        <v>235</v>
      </c>
      <c r="K171" s="109">
        <v>0.29308323600000002</v>
      </c>
      <c r="L171" s="110">
        <v>3.4290738612</v>
      </c>
      <c r="M171" s="111" t="s">
        <v>232</v>
      </c>
      <c r="N171" s="109">
        <v>1.5069290444599313</v>
      </c>
      <c r="O171" s="109">
        <v>5.167370997040643</v>
      </c>
      <c r="P171" s="99"/>
      <c r="Q171" s="99" t="s">
        <v>201</v>
      </c>
      <c r="R171" s="99">
        <v>14</v>
      </c>
      <c r="S171" s="108" t="s">
        <v>236</v>
      </c>
      <c r="T171" s="99">
        <v>14</v>
      </c>
      <c r="U171" s="99"/>
      <c r="V171" s="112">
        <v>945.96355770854927</v>
      </c>
      <c r="W171" s="113">
        <v>2014</v>
      </c>
      <c r="X171" s="114" t="s">
        <v>203</v>
      </c>
      <c r="Y171" s="112">
        <v>714.3670528046697</v>
      </c>
      <c r="Z171" s="113">
        <v>2014</v>
      </c>
      <c r="AA171" s="114" t="s">
        <v>203</v>
      </c>
      <c r="AB171" s="112">
        <v>1059.8779149454904</v>
      </c>
      <c r="AC171" s="113">
        <v>2019</v>
      </c>
      <c r="AD171" s="103" t="s">
        <v>204</v>
      </c>
      <c r="AE171" s="104">
        <v>1065.3086086846404</v>
      </c>
      <c r="AF171" s="104">
        <v>804.49332842900048</v>
      </c>
      <c r="AG171" s="104">
        <v>1081.0754732444002</v>
      </c>
      <c r="AH171" s="115">
        <v>2950.8774103580408</v>
      </c>
      <c r="AI171" s="106"/>
      <c r="AJ171" s="99">
        <v>2019</v>
      </c>
    </row>
    <row r="172" spans="1:36" x14ac:dyDescent="0.25">
      <c r="A172" s="107" t="s">
        <v>89</v>
      </c>
      <c r="B172" s="107" t="s">
        <v>14</v>
      </c>
      <c r="C172" s="107" t="s">
        <v>195</v>
      </c>
      <c r="D172" s="107" t="s">
        <v>132</v>
      </c>
      <c r="E172" s="107" t="s">
        <v>227</v>
      </c>
      <c r="F172" s="107" t="s">
        <v>228</v>
      </c>
      <c r="G172" s="107"/>
      <c r="H172" s="99" t="s">
        <v>198</v>
      </c>
      <c r="I172" s="99">
        <v>11.7</v>
      </c>
      <c r="J172" s="108" t="s">
        <v>235</v>
      </c>
      <c r="K172" s="109">
        <v>0.29308323600000002</v>
      </c>
      <c r="L172" s="110">
        <v>3.4290738612</v>
      </c>
      <c r="M172" s="111" t="s">
        <v>232</v>
      </c>
      <c r="N172" s="109">
        <v>1.5207949033182824</v>
      </c>
      <c r="O172" s="109">
        <v>5.2149180512149034</v>
      </c>
      <c r="P172" s="99"/>
      <c r="Q172" s="99" t="s">
        <v>201</v>
      </c>
      <c r="R172" s="99">
        <v>14</v>
      </c>
      <c r="S172" s="108" t="s">
        <v>236</v>
      </c>
      <c r="T172" s="99">
        <v>14</v>
      </c>
      <c r="U172" s="99"/>
      <c r="V172" s="112">
        <v>945.96355770854927</v>
      </c>
      <c r="W172" s="113">
        <v>2014</v>
      </c>
      <c r="X172" s="114" t="s">
        <v>203</v>
      </c>
      <c r="Y172" s="112">
        <v>714.3670528046697</v>
      </c>
      <c r="Z172" s="113">
        <v>2014</v>
      </c>
      <c r="AA172" s="114" t="s">
        <v>203</v>
      </c>
      <c r="AB172" s="112">
        <v>1059.8779149454904</v>
      </c>
      <c r="AC172" s="113">
        <v>2019</v>
      </c>
      <c r="AD172" s="103" t="s">
        <v>204</v>
      </c>
      <c r="AE172" s="104">
        <v>1065.3086086846404</v>
      </c>
      <c r="AF172" s="104">
        <v>804.49332842900048</v>
      </c>
      <c r="AG172" s="104">
        <v>1081.0754732444002</v>
      </c>
      <c r="AH172" s="115">
        <v>2950.8774103580408</v>
      </c>
      <c r="AI172" s="106"/>
      <c r="AJ172" s="99">
        <v>2019</v>
      </c>
    </row>
    <row r="173" spans="1:36" x14ac:dyDescent="0.25">
      <c r="A173" s="107" t="s">
        <v>89</v>
      </c>
      <c r="B173" s="107" t="s">
        <v>14</v>
      </c>
      <c r="C173" s="107" t="s">
        <v>195</v>
      </c>
      <c r="D173" s="107" t="s">
        <v>133</v>
      </c>
      <c r="E173" s="107" t="s">
        <v>227</v>
      </c>
      <c r="F173" s="107" t="s">
        <v>228</v>
      </c>
      <c r="G173" s="107"/>
      <c r="H173" s="99" t="s">
        <v>198</v>
      </c>
      <c r="I173" s="99">
        <v>11.7</v>
      </c>
      <c r="J173" s="108" t="s">
        <v>235</v>
      </c>
      <c r="K173" s="109">
        <v>0.29308323600000002</v>
      </c>
      <c r="L173" s="110">
        <v>3.4290738612</v>
      </c>
      <c r="M173" s="111" t="s">
        <v>232</v>
      </c>
      <c r="N173" s="109">
        <v>1.5679625700189028</v>
      </c>
      <c r="O173" s="109">
        <v>5.3766594641917944</v>
      </c>
      <c r="P173" s="99"/>
      <c r="Q173" s="99" t="s">
        <v>201</v>
      </c>
      <c r="R173" s="99">
        <v>14</v>
      </c>
      <c r="S173" s="108" t="s">
        <v>236</v>
      </c>
      <c r="T173" s="99">
        <v>14</v>
      </c>
      <c r="U173" s="99"/>
      <c r="V173" s="112">
        <v>945.96355770854927</v>
      </c>
      <c r="W173" s="113">
        <v>2014</v>
      </c>
      <c r="X173" s="114" t="s">
        <v>203</v>
      </c>
      <c r="Y173" s="112">
        <v>714.3670528046697</v>
      </c>
      <c r="Z173" s="113">
        <v>2014</v>
      </c>
      <c r="AA173" s="114" t="s">
        <v>203</v>
      </c>
      <c r="AB173" s="112">
        <v>1059.8779149454904</v>
      </c>
      <c r="AC173" s="113">
        <v>2019</v>
      </c>
      <c r="AD173" s="103" t="s">
        <v>204</v>
      </c>
      <c r="AE173" s="104">
        <v>1065.3086086846404</v>
      </c>
      <c r="AF173" s="104">
        <v>804.49332842900048</v>
      </c>
      <c r="AG173" s="104">
        <v>1081.0754732444002</v>
      </c>
      <c r="AH173" s="115">
        <v>2950.8774103580408</v>
      </c>
      <c r="AI173" s="106"/>
      <c r="AJ173" s="99">
        <v>2019</v>
      </c>
    </row>
    <row r="174" spans="1:36" x14ac:dyDescent="0.25">
      <c r="A174" s="107" t="s">
        <v>89</v>
      </c>
      <c r="B174" s="107" t="s">
        <v>14</v>
      </c>
      <c r="C174" s="107" t="s">
        <v>195</v>
      </c>
      <c r="D174" s="107" t="s">
        <v>134</v>
      </c>
      <c r="E174" s="107" t="s">
        <v>227</v>
      </c>
      <c r="F174" s="107" t="s">
        <v>228</v>
      </c>
      <c r="G174" s="107"/>
      <c r="H174" s="99" t="s">
        <v>198</v>
      </c>
      <c r="I174" s="99">
        <v>11.7</v>
      </c>
      <c r="J174" s="108" t="s">
        <v>235</v>
      </c>
      <c r="K174" s="109">
        <v>0.29308323600000002</v>
      </c>
      <c r="L174" s="110">
        <v>3.4290738612</v>
      </c>
      <c r="M174" s="111" t="s">
        <v>232</v>
      </c>
      <c r="N174" s="109">
        <v>1.5630163639529351</v>
      </c>
      <c r="O174" s="109">
        <v>5.3596985582588754</v>
      </c>
      <c r="P174" s="99"/>
      <c r="Q174" s="99" t="s">
        <v>201</v>
      </c>
      <c r="R174" s="99">
        <v>14</v>
      </c>
      <c r="S174" s="108" t="s">
        <v>236</v>
      </c>
      <c r="T174" s="99">
        <v>14</v>
      </c>
      <c r="U174" s="99"/>
      <c r="V174" s="112">
        <v>945.96355770854927</v>
      </c>
      <c r="W174" s="113">
        <v>2014</v>
      </c>
      <c r="X174" s="114" t="s">
        <v>203</v>
      </c>
      <c r="Y174" s="112">
        <v>714.3670528046697</v>
      </c>
      <c r="Z174" s="113">
        <v>2014</v>
      </c>
      <c r="AA174" s="114" t="s">
        <v>203</v>
      </c>
      <c r="AB174" s="112">
        <v>1059.8779149454904</v>
      </c>
      <c r="AC174" s="113">
        <v>2019</v>
      </c>
      <c r="AD174" s="103" t="s">
        <v>204</v>
      </c>
      <c r="AE174" s="104">
        <v>1065.3086086846404</v>
      </c>
      <c r="AF174" s="104">
        <v>804.49332842900048</v>
      </c>
      <c r="AG174" s="104">
        <v>1081.0754732444002</v>
      </c>
      <c r="AH174" s="115">
        <v>2950.8774103580408</v>
      </c>
      <c r="AI174" s="106"/>
      <c r="AJ174" s="99">
        <v>2019</v>
      </c>
    </row>
    <row r="175" spans="1:36" x14ac:dyDescent="0.25">
      <c r="A175" s="107" t="s">
        <v>89</v>
      </c>
      <c r="B175" s="107" t="s">
        <v>14</v>
      </c>
      <c r="C175" s="107" t="s">
        <v>195</v>
      </c>
      <c r="D175" s="107" t="s">
        <v>145</v>
      </c>
      <c r="E175" s="107" t="s">
        <v>227</v>
      </c>
      <c r="F175" s="107" t="s">
        <v>228</v>
      </c>
      <c r="G175" s="107"/>
      <c r="H175" s="99" t="s">
        <v>198</v>
      </c>
      <c r="I175" s="99">
        <v>11.7</v>
      </c>
      <c r="J175" s="108" t="s">
        <v>235</v>
      </c>
      <c r="K175" s="109">
        <v>0.29308323600000002</v>
      </c>
      <c r="L175" s="110">
        <v>3.4290738612</v>
      </c>
      <c r="M175" s="111" t="s">
        <v>232</v>
      </c>
      <c r="N175" s="109">
        <v>1.5363883085828021</v>
      </c>
      <c r="O175" s="109">
        <v>5.2683889896145661</v>
      </c>
      <c r="P175" s="99"/>
      <c r="Q175" s="99" t="s">
        <v>201</v>
      </c>
      <c r="R175" s="99">
        <v>14</v>
      </c>
      <c r="S175" s="108" t="s">
        <v>236</v>
      </c>
      <c r="T175" s="99">
        <v>14</v>
      </c>
      <c r="U175" s="99"/>
      <c r="V175" s="112">
        <v>945.96355770854927</v>
      </c>
      <c r="W175" s="113">
        <v>2014</v>
      </c>
      <c r="X175" s="114" t="s">
        <v>203</v>
      </c>
      <c r="Y175" s="112">
        <v>714.3670528046697</v>
      </c>
      <c r="Z175" s="113">
        <v>2014</v>
      </c>
      <c r="AA175" s="114" t="s">
        <v>203</v>
      </c>
      <c r="AB175" s="112">
        <v>1059.8779149454904</v>
      </c>
      <c r="AC175" s="113">
        <v>2019</v>
      </c>
      <c r="AD175" s="103" t="s">
        <v>204</v>
      </c>
      <c r="AE175" s="104">
        <v>1065.3086086846404</v>
      </c>
      <c r="AF175" s="104">
        <v>804.49332842900048</v>
      </c>
      <c r="AG175" s="104">
        <v>1081.0754732444002</v>
      </c>
      <c r="AH175" s="115">
        <v>2950.8774103580408</v>
      </c>
      <c r="AI175" s="106"/>
      <c r="AJ175" s="99">
        <v>2019</v>
      </c>
    </row>
    <row r="176" spans="1:36" x14ac:dyDescent="0.25">
      <c r="A176" s="107" t="s">
        <v>89</v>
      </c>
      <c r="B176" s="107" t="s">
        <v>14</v>
      </c>
      <c r="C176" s="107" t="s">
        <v>195</v>
      </c>
      <c r="D176" s="107" t="s">
        <v>146</v>
      </c>
      <c r="E176" s="107" t="s">
        <v>227</v>
      </c>
      <c r="F176" s="107" t="s">
        <v>228</v>
      </c>
      <c r="G176" s="107"/>
      <c r="H176" s="99" t="s">
        <v>198</v>
      </c>
      <c r="I176" s="99">
        <v>11.7</v>
      </c>
      <c r="J176" s="108" t="s">
        <v>235</v>
      </c>
      <c r="K176" s="109">
        <v>0.29308323600000002</v>
      </c>
      <c r="L176" s="110">
        <v>3.4290738612</v>
      </c>
      <c r="M176" s="111" t="s">
        <v>232</v>
      </c>
      <c r="N176" s="109">
        <v>1.6206330520378831</v>
      </c>
      <c r="O176" s="109">
        <v>5.5572704373398842</v>
      </c>
      <c r="P176" s="99"/>
      <c r="Q176" s="99" t="s">
        <v>201</v>
      </c>
      <c r="R176" s="99">
        <v>14</v>
      </c>
      <c r="S176" s="108" t="s">
        <v>236</v>
      </c>
      <c r="T176" s="99">
        <v>14</v>
      </c>
      <c r="U176" s="99"/>
      <c r="V176" s="112">
        <v>945.96355770854927</v>
      </c>
      <c r="W176" s="113">
        <v>2014</v>
      </c>
      <c r="X176" s="114" t="s">
        <v>203</v>
      </c>
      <c r="Y176" s="112">
        <v>714.3670528046697</v>
      </c>
      <c r="Z176" s="113">
        <v>2014</v>
      </c>
      <c r="AA176" s="114" t="s">
        <v>203</v>
      </c>
      <c r="AB176" s="112">
        <v>1059.8779149454904</v>
      </c>
      <c r="AC176" s="113">
        <v>2019</v>
      </c>
      <c r="AD176" s="103" t="s">
        <v>204</v>
      </c>
      <c r="AE176" s="104">
        <v>1065.3086086846404</v>
      </c>
      <c r="AF176" s="104">
        <v>804.49332842900048</v>
      </c>
      <c r="AG176" s="104">
        <v>1081.0754732444002</v>
      </c>
      <c r="AH176" s="115">
        <v>2950.8774103580408</v>
      </c>
      <c r="AI176" s="106"/>
      <c r="AJ176" s="99">
        <v>2019</v>
      </c>
    </row>
    <row r="177" spans="1:36" x14ac:dyDescent="0.25">
      <c r="A177" s="107" t="s">
        <v>89</v>
      </c>
      <c r="B177" s="107" t="s">
        <v>14</v>
      </c>
      <c r="C177" s="107" t="s">
        <v>195</v>
      </c>
      <c r="D177" s="107" t="s">
        <v>155</v>
      </c>
      <c r="E177" s="107" t="s">
        <v>227</v>
      </c>
      <c r="F177" s="107" t="s">
        <v>228</v>
      </c>
      <c r="G177" s="107"/>
      <c r="H177" s="99" t="s">
        <v>198</v>
      </c>
      <c r="I177" s="99">
        <v>11.7</v>
      </c>
      <c r="J177" s="108" t="s">
        <v>235</v>
      </c>
      <c r="K177" s="109">
        <v>0.29308323600000002</v>
      </c>
      <c r="L177" s="110">
        <v>3.4290738612</v>
      </c>
      <c r="M177" s="111" t="s">
        <v>232</v>
      </c>
      <c r="N177" s="109">
        <v>1.622744626357395</v>
      </c>
      <c r="O177" s="109">
        <v>5.564511181644904</v>
      </c>
      <c r="P177" s="99"/>
      <c r="Q177" s="99" t="s">
        <v>201</v>
      </c>
      <c r="R177" s="99">
        <v>14</v>
      </c>
      <c r="S177" s="108" t="s">
        <v>236</v>
      </c>
      <c r="T177" s="99">
        <v>14</v>
      </c>
      <c r="U177" s="99"/>
      <c r="V177" s="112">
        <v>945.96355770854927</v>
      </c>
      <c r="W177" s="113">
        <v>2014</v>
      </c>
      <c r="X177" s="114" t="s">
        <v>203</v>
      </c>
      <c r="Y177" s="112">
        <v>714.3670528046697</v>
      </c>
      <c r="Z177" s="113">
        <v>2014</v>
      </c>
      <c r="AA177" s="114" t="s">
        <v>203</v>
      </c>
      <c r="AB177" s="112">
        <v>1059.8779149454904</v>
      </c>
      <c r="AC177" s="113">
        <v>2019</v>
      </c>
      <c r="AD177" s="103" t="s">
        <v>204</v>
      </c>
      <c r="AE177" s="104">
        <v>1065.3086086846404</v>
      </c>
      <c r="AF177" s="104">
        <v>804.49332842900048</v>
      </c>
      <c r="AG177" s="104">
        <v>1081.0754732444002</v>
      </c>
      <c r="AH177" s="115">
        <v>2950.8774103580408</v>
      </c>
      <c r="AI177" s="106"/>
      <c r="AJ177" s="99">
        <v>2019</v>
      </c>
    </row>
    <row r="178" spans="1:36" x14ac:dyDescent="0.25">
      <c r="A178" s="107" t="s">
        <v>89</v>
      </c>
      <c r="B178" s="107" t="s">
        <v>14</v>
      </c>
      <c r="C178" s="107" t="s">
        <v>195</v>
      </c>
      <c r="D178" s="107" t="s">
        <v>147</v>
      </c>
      <c r="E178" s="107" t="s">
        <v>227</v>
      </c>
      <c r="F178" s="107" t="s">
        <v>228</v>
      </c>
      <c r="G178" s="107"/>
      <c r="H178" s="99" t="s">
        <v>198</v>
      </c>
      <c r="I178" s="99">
        <v>11.7</v>
      </c>
      <c r="J178" s="108" t="s">
        <v>235</v>
      </c>
      <c r="K178" s="109">
        <v>0.29308323600000002</v>
      </c>
      <c r="L178" s="110">
        <v>3.4290738612</v>
      </c>
      <c r="M178" s="111" t="s">
        <v>232</v>
      </c>
      <c r="N178" s="109">
        <v>1.6021869813471918</v>
      </c>
      <c r="O178" s="109">
        <v>5.4940174984925871</v>
      </c>
      <c r="P178" s="99"/>
      <c r="Q178" s="99" t="s">
        <v>201</v>
      </c>
      <c r="R178" s="99">
        <v>14</v>
      </c>
      <c r="S178" s="108" t="s">
        <v>236</v>
      </c>
      <c r="T178" s="99">
        <v>14</v>
      </c>
      <c r="U178" s="99"/>
      <c r="V178" s="112">
        <v>945.96355770854927</v>
      </c>
      <c r="W178" s="113">
        <v>2014</v>
      </c>
      <c r="X178" s="114" t="s">
        <v>203</v>
      </c>
      <c r="Y178" s="112">
        <v>714.3670528046697</v>
      </c>
      <c r="Z178" s="113">
        <v>2014</v>
      </c>
      <c r="AA178" s="114" t="s">
        <v>203</v>
      </c>
      <c r="AB178" s="112">
        <v>1059.8779149454904</v>
      </c>
      <c r="AC178" s="113">
        <v>2019</v>
      </c>
      <c r="AD178" s="103" t="s">
        <v>204</v>
      </c>
      <c r="AE178" s="104">
        <v>1065.3086086846404</v>
      </c>
      <c r="AF178" s="104">
        <v>804.49332842900048</v>
      </c>
      <c r="AG178" s="104">
        <v>1081.0754732444002</v>
      </c>
      <c r="AH178" s="115">
        <v>2950.8774103580408</v>
      </c>
      <c r="AI178" s="106"/>
      <c r="AJ178" s="99">
        <v>2019</v>
      </c>
    </row>
    <row r="179" spans="1:36" x14ac:dyDescent="0.25">
      <c r="A179" s="107" t="s">
        <v>89</v>
      </c>
      <c r="B179" s="107" t="s">
        <v>14</v>
      </c>
      <c r="C179" s="107" t="s">
        <v>195</v>
      </c>
      <c r="D179" s="107" t="s">
        <v>148</v>
      </c>
      <c r="E179" s="107" t="s">
        <v>227</v>
      </c>
      <c r="F179" s="107" t="s">
        <v>228</v>
      </c>
      <c r="G179" s="107"/>
      <c r="H179" s="99" t="s">
        <v>198</v>
      </c>
      <c r="I179" s="99">
        <v>11.7</v>
      </c>
      <c r="J179" s="108" t="s">
        <v>235</v>
      </c>
      <c r="K179" s="109">
        <v>0.29308323600000002</v>
      </c>
      <c r="L179" s="110">
        <v>3.4290738612</v>
      </c>
      <c r="M179" s="111" t="s">
        <v>232</v>
      </c>
      <c r="N179" s="109">
        <v>1.5814159563762498</v>
      </c>
      <c r="O179" s="109">
        <v>5.4227921196943978</v>
      </c>
      <c r="P179" s="99"/>
      <c r="Q179" s="99" t="s">
        <v>201</v>
      </c>
      <c r="R179" s="99">
        <v>14</v>
      </c>
      <c r="S179" s="108" t="s">
        <v>236</v>
      </c>
      <c r="T179" s="99">
        <v>14</v>
      </c>
      <c r="U179" s="99"/>
      <c r="V179" s="112">
        <v>945.96355770854927</v>
      </c>
      <c r="W179" s="113">
        <v>2014</v>
      </c>
      <c r="X179" s="114" t="s">
        <v>203</v>
      </c>
      <c r="Y179" s="112">
        <v>714.3670528046697</v>
      </c>
      <c r="Z179" s="113">
        <v>2014</v>
      </c>
      <c r="AA179" s="114" t="s">
        <v>203</v>
      </c>
      <c r="AB179" s="112">
        <v>1059.8779149454904</v>
      </c>
      <c r="AC179" s="113">
        <v>2019</v>
      </c>
      <c r="AD179" s="103" t="s">
        <v>204</v>
      </c>
      <c r="AE179" s="104">
        <v>1065.3086086846404</v>
      </c>
      <c r="AF179" s="104">
        <v>804.49332842900048</v>
      </c>
      <c r="AG179" s="104">
        <v>1081.0754732444002</v>
      </c>
      <c r="AH179" s="115">
        <v>2950.8774103580408</v>
      </c>
      <c r="AI179" s="106"/>
      <c r="AJ179" s="99">
        <v>2019</v>
      </c>
    </row>
    <row r="180" spans="1:36" x14ac:dyDescent="0.25">
      <c r="A180" s="107" t="s">
        <v>89</v>
      </c>
      <c r="B180" s="107" t="s">
        <v>14</v>
      </c>
      <c r="C180" s="107" t="s">
        <v>195</v>
      </c>
      <c r="D180" s="107" t="s">
        <v>149</v>
      </c>
      <c r="E180" s="107" t="s">
        <v>227</v>
      </c>
      <c r="F180" s="107" t="s">
        <v>228</v>
      </c>
      <c r="G180" s="107"/>
      <c r="H180" s="99" t="s">
        <v>198</v>
      </c>
      <c r="I180" s="99">
        <v>11.7</v>
      </c>
      <c r="J180" s="108" t="s">
        <v>235</v>
      </c>
      <c r="K180" s="109">
        <v>0.29308323600000002</v>
      </c>
      <c r="L180" s="110">
        <v>3.4290738612</v>
      </c>
      <c r="M180" s="111" t="s">
        <v>232</v>
      </c>
      <c r="N180" s="109">
        <v>1.5649754196446719</v>
      </c>
      <c r="O180" s="109">
        <v>5.3664163049240452</v>
      </c>
      <c r="P180" s="99"/>
      <c r="Q180" s="99" t="s">
        <v>201</v>
      </c>
      <c r="R180" s="99">
        <v>14</v>
      </c>
      <c r="S180" s="108" t="s">
        <v>236</v>
      </c>
      <c r="T180" s="99">
        <v>14</v>
      </c>
      <c r="U180" s="99"/>
      <c r="V180" s="112">
        <v>945.96355770854927</v>
      </c>
      <c r="W180" s="113">
        <v>2014</v>
      </c>
      <c r="X180" s="114" t="s">
        <v>203</v>
      </c>
      <c r="Y180" s="112">
        <v>714.3670528046697</v>
      </c>
      <c r="Z180" s="113">
        <v>2014</v>
      </c>
      <c r="AA180" s="114" t="s">
        <v>203</v>
      </c>
      <c r="AB180" s="112">
        <v>1059.8779149454904</v>
      </c>
      <c r="AC180" s="113">
        <v>2019</v>
      </c>
      <c r="AD180" s="103" t="s">
        <v>204</v>
      </c>
      <c r="AE180" s="104">
        <v>1065.3086086846404</v>
      </c>
      <c r="AF180" s="104">
        <v>804.49332842900048</v>
      </c>
      <c r="AG180" s="104">
        <v>1081.0754732444002</v>
      </c>
      <c r="AH180" s="115">
        <v>2950.8774103580408</v>
      </c>
      <c r="AI180" s="106"/>
      <c r="AJ180" s="99">
        <v>2019</v>
      </c>
    </row>
    <row r="181" spans="1:36" x14ac:dyDescent="0.25">
      <c r="A181" s="107" t="s">
        <v>89</v>
      </c>
      <c r="B181" s="107" t="s">
        <v>14</v>
      </c>
      <c r="C181" s="107" t="s">
        <v>195</v>
      </c>
      <c r="D181" s="107" t="s">
        <v>135</v>
      </c>
      <c r="E181" s="107" t="s">
        <v>227</v>
      </c>
      <c r="F181" s="107" t="s">
        <v>228</v>
      </c>
      <c r="G181" s="107"/>
      <c r="H181" s="99" t="s">
        <v>198</v>
      </c>
      <c r="I181" s="99">
        <v>11.7</v>
      </c>
      <c r="J181" s="108" t="s">
        <v>235</v>
      </c>
      <c r="K181" s="109">
        <v>0.29308323600000002</v>
      </c>
      <c r="L181" s="110">
        <v>3.4290738612</v>
      </c>
      <c r="M181" s="111" t="s">
        <v>232</v>
      </c>
      <c r="N181" s="109">
        <v>1.5013650736118729</v>
      </c>
      <c r="O181" s="109">
        <v>5.1482917300410875</v>
      </c>
      <c r="P181" s="99"/>
      <c r="Q181" s="99" t="s">
        <v>201</v>
      </c>
      <c r="R181" s="99">
        <v>14</v>
      </c>
      <c r="S181" s="108" t="s">
        <v>236</v>
      </c>
      <c r="T181" s="99">
        <v>14</v>
      </c>
      <c r="U181" s="99"/>
      <c r="V181" s="112">
        <v>945.96355770854927</v>
      </c>
      <c r="W181" s="113">
        <v>2014</v>
      </c>
      <c r="X181" s="114" t="s">
        <v>203</v>
      </c>
      <c r="Y181" s="112">
        <v>714.3670528046697</v>
      </c>
      <c r="Z181" s="113">
        <v>2014</v>
      </c>
      <c r="AA181" s="114" t="s">
        <v>203</v>
      </c>
      <c r="AB181" s="112">
        <v>1059.8779149454904</v>
      </c>
      <c r="AC181" s="113">
        <v>2019</v>
      </c>
      <c r="AD181" s="103" t="s">
        <v>204</v>
      </c>
      <c r="AE181" s="104">
        <v>1065.3086086846404</v>
      </c>
      <c r="AF181" s="104">
        <v>804.49332842900048</v>
      </c>
      <c r="AG181" s="104">
        <v>1081.0754732444002</v>
      </c>
      <c r="AH181" s="115">
        <v>2950.8774103580408</v>
      </c>
      <c r="AI181" s="106"/>
      <c r="AJ181" s="99">
        <v>2019</v>
      </c>
    </row>
    <row r="182" spans="1:36" x14ac:dyDescent="0.25">
      <c r="A182" s="107" t="s">
        <v>89</v>
      </c>
      <c r="B182" s="107" t="s">
        <v>14</v>
      </c>
      <c r="C182" s="107" t="s">
        <v>195</v>
      </c>
      <c r="D182" s="107" t="s">
        <v>136</v>
      </c>
      <c r="E182" s="107" t="s">
        <v>227</v>
      </c>
      <c r="F182" s="107" t="s">
        <v>228</v>
      </c>
      <c r="G182" s="107"/>
      <c r="H182" s="99" t="s">
        <v>198</v>
      </c>
      <c r="I182" s="99">
        <v>11.7</v>
      </c>
      <c r="J182" s="108" t="s">
        <v>235</v>
      </c>
      <c r="K182" s="109">
        <v>0.29308323600000002</v>
      </c>
      <c r="L182" s="110">
        <v>3.4290738612</v>
      </c>
      <c r="M182" s="111" t="s">
        <v>232</v>
      </c>
      <c r="N182" s="109">
        <v>1.5261531655552709</v>
      </c>
      <c r="O182" s="109">
        <v>5.233291928193216</v>
      </c>
      <c r="P182" s="99"/>
      <c r="Q182" s="99" t="s">
        <v>201</v>
      </c>
      <c r="R182" s="99">
        <v>14</v>
      </c>
      <c r="S182" s="108" t="s">
        <v>236</v>
      </c>
      <c r="T182" s="99">
        <v>14</v>
      </c>
      <c r="U182" s="99"/>
      <c r="V182" s="112">
        <v>945.96355770854927</v>
      </c>
      <c r="W182" s="113">
        <v>2014</v>
      </c>
      <c r="X182" s="114" t="s">
        <v>203</v>
      </c>
      <c r="Y182" s="112">
        <v>714.3670528046697</v>
      </c>
      <c r="Z182" s="113">
        <v>2014</v>
      </c>
      <c r="AA182" s="114" t="s">
        <v>203</v>
      </c>
      <c r="AB182" s="112">
        <v>1059.8779149454904</v>
      </c>
      <c r="AC182" s="113">
        <v>2019</v>
      </c>
      <c r="AD182" s="103" t="s">
        <v>204</v>
      </c>
      <c r="AE182" s="104">
        <v>1065.3086086846404</v>
      </c>
      <c r="AF182" s="104">
        <v>804.49332842900048</v>
      </c>
      <c r="AG182" s="104">
        <v>1081.0754732444002</v>
      </c>
      <c r="AH182" s="115">
        <v>2950.8774103580408</v>
      </c>
      <c r="AI182" s="106"/>
      <c r="AJ182" s="99">
        <v>2019</v>
      </c>
    </row>
    <row r="183" spans="1:36" x14ac:dyDescent="0.25">
      <c r="A183" s="107" t="s">
        <v>89</v>
      </c>
      <c r="B183" s="107" t="s">
        <v>14</v>
      </c>
      <c r="C183" s="107" t="s">
        <v>195</v>
      </c>
      <c r="D183" s="107" t="s">
        <v>137</v>
      </c>
      <c r="E183" s="107" t="s">
        <v>227</v>
      </c>
      <c r="F183" s="107" t="s">
        <v>228</v>
      </c>
      <c r="G183" s="107"/>
      <c r="H183" s="99" t="s">
        <v>198</v>
      </c>
      <c r="I183" s="99">
        <v>11.7</v>
      </c>
      <c r="J183" s="108" t="s">
        <v>235</v>
      </c>
      <c r="K183" s="109">
        <v>0.29308323600000002</v>
      </c>
      <c r="L183" s="110">
        <v>3.4290738612</v>
      </c>
      <c r="M183" s="111" t="s">
        <v>232</v>
      </c>
      <c r="N183" s="109">
        <v>1.5198191656861484</v>
      </c>
      <c r="O183" s="109">
        <v>5.2115721748051635</v>
      </c>
      <c r="P183" s="99"/>
      <c r="Q183" s="99" t="s">
        <v>201</v>
      </c>
      <c r="R183" s="99">
        <v>14</v>
      </c>
      <c r="S183" s="108" t="s">
        <v>236</v>
      </c>
      <c r="T183" s="99">
        <v>14</v>
      </c>
      <c r="U183" s="99"/>
      <c r="V183" s="112">
        <v>945.96355770854927</v>
      </c>
      <c r="W183" s="113">
        <v>2014</v>
      </c>
      <c r="X183" s="114" t="s">
        <v>203</v>
      </c>
      <c r="Y183" s="112">
        <v>714.3670528046697</v>
      </c>
      <c r="Z183" s="113">
        <v>2014</v>
      </c>
      <c r="AA183" s="114" t="s">
        <v>203</v>
      </c>
      <c r="AB183" s="112">
        <v>1059.8779149454904</v>
      </c>
      <c r="AC183" s="113">
        <v>2019</v>
      </c>
      <c r="AD183" s="103" t="s">
        <v>204</v>
      </c>
      <c r="AE183" s="104">
        <v>1065.3086086846404</v>
      </c>
      <c r="AF183" s="104">
        <v>804.49332842900048</v>
      </c>
      <c r="AG183" s="104">
        <v>1081.0754732444002</v>
      </c>
      <c r="AH183" s="115">
        <v>2950.8774103580408</v>
      </c>
      <c r="AI183" s="106"/>
      <c r="AJ183" s="99">
        <v>2019</v>
      </c>
    </row>
    <row r="184" spans="1:36" x14ac:dyDescent="0.25">
      <c r="A184" s="107" t="s">
        <v>89</v>
      </c>
      <c r="B184" s="107" t="s">
        <v>14</v>
      </c>
      <c r="C184" s="107" t="s">
        <v>195</v>
      </c>
      <c r="D184" s="107" t="s">
        <v>140</v>
      </c>
      <c r="E184" s="107" t="s">
        <v>227</v>
      </c>
      <c r="F184" s="107" t="s">
        <v>228</v>
      </c>
      <c r="G184" s="107"/>
      <c r="H184" s="99" t="s">
        <v>198</v>
      </c>
      <c r="I184" s="99">
        <v>11.7</v>
      </c>
      <c r="J184" s="108" t="s">
        <v>235</v>
      </c>
      <c r="K184" s="109">
        <v>0.29308323600000002</v>
      </c>
      <c r="L184" s="110">
        <v>3.4290738612</v>
      </c>
      <c r="M184" s="111" t="s">
        <v>232</v>
      </c>
      <c r="N184" s="109">
        <v>1.4850596662334639</v>
      </c>
      <c r="O184" s="109">
        <v>5.0923792838035675</v>
      </c>
      <c r="P184" s="99"/>
      <c r="Q184" s="99" t="s">
        <v>201</v>
      </c>
      <c r="R184" s="99">
        <v>14</v>
      </c>
      <c r="S184" s="108" t="s">
        <v>236</v>
      </c>
      <c r="T184" s="99">
        <v>14</v>
      </c>
      <c r="U184" s="99"/>
      <c r="V184" s="112">
        <v>945.96355770854927</v>
      </c>
      <c r="W184" s="113">
        <v>2014</v>
      </c>
      <c r="X184" s="114" t="s">
        <v>203</v>
      </c>
      <c r="Y184" s="112">
        <v>714.3670528046697</v>
      </c>
      <c r="Z184" s="113">
        <v>2014</v>
      </c>
      <c r="AA184" s="114" t="s">
        <v>203</v>
      </c>
      <c r="AB184" s="112">
        <v>1059.8779149454904</v>
      </c>
      <c r="AC184" s="113">
        <v>2019</v>
      </c>
      <c r="AD184" s="103" t="s">
        <v>204</v>
      </c>
      <c r="AE184" s="104">
        <v>1065.3086086846404</v>
      </c>
      <c r="AF184" s="104">
        <v>804.49332842900048</v>
      </c>
      <c r="AG184" s="104">
        <v>1081.0754732444002</v>
      </c>
      <c r="AH184" s="115">
        <v>2950.8774103580408</v>
      </c>
      <c r="AI184" s="106"/>
      <c r="AJ184" s="99">
        <v>2019</v>
      </c>
    </row>
    <row r="185" spans="1:36" x14ac:dyDescent="0.25">
      <c r="A185" s="107" t="s">
        <v>89</v>
      </c>
      <c r="B185" s="107" t="s">
        <v>14</v>
      </c>
      <c r="C185" s="107" t="s">
        <v>195</v>
      </c>
      <c r="D185" s="107" t="s">
        <v>150</v>
      </c>
      <c r="E185" s="107" t="s">
        <v>227</v>
      </c>
      <c r="F185" s="107" t="s">
        <v>228</v>
      </c>
      <c r="G185" s="107"/>
      <c r="H185" s="99" t="s">
        <v>198</v>
      </c>
      <c r="I185" s="99">
        <v>11.7</v>
      </c>
      <c r="J185" s="108" t="s">
        <v>235</v>
      </c>
      <c r="K185" s="109">
        <v>0.29308323600000002</v>
      </c>
      <c r="L185" s="110">
        <v>3.4290738612</v>
      </c>
      <c r="M185" s="111" t="s">
        <v>232</v>
      </c>
      <c r="N185" s="109">
        <v>1.5300013964337784</v>
      </c>
      <c r="O185" s="109">
        <v>5.2464877961105687</v>
      </c>
      <c r="P185" s="99"/>
      <c r="Q185" s="99" t="s">
        <v>201</v>
      </c>
      <c r="R185" s="99">
        <v>14</v>
      </c>
      <c r="S185" s="108" t="s">
        <v>236</v>
      </c>
      <c r="T185" s="99">
        <v>14</v>
      </c>
      <c r="U185" s="99"/>
      <c r="V185" s="112">
        <v>945.96355770854927</v>
      </c>
      <c r="W185" s="113">
        <v>2014</v>
      </c>
      <c r="X185" s="114" t="s">
        <v>203</v>
      </c>
      <c r="Y185" s="112">
        <v>714.3670528046697</v>
      </c>
      <c r="Z185" s="113">
        <v>2014</v>
      </c>
      <c r="AA185" s="114" t="s">
        <v>203</v>
      </c>
      <c r="AB185" s="112">
        <v>1059.8779149454904</v>
      </c>
      <c r="AC185" s="113">
        <v>2019</v>
      </c>
      <c r="AD185" s="103" t="s">
        <v>204</v>
      </c>
      <c r="AE185" s="104">
        <v>1065.3086086846404</v>
      </c>
      <c r="AF185" s="104">
        <v>804.49332842900048</v>
      </c>
      <c r="AG185" s="104">
        <v>1081.0754732444002</v>
      </c>
      <c r="AH185" s="115">
        <v>2950.8774103580408</v>
      </c>
      <c r="AI185" s="106"/>
      <c r="AJ185" s="99">
        <v>2019</v>
      </c>
    </row>
    <row r="186" spans="1:36" x14ac:dyDescent="0.25">
      <c r="A186" s="107" t="s">
        <v>89</v>
      </c>
      <c r="B186" s="107" t="s">
        <v>14</v>
      </c>
      <c r="C186" s="107" t="s">
        <v>195</v>
      </c>
      <c r="D186" s="107" t="s">
        <v>138</v>
      </c>
      <c r="E186" s="107" t="s">
        <v>227</v>
      </c>
      <c r="F186" s="107" t="s">
        <v>228</v>
      </c>
      <c r="G186" s="107"/>
      <c r="H186" s="99" t="s">
        <v>198</v>
      </c>
      <c r="I186" s="99">
        <v>11.7</v>
      </c>
      <c r="J186" s="108" t="s">
        <v>235</v>
      </c>
      <c r="K186" s="109">
        <v>0.29308323600000002</v>
      </c>
      <c r="L186" s="110">
        <v>3.4290738612</v>
      </c>
      <c r="M186" s="111" t="s">
        <v>232</v>
      </c>
      <c r="N186" s="109">
        <v>1.4369946935010873</v>
      </c>
      <c r="O186" s="109">
        <v>4.927560942167684</v>
      </c>
      <c r="P186" s="99"/>
      <c r="Q186" s="99" t="s">
        <v>201</v>
      </c>
      <c r="R186" s="99">
        <v>14</v>
      </c>
      <c r="S186" s="108" t="s">
        <v>236</v>
      </c>
      <c r="T186" s="99">
        <v>14</v>
      </c>
      <c r="U186" s="99"/>
      <c r="V186" s="112">
        <v>945.96355770854927</v>
      </c>
      <c r="W186" s="113">
        <v>2014</v>
      </c>
      <c r="X186" s="114" t="s">
        <v>203</v>
      </c>
      <c r="Y186" s="112">
        <v>714.3670528046697</v>
      </c>
      <c r="Z186" s="113">
        <v>2014</v>
      </c>
      <c r="AA186" s="114" t="s">
        <v>203</v>
      </c>
      <c r="AB186" s="112">
        <v>1059.8779149454904</v>
      </c>
      <c r="AC186" s="113">
        <v>2019</v>
      </c>
      <c r="AD186" s="103" t="s">
        <v>204</v>
      </c>
      <c r="AE186" s="104">
        <v>1065.3086086846404</v>
      </c>
      <c r="AF186" s="104">
        <v>804.49332842900048</v>
      </c>
      <c r="AG186" s="104">
        <v>1081.0754732444002</v>
      </c>
      <c r="AH186" s="115">
        <v>2950.8774103580408</v>
      </c>
      <c r="AI186" s="106"/>
      <c r="AJ186" s="99">
        <v>2019</v>
      </c>
    </row>
    <row r="187" spans="1:36" x14ac:dyDescent="0.25">
      <c r="A187" s="107" t="s">
        <v>61</v>
      </c>
      <c r="B187" s="107" t="s">
        <v>14</v>
      </c>
      <c r="C187" s="107" t="s">
        <v>195</v>
      </c>
      <c r="D187" s="107" t="s">
        <v>131</v>
      </c>
      <c r="E187" s="107" t="s">
        <v>227</v>
      </c>
      <c r="F187" s="107" t="s">
        <v>228</v>
      </c>
      <c r="G187" s="107"/>
      <c r="H187" s="99" t="s">
        <v>214</v>
      </c>
      <c r="I187" s="99">
        <v>3.2145000000000001</v>
      </c>
      <c r="J187" s="108" t="s">
        <v>215</v>
      </c>
      <c r="K187" s="109">
        <v>1</v>
      </c>
      <c r="L187" s="110">
        <v>3.2145000000000001</v>
      </c>
      <c r="M187" s="111" t="s">
        <v>232</v>
      </c>
      <c r="N187" s="109">
        <v>1.5069290444599313</v>
      </c>
      <c r="O187" s="109">
        <v>4.8440234134164495</v>
      </c>
      <c r="P187" s="99"/>
      <c r="Q187" s="99" t="s">
        <v>216</v>
      </c>
      <c r="R187" s="99">
        <v>11.5</v>
      </c>
      <c r="S187" s="108" t="s">
        <v>236</v>
      </c>
      <c r="T187" s="99">
        <v>13.543167705199044</v>
      </c>
      <c r="U187" s="99"/>
      <c r="V187" s="112">
        <v>1549.253731</v>
      </c>
      <c r="W187" s="113">
        <v>2019</v>
      </c>
      <c r="X187" s="103" t="s">
        <v>210</v>
      </c>
      <c r="Y187" s="112">
        <v>379.60416670000001</v>
      </c>
      <c r="Z187" s="113">
        <v>2019</v>
      </c>
      <c r="AA187" s="103" t="s">
        <v>211</v>
      </c>
      <c r="AB187" s="112">
        <v>463.96064810000001</v>
      </c>
      <c r="AC187" s="113">
        <v>2019</v>
      </c>
      <c r="AD187" s="103" t="s">
        <v>204</v>
      </c>
      <c r="AE187" s="104">
        <v>1580.23880562</v>
      </c>
      <c r="AF187" s="104">
        <v>387.196250034</v>
      </c>
      <c r="AG187" s="104">
        <v>473.23986106200005</v>
      </c>
      <c r="AH187" s="115">
        <v>2440.6749167160001</v>
      </c>
      <c r="AI187" s="106"/>
      <c r="AJ187" s="99">
        <v>2019</v>
      </c>
    </row>
    <row r="188" spans="1:36" x14ac:dyDescent="0.25">
      <c r="A188" s="107" t="s">
        <v>61</v>
      </c>
      <c r="B188" s="107" t="s">
        <v>14</v>
      </c>
      <c r="C188" s="107" t="s">
        <v>195</v>
      </c>
      <c r="D188" s="107" t="s">
        <v>132</v>
      </c>
      <c r="E188" s="107" t="s">
        <v>227</v>
      </c>
      <c r="F188" s="107" t="s">
        <v>228</v>
      </c>
      <c r="G188" s="107"/>
      <c r="H188" s="99" t="s">
        <v>214</v>
      </c>
      <c r="I188" s="99">
        <v>3.2145000000000001</v>
      </c>
      <c r="J188" s="108" t="s">
        <v>237</v>
      </c>
      <c r="K188" s="109">
        <v>1</v>
      </c>
      <c r="L188" s="110">
        <v>3.2145000000000001</v>
      </c>
      <c r="M188" s="111" t="s">
        <v>232</v>
      </c>
      <c r="N188" s="109">
        <v>1.5207949033182824</v>
      </c>
      <c r="O188" s="109">
        <v>4.8885952167166193</v>
      </c>
      <c r="P188" s="99"/>
      <c r="Q188" s="99" t="s">
        <v>216</v>
      </c>
      <c r="R188" s="99">
        <v>11.5</v>
      </c>
      <c r="S188" s="108" t="s">
        <v>236</v>
      </c>
      <c r="T188" s="99">
        <v>13.543167705199044</v>
      </c>
      <c r="U188" s="99"/>
      <c r="V188" s="112">
        <v>1549.253731</v>
      </c>
      <c r="W188" s="113">
        <v>2019</v>
      </c>
      <c r="X188" s="103" t="s">
        <v>210</v>
      </c>
      <c r="Y188" s="112">
        <v>379.60416670000001</v>
      </c>
      <c r="Z188" s="113">
        <v>2019</v>
      </c>
      <c r="AA188" s="103" t="s">
        <v>211</v>
      </c>
      <c r="AB188" s="112">
        <v>463.96064810000001</v>
      </c>
      <c r="AC188" s="113">
        <v>2019</v>
      </c>
      <c r="AD188" s="103" t="s">
        <v>204</v>
      </c>
      <c r="AE188" s="104">
        <v>1580.23880562</v>
      </c>
      <c r="AF188" s="104">
        <v>387.196250034</v>
      </c>
      <c r="AG188" s="104">
        <v>473.23986106200005</v>
      </c>
      <c r="AH188" s="115">
        <v>2440.6749167160001</v>
      </c>
      <c r="AI188" s="106"/>
      <c r="AJ188" s="99">
        <v>2019</v>
      </c>
    </row>
    <row r="189" spans="1:36" x14ac:dyDescent="0.25">
      <c r="A189" s="107" t="s">
        <v>61</v>
      </c>
      <c r="B189" s="107" t="s">
        <v>14</v>
      </c>
      <c r="C189" s="107" t="s">
        <v>195</v>
      </c>
      <c r="D189" s="107" t="s">
        <v>133</v>
      </c>
      <c r="E189" s="107" t="s">
        <v>227</v>
      </c>
      <c r="F189" s="107" t="s">
        <v>228</v>
      </c>
      <c r="G189" s="107"/>
      <c r="H189" s="99" t="s">
        <v>214</v>
      </c>
      <c r="I189" s="99">
        <v>3.2145000000000001</v>
      </c>
      <c r="J189" s="108" t="s">
        <v>238</v>
      </c>
      <c r="K189" s="109">
        <v>1</v>
      </c>
      <c r="L189" s="110">
        <v>3.2145000000000001</v>
      </c>
      <c r="M189" s="111" t="s">
        <v>232</v>
      </c>
      <c r="N189" s="109">
        <v>1.5679625700189028</v>
      </c>
      <c r="O189" s="109">
        <v>5.0402156813257637</v>
      </c>
      <c r="P189" s="99"/>
      <c r="Q189" s="99" t="s">
        <v>216</v>
      </c>
      <c r="R189" s="99">
        <v>11.5</v>
      </c>
      <c r="S189" s="108" t="s">
        <v>236</v>
      </c>
      <c r="T189" s="99">
        <v>13.543167705199044</v>
      </c>
      <c r="U189" s="99"/>
      <c r="V189" s="112">
        <v>1549.253731</v>
      </c>
      <c r="W189" s="113">
        <v>2019</v>
      </c>
      <c r="X189" s="103" t="s">
        <v>210</v>
      </c>
      <c r="Y189" s="112">
        <v>379.60416670000001</v>
      </c>
      <c r="Z189" s="113">
        <v>2019</v>
      </c>
      <c r="AA189" s="103" t="s">
        <v>211</v>
      </c>
      <c r="AB189" s="112">
        <v>463.96064810000001</v>
      </c>
      <c r="AC189" s="113">
        <v>2019</v>
      </c>
      <c r="AD189" s="103" t="s">
        <v>204</v>
      </c>
      <c r="AE189" s="104">
        <v>1580.23880562</v>
      </c>
      <c r="AF189" s="104">
        <v>387.196250034</v>
      </c>
      <c r="AG189" s="104">
        <v>473.23986106200005</v>
      </c>
      <c r="AH189" s="115">
        <v>2440.6749167160001</v>
      </c>
      <c r="AI189" s="106"/>
      <c r="AJ189" s="99">
        <v>2019</v>
      </c>
    </row>
    <row r="190" spans="1:36" x14ac:dyDescent="0.25">
      <c r="A190" s="107" t="s">
        <v>61</v>
      </c>
      <c r="B190" s="107" t="s">
        <v>14</v>
      </c>
      <c r="C190" s="107" t="s">
        <v>195</v>
      </c>
      <c r="D190" s="107" t="s">
        <v>134</v>
      </c>
      <c r="E190" s="107" t="s">
        <v>227</v>
      </c>
      <c r="F190" s="107" t="s">
        <v>228</v>
      </c>
      <c r="G190" s="107"/>
      <c r="H190" s="99" t="s">
        <v>214</v>
      </c>
      <c r="I190" s="99">
        <v>3.2145000000000001</v>
      </c>
      <c r="J190" s="108" t="s">
        <v>239</v>
      </c>
      <c r="K190" s="109">
        <v>1</v>
      </c>
      <c r="L190" s="110">
        <v>3.2145000000000001</v>
      </c>
      <c r="M190" s="111" t="s">
        <v>232</v>
      </c>
      <c r="N190" s="109">
        <v>1.5630163639529351</v>
      </c>
      <c r="O190" s="109">
        <v>5.0243161019267104</v>
      </c>
      <c r="P190" s="99"/>
      <c r="Q190" s="99" t="s">
        <v>216</v>
      </c>
      <c r="R190" s="99">
        <v>11.5</v>
      </c>
      <c r="S190" s="108" t="s">
        <v>236</v>
      </c>
      <c r="T190" s="99">
        <v>13.543167705199044</v>
      </c>
      <c r="U190" s="99"/>
      <c r="V190" s="112">
        <v>1549.253731</v>
      </c>
      <c r="W190" s="113">
        <v>2019</v>
      </c>
      <c r="X190" s="103" t="s">
        <v>210</v>
      </c>
      <c r="Y190" s="112">
        <v>379.60416670000001</v>
      </c>
      <c r="Z190" s="113">
        <v>2019</v>
      </c>
      <c r="AA190" s="103" t="s">
        <v>211</v>
      </c>
      <c r="AB190" s="112">
        <v>463.96064810000001</v>
      </c>
      <c r="AC190" s="113">
        <v>2019</v>
      </c>
      <c r="AD190" s="103" t="s">
        <v>204</v>
      </c>
      <c r="AE190" s="104">
        <v>1580.23880562</v>
      </c>
      <c r="AF190" s="104">
        <v>387.196250034</v>
      </c>
      <c r="AG190" s="104">
        <v>473.23986106200005</v>
      </c>
      <c r="AH190" s="115">
        <v>2440.6749167160001</v>
      </c>
      <c r="AI190" s="106"/>
      <c r="AJ190" s="99">
        <v>2019</v>
      </c>
    </row>
    <row r="191" spans="1:36" x14ac:dyDescent="0.25">
      <c r="A191" s="107" t="s">
        <v>61</v>
      </c>
      <c r="B191" s="107" t="s">
        <v>14</v>
      </c>
      <c r="C191" s="107" t="s">
        <v>195</v>
      </c>
      <c r="D191" s="107" t="s">
        <v>145</v>
      </c>
      <c r="E191" s="107" t="s">
        <v>227</v>
      </c>
      <c r="F191" s="107" t="s">
        <v>228</v>
      </c>
      <c r="G191" s="107"/>
      <c r="H191" s="99" t="s">
        <v>214</v>
      </c>
      <c r="I191" s="99">
        <v>3.2145000000000001</v>
      </c>
      <c r="J191" s="108" t="s">
        <v>240</v>
      </c>
      <c r="K191" s="109">
        <v>1</v>
      </c>
      <c r="L191" s="110">
        <v>3.2145000000000001</v>
      </c>
      <c r="M191" s="111" t="s">
        <v>232</v>
      </c>
      <c r="N191" s="109">
        <v>1.5363883085828021</v>
      </c>
      <c r="O191" s="109">
        <v>4.9387202179394176</v>
      </c>
      <c r="P191" s="99"/>
      <c r="Q191" s="99" t="s">
        <v>216</v>
      </c>
      <c r="R191" s="99">
        <v>11.5</v>
      </c>
      <c r="S191" s="108" t="s">
        <v>236</v>
      </c>
      <c r="T191" s="99">
        <v>13.543167705199044</v>
      </c>
      <c r="U191" s="99"/>
      <c r="V191" s="112">
        <v>1549.253731</v>
      </c>
      <c r="W191" s="113">
        <v>2019</v>
      </c>
      <c r="X191" s="103" t="s">
        <v>210</v>
      </c>
      <c r="Y191" s="112">
        <v>379.60416670000001</v>
      </c>
      <c r="Z191" s="113">
        <v>2019</v>
      </c>
      <c r="AA191" s="103" t="s">
        <v>211</v>
      </c>
      <c r="AB191" s="112">
        <v>463.96064810000001</v>
      </c>
      <c r="AC191" s="113">
        <v>2019</v>
      </c>
      <c r="AD191" s="103" t="s">
        <v>204</v>
      </c>
      <c r="AE191" s="104">
        <v>1580.23880562</v>
      </c>
      <c r="AF191" s="104">
        <v>387.196250034</v>
      </c>
      <c r="AG191" s="104">
        <v>473.23986106200005</v>
      </c>
      <c r="AH191" s="115">
        <v>2440.6749167160001</v>
      </c>
      <c r="AI191" s="106"/>
      <c r="AJ191" s="99">
        <v>2019</v>
      </c>
    </row>
    <row r="192" spans="1:36" x14ac:dyDescent="0.25">
      <c r="A192" s="107" t="s">
        <v>61</v>
      </c>
      <c r="B192" s="107" t="s">
        <v>14</v>
      </c>
      <c r="C192" s="107" t="s">
        <v>195</v>
      </c>
      <c r="D192" s="107" t="s">
        <v>146</v>
      </c>
      <c r="E192" s="107" t="s">
        <v>227</v>
      </c>
      <c r="F192" s="107" t="s">
        <v>228</v>
      </c>
      <c r="G192" s="107"/>
      <c r="H192" s="99" t="s">
        <v>214</v>
      </c>
      <c r="I192" s="99">
        <v>3.2145000000000001</v>
      </c>
      <c r="J192" s="108" t="s">
        <v>241</v>
      </c>
      <c r="K192" s="109">
        <v>1</v>
      </c>
      <c r="L192" s="110">
        <v>3.2145000000000001</v>
      </c>
      <c r="M192" s="111" t="s">
        <v>232</v>
      </c>
      <c r="N192" s="109">
        <v>1.6206330520378831</v>
      </c>
      <c r="O192" s="109">
        <v>5.2095249457757751</v>
      </c>
      <c r="P192" s="99"/>
      <c r="Q192" s="99" t="s">
        <v>216</v>
      </c>
      <c r="R192" s="99">
        <v>11.5</v>
      </c>
      <c r="S192" s="108" t="s">
        <v>236</v>
      </c>
      <c r="T192" s="99">
        <v>13.543167705199044</v>
      </c>
      <c r="U192" s="99"/>
      <c r="V192" s="112">
        <v>1549.253731</v>
      </c>
      <c r="W192" s="113">
        <v>2019</v>
      </c>
      <c r="X192" s="103" t="s">
        <v>210</v>
      </c>
      <c r="Y192" s="112">
        <v>379.60416670000001</v>
      </c>
      <c r="Z192" s="113">
        <v>2019</v>
      </c>
      <c r="AA192" s="103" t="s">
        <v>211</v>
      </c>
      <c r="AB192" s="112">
        <v>463.96064810000001</v>
      </c>
      <c r="AC192" s="113">
        <v>2019</v>
      </c>
      <c r="AD192" s="103" t="s">
        <v>204</v>
      </c>
      <c r="AE192" s="104">
        <v>1580.23880562</v>
      </c>
      <c r="AF192" s="104">
        <v>387.196250034</v>
      </c>
      <c r="AG192" s="104">
        <v>473.23986106200005</v>
      </c>
      <c r="AH192" s="115">
        <v>2440.6749167160001</v>
      </c>
      <c r="AI192" s="106"/>
      <c r="AJ192" s="99">
        <v>2019</v>
      </c>
    </row>
    <row r="193" spans="1:36" x14ac:dyDescent="0.25">
      <c r="A193" s="107" t="s">
        <v>61</v>
      </c>
      <c r="B193" s="107" t="s">
        <v>14</v>
      </c>
      <c r="C193" s="107" t="s">
        <v>195</v>
      </c>
      <c r="D193" s="107" t="s">
        <v>155</v>
      </c>
      <c r="E193" s="107" t="s">
        <v>227</v>
      </c>
      <c r="F193" s="107" t="s">
        <v>228</v>
      </c>
      <c r="G193" s="107"/>
      <c r="H193" s="99" t="s">
        <v>214</v>
      </c>
      <c r="I193" s="99">
        <v>3.2145000000000001</v>
      </c>
      <c r="J193" s="108" t="s">
        <v>242</v>
      </c>
      <c r="K193" s="109">
        <v>1</v>
      </c>
      <c r="L193" s="110">
        <v>3.2145000000000001</v>
      </c>
      <c r="M193" s="111" t="s">
        <v>232</v>
      </c>
      <c r="N193" s="109">
        <v>1.622744626357395</v>
      </c>
      <c r="O193" s="109">
        <v>5.2163126014258463</v>
      </c>
      <c r="P193" s="99"/>
      <c r="Q193" s="99" t="s">
        <v>216</v>
      </c>
      <c r="R193" s="99">
        <v>11.5</v>
      </c>
      <c r="S193" s="108" t="s">
        <v>236</v>
      </c>
      <c r="T193" s="99">
        <v>13.543167705199044</v>
      </c>
      <c r="U193" s="99"/>
      <c r="V193" s="112">
        <v>1549.253731</v>
      </c>
      <c r="W193" s="113">
        <v>2019</v>
      </c>
      <c r="X193" s="103" t="s">
        <v>210</v>
      </c>
      <c r="Y193" s="112">
        <v>379.60416670000001</v>
      </c>
      <c r="Z193" s="113">
        <v>2019</v>
      </c>
      <c r="AA193" s="103" t="s">
        <v>211</v>
      </c>
      <c r="AB193" s="112">
        <v>463.96064810000001</v>
      </c>
      <c r="AC193" s="113">
        <v>2019</v>
      </c>
      <c r="AD193" s="103" t="s">
        <v>204</v>
      </c>
      <c r="AE193" s="104">
        <v>1580.23880562</v>
      </c>
      <c r="AF193" s="104">
        <v>387.196250034</v>
      </c>
      <c r="AG193" s="104">
        <v>473.23986106200005</v>
      </c>
      <c r="AH193" s="115">
        <v>2440.6749167160001</v>
      </c>
      <c r="AI193" s="106"/>
      <c r="AJ193" s="99">
        <v>2019</v>
      </c>
    </row>
    <row r="194" spans="1:36" x14ac:dyDescent="0.25">
      <c r="A194" s="107" t="s">
        <v>61</v>
      </c>
      <c r="B194" s="107" t="s">
        <v>14</v>
      </c>
      <c r="C194" s="107" t="s">
        <v>195</v>
      </c>
      <c r="D194" s="107" t="s">
        <v>147</v>
      </c>
      <c r="E194" s="107" t="s">
        <v>227</v>
      </c>
      <c r="F194" s="107" t="s">
        <v>228</v>
      </c>
      <c r="G194" s="107"/>
      <c r="H194" s="99" t="s">
        <v>214</v>
      </c>
      <c r="I194" s="99">
        <v>3.2145000000000001</v>
      </c>
      <c r="J194" s="108" t="s">
        <v>243</v>
      </c>
      <c r="K194" s="109">
        <v>1</v>
      </c>
      <c r="L194" s="110">
        <v>3.2145000000000001</v>
      </c>
      <c r="M194" s="111" t="s">
        <v>232</v>
      </c>
      <c r="N194" s="109">
        <v>1.6021869813471918</v>
      </c>
      <c r="O194" s="109">
        <v>5.1502300515405484</v>
      </c>
      <c r="P194" s="99"/>
      <c r="Q194" s="99" t="s">
        <v>216</v>
      </c>
      <c r="R194" s="99">
        <v>11.5</v>
      </c>
      <c r="S194" s="108" t="s">
        <v>236</v>
      </c>
      <c r="T194" s="99">
        <v>13.543167705199044</v>
      </c>
      <c r="U194" s="99"/>
      <c r="V194" s="112">
        <v>1549.253731</v>
      </c>
      <c r="W194" s="113">
        <v>2019</v>
      </c>
      <c r="X194" s="103" t="s">
        <v>210</v>
      </c>
      <c r="Y194" s="112">
        <v>379.60416670000001</v>
      </c>
      <c r="Z194" s="113">
        <v>2019</v>
      </c>
      <c r="AA194" s="103" t="s">
        <v>211</v>
      </c>
      <c r="AB194" s="112">
        <v>463.96064810000001</v>
      </c>
      <c r="AC194" s="113">
        <v>2019</v>
      </c>
      <c r="AD194" s="103" t="s">
        <v>204</v>
      </c>
      <c r="AE194" s="104">
        <v>1580.23880562</v>
      </c>
      <c r="AF194" s="104">
        <v>387.196250034</v>
      </c>
      <c r="AG194" s="104">
        <v>473.23986106200005</v>
      </c>
      <c r="AH194" s="115">
        <v>2440.6749167160001</v>
      </c>
      <c r="AI194" s="106"/>
      <c r="AJ194" s="99">
        <v>2019</v>
      </c>
    </row>
    <row r="195" spans="1:36" x14ac:dyDescent="0.25">
      <c r="A195" s="107" t="s">
        <v>61</v>
      </c>
      <c r="B195" s="107" t="s">
        <v>14</v>
      </c>
      <c r="C195" s="107" t="s">
        <v>195</v>
      </c>
      <c r="D195" s="107" t="s">
        <v>148</v>
      </c>
      <c r="E195" s="107" t="s">
        <v>227</v>
      </c>
      <c r="F195" s="107" t="s">
        <v>228</v>
      </c>
      <c r="G195" s="107"/>
      <c r="H195" s="99" t="s">
        <v>214</v>
      </c>
      <c r="I195" s="99">
        <v>3.2145000000000001</v>
      </c>
      <c r="J195" s="108" t="s">
        <v>244</v>
      </c>
      <c r="K195" s="109">
        <v>1</v>
      </c>
      <c r="L195" s="110">
        <v>3.2145000000000001</v>
      </c>
      <c r="M195" s="111" t="s">
        <v>232</v>
      </c>
      <c r="N195" s="109">
        <v>1.5814159563762498</v>
      </c>
      <c r="O195" s="109">
        <v>5.0834615917714547</v>
      </c>
      <c r="P195" s="99"/>
      <c r="Q195" s="99" t="s">
        <v>216</v>
      </c>
      <c r="R195" s="99">
        <v>11.5</v>
      </c>
      <c r="S195" s="108" t="s">
        <v>236</v>
      </c>
      <c r="T195" s="99">
        <v>13.543167705199044</v>
      </c>
      <c r="U195" s="99"/>
      <c r="V195" s="112">
        <v>1549.253731</v>
      </c>
      <c r="W195" s="113">
        <v>2019</v>
      </c>
      <c r="X195" s="103" t="s">
        <v>210</v>
      </c>
      <c r="Y195" s="112">
        <v>379.60416670000001</v>
      </c>
      <c r="Z195" s="113">
        <v>2019</v>
      </c>
      <c r="AA195" s="103" t="s">
        <v>211</v>
      </c>
      <c r="AB195" s="112">
        <v>463.96064810000001</v>
      </c>
      <c r="AC195" s="113">
        <v>2019</v>
      </c>
      <c r="AD195" s="103" t="s">
        <v>204</v>
      </c>
      <c r="AE195" s="104">
        <v>1580.23880562</v>
      </c>
      <c r="AF195" s="104">
        <v>387.196250034</v>
      </c>
      <c r="AG195" s="104">
        <v>473.23986106200005</v>
      </c>
      <c r="AH195" s="115">
        <v>2440.6749167160001</v>
      </c>
      <c r="AI195" s="106"/>
      <c r="AJ195" s="99">
        <v>2019</v>
      </c>
    </row>
    <row r="196" spans="1:36" x14ac:dyDescent="0.25">
      <c r="A196" s="107" t="s">
        <v>61</v>
      </c>
      <c r="B196" s="107" t="s">
        <v>14</v>
      </c>
      <c r="C196" s="107" t="s">
        <v>195</v>
      </c>
      <c r="D196" s="107" t="s">
        <v>149</v>
      </c>
      <c r="E196" s="107" t="s">
        <v>227</v>
      </c>
      <c r="F196" s="107" t="s">
        <v>228</v>
      </c>
      <c r="G196" s="107"/>
      <c r="H196" s="99" t="s">
        <v>214</v>
      </c>
      <c r="I196" s="99">
        <v>3.2145000000000001</v>
      </c>
      <c r="J196" s="108" t="s">
        <v>245</v>
      </c>
      <c r="K196" s="109">
        <v>1</v>
      </c>
      <c r="L196" s="110">
        <v>3.2145000000000001</v>
      </c>
      <c r="M196" s="111" t="s">
        <v>232</v>
      </c>
      <c r="N196" s="109">
        <v>1.5649754196446719</v>
      </c>
      <c r="O196" s="109">
        <v>5.0306134864477983</v>
      </c>
      <c r="P196" s="99"/>
      <c r="Q196" s="99" t="s">
        <v>216</v>
      </c>
      <c r="R196" s="99">
        <v>11.5</v>
      </c>
      <c r="S196" s="108" t="s">
        <v>236</v>
      </c>
      <c r="T196" s="99">
        <v>13.543167705199044</v>
      </c>
      <c r="U196" s="99"/>
      <c r="V196" s="112">
        <v>1549.253731</v>
      </c>
      <c r="W196" s="113">
        <v>2019</v>
      </c>
      <c r="X196" s="103" t="s">
        <v>210</v>
      </c>
      <c r="Y196" s="112">
        <v>379.60416670000001</v>
      </c>
      <c r="Z196" s="113">
        <v>2019</v>
      </c>
      <c r="AA196" s="103" t="s">
        <v>211</v>
      </c>
      <c r="AB196" s="112">
        <v>463.96064810000001</v>
      </c>
      <c r="AC196" s="113">
        <v>2019</v>
      </c>
      <c r="AD196" s="103" t="s">
        <v>204</v>
      </c>
      <c r="AE196" s="104">
        <v>1580.23880562</v>
      </c>
      <c r="AF196" s="104">
        <v>387.196250034</v>
      </c>
      <c r="AG196" s="104">
        <v>473.23986106200005</v>
      </c>
      <c r="AH196" s="115">
        <v>2440.6749167160001</v>
      </c>
      <c r="AI196" s="106"/>
      <c r="AJ196" s="99">
        <v>2019</v>
      </c>
    </row>
    <row r="197" spans="1:36" x14ac:dyDescent="0.25">
      <c r="A197" s="107" t="s">
        <v>61</v>
      </c>
      <c r="B197" s="107" t="s">
        <v>14</v>
      </c>
      <c r="C197" s="107" t="s">
        <v>195</v>
      </c>
      <c r="D197" s="107" t="s">
        <v>135</v>
      </c>
      <c r="E197" s="107" t="s">
        <v>227</v>
      </c>
      <c r="F197" s="107" t="s">
        <v>228</v>
      </c>
      <c r="G197" s="107"/>
      <c r="H197" s="99" t="s">
        <v>214</v>
      </c>
      <c r="I197" s="99">
        <v>3.2145000000000001</v>
      </c>
      <c r="J197" s="108" t="s">
        <v>246</v>
      </c>
      <c r="K197" s="109">
        <v>1</v>
      </c>
      <c r="L197" s="110">
        <v>3.2145000000000001</v>
      </c>
      <c r="M197" s="111" t="s">
        <v>232</v>
      </c>
      <c r="N197" s="109">
        <v>1.5013650736118729</v>
      </c>
      <c r="O197" s="109">
        <v>4.8261380291253655</v>
      </c>
      <c r="P197" s="99"/>
      <c r="Q197" s="99" t="s">
        <v>216</v>
      </c>
      <c r="R197" s="99">
        <v>11.5</v>
      </c>
      <c r="S197" s="108" t="s">
        <v>236</v>
      </c>
      <c r="T197" s="99">
        <v>13.543167705199044</v>
      </c>
      <c r="U197" s="99"/>
      <c r="V197" s="112">
        <v>1549.253731</v>
      </c>
      <c r="W197" s="113">
        <v>2019</v>
      </c>
      <c r="X197" s="103" t="s">
        <v>210</v>
      </c>
      <c r="Y197" s="112">
        <v>379.60416670000001</v>
      </c>
      <c r="Z197" s="113">
        <v>2019</v>
      </c>
      <c r="AA197" s="103" t="s">
        <v>211</v>
      </c>
      <c r="AB197" s="112">
        <v>463.96064810000001</v>
      </c>
      <c r="AC197" s="113">
        <v>2019</v>
      </c>
      <c r="AD197" s="103" t="s">
        <v>204</v>
      </c>
      <c r="AE197" s="104">
        <v>1580.23880562</v>
      </c>
      <c r="AF197" s="104">
        <v>387.196250034</v>
      </c>
      <c r="AG197" s="104">
        <v>473.23986106200005</v>
      </c>
      <c r="AH197" s="115">
        <v>2440.6749167160001</v>
      </c>
      <c r="AI197" s="106"/>
      <c r="AJ197" s="99">
        <v>2019</v>
      </c>
    </row>
    <row r="198" spans="1:36" x14ac:dyDescent="0.25">
      <c r="A198" s="107" t="s">
        <v>61</v>
      </c>
      <c r="B198" s="107" t="s">
        <v>14</v>
      </c>
      <c r="C198" s="107" t="s">
        <v>195</v>
      </c>
      <c r="D198" s="107" t="s">
        <v>136</v>
      </c>
      <c r="E198" s="107" t="s">
        <v>227</v>
      </c>
      <c r="F198" s="107" t="s">
        <v>228</v>
      </c>
      <c r="G198" s="107"/>
      <c r="H198" s="99" t="s">
        <v>214</v>
      </c>
      <c r="I198" s="99">
        <v>3.2145000000000001</v>
      </c>
      <c r="J198" s="108" t="s">
        <v>247</v>
      </c>
      <c r="K198" s="109">
        <v>1</v>
      </c>
      <c r="L198" s="110">
        <v>3.2145000000000001</v>
      </c>
      <c r="M198" s="111" t="s">
        <v>232</v>
      </c>
      <c r="N198" s="109">
        <v>1.5261531655552709</v>
      </c>
      <c r="O198" s="109">
        <v>4.9058193506774188</v>
      </c>
      <c r="P198" s="99"/>
      <c r="Q198" s="99" t="s">
        <v>216</v>
      </c>
      <c r="R198" s="99">
        <v>11.5</v>
      </c>
      <c r="S198" s="108" t="s">
        <v>236</v>
      </c>
      <c r="T198" s="99">
        <v>13.543167705199044</v>
      </c>
      <c r="U198" s="99"/>
      <c r="V198" s="112">
        <v>1549.253731</v>
      </c>
      <c r="W198" s="113">
        <v>2019</v>
      </c>
      <c r="X198" s="103" t="s">
        <v>210</v>
      </c>
      <c r="Y198" s="112">
        <v>379.60416670000001</v>
      </c>
      <c r="Z198" s="113">
        <v>2019</v>
      </c>
      <c r="AA198" s="103" t="s">
        <v>211</v>
      </c>
      <c r="AB198" s="112">
        <v>463.96064810000001</v>
      </c>
      <c r="AC198" s="113">
        <v>2019</v>
      </c>
      <c r="AD198" s="103" t="s">
        <v>204</v>
      </c>
      <c r="AE198" s="104">
        <v>1580.23880562</v>
      </c>
      <c r="AF198" s="104">
        <v>387.196250034</v>
      </c>
      <c r="AG198" s="104">
        <v>473.23986106200005</v>
      </c>
      <c r="AH198" s="115">
        <v>2440.6749167160001</v>
      </c>
      <c r="AI198" s="106"/>
      <c r="AJ198" s="99">
        <v>2019</v>
      </c>
    </row>
    <row r="199" spans="1:36" x14ac:dyDescent="0.25">
      <c r="A199" s="107" t="s">
        <v>61</v>
      </c>
      <c r="B199" s="107" t="s">
        <v>14</v>
      </c>
      <c r="C199" s="107" t="s">
        <v>195</v>
      </c>
      <c r="D199" s="107" t="s">
        <v>137</v>
      </c>
      <c r="E199" s="107" t="s">
        <v>227</v>
      </c>
      <c r="F199" s="107" t="s">
        <v>228</v>
      </c>
      <c r="G199" s="107"/>
      <c r="H199" s="99" t="s">
        <v>214</v>
      </c>
      <c r="I199" s="99">
        <v>3.2145000000000001</v>
      </c>
      <c r="J199" s="108" t="s">
        <v>248</v>
      </c>
      <c r="K199" s="109">
        <v>1</v>
      </c>
      <c r="L199" s="110">
        <v>3.2145000000000001</v>
      </c>
      <c r="M199" s="111" t="s">
        <v>232</v>
      </c>
      <c r="N199" s="109">
        <v>1.5198191656861484</v>
      </c>
      <c r="O199" s="109">
        <v>4.885458708098124</v>
      </c>
      <c r="P199" s="99"/>
      <c r="Q199" s="99" t="s">
        <v>216</v>
      </c>
      <c r="R199" s="99">
        <v>11.5</v>
      </c>
      <c r="S199" s="108" t="s">
        <v>236</v>
      </c>
      <c r="T199" s="99">
        <v>13.543167705199044</v>
      </c>
      <c r="U199" s="99"/>
      <c r="V199" s="112">
        <v>1549.253731</v>
      </c>
      <c r="W199" s="113">
        <v>2019</v>
      </c>
      <c r="X199" s="103" t="s">
        <v>210</v>
      </c>
      <c r="Y199" s="112">
        <v>379.60416670000001</v>
      </c>
      <c r="Z199" s="113">
        <v>2019</v>
      </c>
      <c r="AA199" s="103" t="s">
        <v>211</v>
      </c>
      <c r="AB199" s="112">
        <v>463.96064810000001</v>
      </c>
      <c r="AC199" s="113">
        <v>2019</v>
      </c>
      <c r="AD199" s="103" t="s">
        <v>204</v>
      </c>
      <c r="AE199" s="104">
        <v>1580.23880562</v>
      </c>
      <c r="AF199" s="104">
        <v>387.196250034</v>
      </c>
      <c r="AG199" s="104">
        <v>473.23986106200005</v>
      </c>
      <c r="AH199" s="115">
        <v>2440.6749167160001</v>
      </c>
      <c r="AI199" s="106"/>
      <c r="AJ199" s="99">
        <v>2019</v>
      </c>
    </row>
    <row r="200" spans="1:36" x14ac:dyDescent="0.25">
      <c r="A200" s="107" t="s">
        <v>61</v>
      </c>
      <c r="B200" s="107" t="s">
        <v>14</v>
      </c>
      <c r="C200" s="107" t="s">
        <v>195</v>
      </c>
      <c r="D200" s="107" t="s">
        <v>140</v>
      </c>
      <c r="E200" s="107" t="s">
        <v>227</v>
      </c>
      <c r="F200" s="107" t="s">
        <v>228</v>
      </c>
      <c r="G200" s="107"/>
      <c r="H200" s="99" t="s">
        <v>214</v>
      </c>
      <c r="I200" s="99">
        <v>3.2145000000000001</v>
      </c>
      <c r="J200" s="108" t="s">
        <v>249</v>
      </c>
      <c r="K200" s="109">
        <v>1</v>
      </c>
      <c r="L200" s="110">
        <v>3.2145000000000001</v>
      </c>
      <c r="M200" s="111" t="s">
        <v>232</v>
      </c>
      <c r="N200" s="109">
        <v>1.4850596662334639</v>
      </c>
      <c r="O200" s="109">
        <v>4.7737242971074698</v>
      </c>
      <c r="P200" s="99"/>
      <c r="Q200" s="99" t="s">
        <v>216</v>
      </c>
      <c r="R200" s="99">
        <v>11.5</v>
      </c>
      <c r="S200" s="108" t="s">
        <v>236</v>
      </c>
      <c r="T200" s="99">
        <v>13.543167705199044</v>
      </c>
      <c r="U200" s="99"/>
      <c r="V200" s="112">
        <v>1549.253731</v>
      </c>
      <c r="W200" s="113">
        <v>2019</v>
      </c>
      <c r="X200" s="103" t="s">
        <v>210</v>
      </c>
      <c r="Y200" s="112">
        <v>379.60416670000001</v>
      </c>
      <c r="Z200" s="113">
        <v>2019</v>
      </c>
      <c r="AA200" s="103" t="s">
        <v>211</v>
      </c>
      <c r="AB200" s="112">
        <v>463.96064810000001</v>
      </c>
      <c r="AC200" s="113">
        <v>2019</v>
      </c>
      <c r="AD200" s="103" t="s">
        <v>204</v>
      </c>
      <c r="AE200" s="104">
        <v>1580.23880562</v>
      </c>
      <c r="AF200" s="104">
        <v>387.196250034</v>
      </c>
      <c r="AG200" s="104">
        <v>473.23986106200005</v>
      </c>
      <c r="AH200" s="115">
        <v>2440.6749167160001</v>
      </c>
      <c r="AI200" s="106"/>
      <c r="AJ200" s="99">
        <v>2019</v>
      </c>
    </row>
    <row r="201" spans="1:36" x14ac:dyDescent="0.25">
      <c r="A201" s="107" t="s">
        <v>61</v>
      </c>
      <c r="B201" s="107" t="s">
        <v>14</v>
      </c>
      <c r="C201" s="107" t="s">
        <v>195</v>
      </c>
      <c r="D201" s="107" t="s">
        <v>150</v>
      </c>
      <c r="E201" s="107" t="s">
        <v>227</v>
      </c>
      <c r="F201" s="107" t="s">
        <v>228</v>
      </c>
      <c r="G201" s="107"/>
      <c r="H201" s="99" t="s">
        <v>214</v>
      </c>
      <c r="I201" s="99">
        <v>3.2145000000000001</v>
      </c>
      <c r="J201" s="108" t="s">
        <v>250</v>
      </c>
      <c r="K201" s="109">
        <v>1</v>
      </c>
      <c r="L201" s="110">
        <v>3.2145000000000001</v>
      </c>
      <c r="M201" s="111" t="s">
        <v>232</v>
      </c>
      <c r="N201" s="109">
        <v>1.5300013964337784</v>
      </c>
      <c r="O201" s="109">
        <v>4.9181894888363811</v>
      </c>
      <c r="P201" s="99"/>
      <c r="Q201" s="99" t="s">
        <v>216</v>
      </c>
      <c r="R201" s="99">
        <v>11.5</v>
      </c>
      <c r="S201" s="108" t="s">
        <v>236</v>
      </c>
      <c r="T201" s="99">
        <v>13.543167705199044</v>
      </c>
      <c r="U201" s="99"/>
      <c r="V201" s="112">
        <v>1549.253731</v>
      </c>
      <c r="W201" s="113">
        <v>2019</v>
      </c>
      <c r="X201" s="103" t="s">
        <v>210</v>
      </c>
      <c r="Y201" s="112">
        <v>379.60416670000001</v>
      </c>
      <c r="Z201" s="113">
        <v>2019</v>
      </c>
      <c r="AA201" s="103" t="s">
        <v>211</v>
      </c>
      <c r="AB201" s="112">
        <v>463.96064810000001</v>
      </c>
      <c r="AC201" s="113">
        <v>2019</v>
      </c>
      <c r="AD201" s="103" t="s">
        <v>204</v>
      </c>
      <c r="AE201" s="104">
        <v>1580.23880562</v>
      </c>
      <c r="AF201" s="104">
        <v>387.196250034</v>
      </c>
      <c r="AG201" s="104">
        <v>473.23986106200005</v>
      </c>
      <c r="AH201" s="115">
        <v>2440.6749167160001</v>
      </c>
      <c r="AI201" s="106"/>
      <c r="AJ201" s="99">
        <v>2019</v>
      </c>
    </row>
    <row r="202" spans="1:36" x14ac:dyDescent="0.25">
      <c r="A202" s="107" t="s">
        <v>61</v>
      </c>
      <c r="B202" s="107" t="s">
        <v>14</v>
      </c>
      <c r="C202" s="107" t="s">
        <v>195</v>
      </c>
      <c r="D202" s="107" t="s">
        <v>138</v>
      </c>
      <c r="E202" s="107" t="s">
        <v>227</v>
      </c>
      <c r="F202" s="107" t="s">
        <v>228</v>
      </c>
      <c r="G202" s="107"/>
      <c r="H202" s="99" t="s">
        <v>214</v>
      </c>
      <c r="I202" s="99">
        <v>3.2145000000000001</v>
      </c>
      <c r="J202" s="108" t="s">
        <v>251</v>
      </c>
      <c r="K202" s="109">
        <v>1</v>
      </c>
      <c r="L202" s="110">
        <v>3.2145000000000001</v>
      </c>
      <c r="M202" s="111" t="s">
        <v>232</v>
      </c>
      <c r="N202" s="109">
        <v>1.4369946935010873</v>
      </c>
      <c r="O202" s="109">
        <v>4.6192194422592454</v>
      </c>
      <c r="P202" s="99"/>
      <c r="Q202" s="99" t="s">
        <v>216</v>
      </c>
      <c r="R202" s="99">
        <v>11.5</v>
      </c>
      <c r="S202" s="108" t="s">
        <v>236</v>
      </c>
      <c r="T202" s="99">
        <v>13.543167705199044</v>
      </c>
      <c r="U202" s="99"/>
      <c r="V202" s="112">
        <v>1549.253731</v>
      </c>
      <c r="W202" s="113">
        <v>2019</v>
      </c>
      <c r="X202" s="103" t="s">
        <v>210</v>
      </c>
      <c r="Y202" s="112">
        <v>379.60416670000001</v>
      </c>
      <c r="Z202" s="113">
        <v>2019</v>
      </c>
      <c r="AA202" s="103" t="s">
        <v>211</v>
      </c>
      <c r="AB202" s="112">
        <v>463.96064810000001</v>
      </c>
      <c r="AC202" s="113">
        <v>2019</v>
      </c>
      <c r="AD202" s="103" t="s">
        <v>204</v>
      </c>
      <c r="AE202" s="104">
        <v>1580.23880562</v>
      </c>
      <c r="AF202" s="104">
        <v>387.196250034</v>
      </c>
      <c r="AG202" s="104">
        <v>473.23986106200005</v>
      </c>
      <c r="AH202" s="115">
        <v>2440.6749167160001</v>
      </c>
      <c r="AI202" s="106"/>
      <c r="AJ202" s="99">
        <v>2019</v>
      </c>
    </row>
    <row r="203" spans="1:36" x14ac:dyDescent="0.25">
      <c r="A203" s="107" t="s">
        <v>98</v>
      </c>
      <c r="B203" s="107" t="s">
        <v>14</v>
      </c>
      <c r="C203" s="107" t="s">
        <v>217</v>
      </c>
      <c r="D203" s="107" t="s">
        <v>218</v>
      </c>
      <c r="E203" s="107" t="s">
        <v>219</v>
      </c>
      <c r="F203" s="107" t="s">
        <v>228</v>
      </c>
      <c r="G203" s="107"/>
      <c r="H203" s="99" t="s">
        <v>220</v>
      </c>
      <c r="I203" s="99">
        <v>0.86</v>
      </c>
      <c r="J203" s="108" t="s">
        <v>203</v>
      </c>
      <c r="K203" s="109">
        <v>1</v>
      </c>
      <c r="L203" s="110">
        <v>0.86</v>
      </c>
      <c r="M203" s="111" t="s">
        <v>221</v>
      </c>
      <c r="N203" s="109">
        <v>1</v>
      </c>
      <c r="O203" s="109">
        <v>0.86</v>
      </c>
      <c r="P203" s="99"/>
      <c r="Q203" s="99" t="s">
        <v>221</v>
      </c>
      <c r="R203" s="99" t="s">
        <v>221</v>
      </c>
      <c r="S203" s="108" t="s">
        <v>221</v>
      </c>
      <c r="T203" s="99" t="s">
        <v>221</v>
      </c>
      <c r="U203" s="99"/>
      <c r="V203" s="112">
        <v>377.82832489999998</v>
      </c>
      <c r="W203" s="113">
        <v>2012</v>
      </c>
      <c r="X203" s="114" t="s">
        <v>203</v>
      </c>
      <c r="Y203" s="112">
        <v>330.76127430000003</v>
      </c>
      <c r="Z203" s="113">
        <v>2012</v>
      </c>
      <c r="AA203" s="114" t="s">
        <v>203</v>
      </c>
      <c r="AB203" s="112">
        <v>821.5</v>
      </c>
      <c r="AC203" s="113">
        <v>2019</v>
      </c>
      <c r="AD203" s="103" t="s">
        <v>204</v>
      </c>
      <c r="AE203" s="104">
        <v>442.68610127745683</v>
      </c>
      <c r="AF203" s="104">
        <v>387.53954990585856</v>
      </c>
      <c r="AG203" s="104">
        <v>837.93000000000006</v>
      </c>
      <c r="AH203" s="115">
        <v>1668.1556511833155</v>
      </c>
      <c r="AI203" s="106"/>
      <c r="AJ203" s="99">
        <v>2019</v>
      </c>
    </row>
    <row r="204" spans="1:36" x14ac:dyDescent="0.25">
      <c r="A204" s="107" t="s">
        <v>99</v>
      </c>
      <c r="B204" s="107" t="s">
        <v>14</v>
      </c>
      <c r="C204" s="107" t="s">
        <v>217</v>
      </c>
      <c r="D204" s="107" t="s">
        <v>218</v>
      </c>
      <c r="E204" s="107" t="s">
        <v>219</v>
      </c>
      <c r="F204" s="107" t="s">
        <v>228</v>
      </c>
      <c r="G204" s="107"/>
      <c r="H204" s="99" t="s">
        <v>220</v>
      </c>
      <c r="I204" s="99">
        <v>0.88</v>
      </c>
      <c r="J204" s="108" t="s">
        <v>203</v>
      </c>
      <c r="K204" s="109">
        <v>1</v>
      </c>
      <c r="L204" s="110">
        <v>0.88</v>
      </c>
      <c r="M204" s="111" t="s">
        <v>221</v>
      </c>
      <c r="N204" s="109">
        <v>1</v>
      </c>
      <c r="O204" s="109">
        <v>0.88</v>
      </c>
      <c r="P204" s="99"/>
      <c r="Q204" s="99" t="s">
        <v>221</v>
      </c>
      <c r="R204" s="99" t="s">
        <v>221</v>
      </c>
      <c r="S204" s="108" t="s">
        <v>221</v>
      </c>
      <c r="T204" s="99" t="s">
        <v>221</v>
      </c>
      <c r="U204" s="99"/>
      <c r="V204" s="112">
        <v>377.82832489999998</v>
      </c>
      <c r="W204" s="113">
        <v>2012</v>
      </c>
      <c r="X204" s="114" t="s">
        <v>203</v>
      </c>
      <c r="Y204" s="112">
        <v>330.76127430000003</v>
      </c>
      <c r="Z204" s="113">
        <v>2012</v>
      </c>
      <c r="AA204" s="114" t="s">
        <v>203</v>
      </c>
      <c r="AB204" s="112">
        <v>821.5</v>
      </c>
      <c r="AC204" s="113">
        <v>2019</v>
      </c>
      <c r="AD204" s="103" t="s">
        <v>204</v>
      </c>
      <c r="AE204" s="104">
        <v>442.68610127745683</v>
      </c>
      <c r="AF204" s="104">
        <v>387.53954990585856</v>
      </c>
      <c r="AG204" s="104">
        <v>837.93000000000006</v>
      </c>
      <c r="AH204" s="115">
        <v>1668.1556511833155</v>
      </c>
      <c r="AI204" s="106"/>
      <c r="AJ204" s="99">
        <v>2019</v>
      </c>
    </row>
    <row r="205" spans="1:36" x14ac:dyDescent="0.25">
      <c r="A205" s="107" t="s">
        <v>70</v>
      </c>
      <c r="B205" s="107" t="s">
        <v>14</v>
      </c>
      <c r="C205" s="107" t="s">
        <v>217</v>
      </c>
      <c r="D205" s="107" t="s">
        <v>218</v>
      </c>
      <c r="E205" s="107" t="s">
        <v>219</v>
      </c>
      <c r="F205" s="107" t="s">
        <v>228</v>
      </c>
      <c r="G205" s="107"/>
      <c r="H205" s="99" t="s">
        <v>220</v>
      </c>
      <c r="I205" s="99">
        <v>0.93</v>
      </c>
      <c r="J205" s="108" t="s">
        <v>203</v>
      </c>
      <c r="K205" s="109">
        <v>1</v>
      </c>
      <c r="L205" s="110">
        <v>0.93</v>
      </c>
      <c r="M205" s="111" t="s">
        <v>221</v>
      </c>
      <c r="N205" s="109">
        <v>1</v>
      </c>
      <c r="O205" s="109">
        <v>0.93</v>
      </c>
      <c r="P205" s="99"/>
      <c r="Q205" s="99" t="s">
        <v>221</v>
      </c>
      <c r="R205" s="99" t="s">
        <v>221</v>
      </c>
      <c r="S205" s="108" t="s">
        <v>221</v>
      </c>
      <c r="T205" s="99" t="s">
        <v>221</v>
      </c>
      <c r="U205" s="99"/>
      <c r="V205" s="112">
        <v>685.45719510000004</v>
      </c>
      <c r="W205" s="113">
        <v>2012</v>
      </c>
      <c r="X205" s="114" t="s">
        <v>203</v>
      </c>
      <c r="Y205" s="112">
        <v>330.76127430000003</v>
      </c>
      <c r="Z205" s="113">
        <v>2012</v>
      </c>
      <c r="AA205" s="114" t="s">
        <v>203</v>
      </c>
      <c r="AB205" s="112">
        <v>821.5</v>
      </c>
      <c r="AC205" s="113">
        <v>2019</v>
      </c>
      <c r="AD205" s="103" t="s">
        <v>204</v>
      </c>
      <c r="AE205" s="104">
        <v>803.12235291441516</v>
      </c>
      <c r="AF205" s="104">
        <v>387.53954990585856</v>
      </c>
      <c r="AG205" s="104">
        <v>837.93000000000006</v>
      </c>
      <c r="AH205" s="115">
        <v>2028.5919028202738</v>
      </c>
      <c r="AI205" s="106"/>
      <c r="AJ205" s="99">
        <v>2019</v>
      </c>
    </row>
    <row r="206" spans="1:36" x14ac:dyDescent="0.25">
      <c r="A206" s="107" t="s">
        <v>67</v>
      </c>
      <c r="B206" s="107" t="s">
        <v>14</v>
      </c>
      <c r="C206" s="107" t="s">
        <v>217</v>
      </c>
      <c r="D206" s="107" t="s">
        <v>218</v>
      </c>
      <c r="E206" s="107" t="s">
        <v>219</v>
      </c>
      <c r="F206" s="107" t="s">
        <v>228</v>
      </c>
      <c r="G206" s="107"/>
      <c r="H206" s="99" t="s">
        <v>220</v>
      </c>
      <c r="I206" s="99">
        <v>0.82</v>
      </c>
      <c r="J206" s="108" t="s">
        <v>252</v>
      </c>
      <c r="K206" s="109">
        <v>1</v>
      </c>
      <c r="L206" s="110">
        <v>0.82</v>
      </c>
      <c r="M206" s="111" t="s">
        <v>221</v>
      </c>
      <c r="N206" s="109">
        <v>1</v>
      </c>
      <c r="O206" s="109">
        <v>0.82</v>
      </c>
      <c r="P206" s="99"/>
      <c r="Q206" s="99" t="s">
        <v>221</v>
      </c>
      <c r="R206" s="99" t="s">
        <v>221</v>
      </c>
      <c r="S206" s="108" t="s">
        <v>221</v>
      </c>
      <c r="T206" s="99" t="s">
        <v>221</v>
      </c>
      <c r="U206" s="99"/>
      <c r="V206" s="112">
        <v>482.07692309999999</v>
      </c>
      <c r="W206" s="113">
        <v>2019</v>
      </c>
      <c r="X206" s="103" t="s">
        <v>210</v>
      </c>
      <c r="Y206" s="112">
        <v>376.125</v>
      </c>
      <c r="Z206" s="113">
        <v>2019</v>
      </c>
      <c r="AA206" s="103" t="s">
        <v>211</v>
      </c>
      <c r="AB206" s="112">
        <v>558.04166669999995</v>
      </c>
      <c r="AC206" s="113">
        <v>2019</v>
      </c>
      <c r="AD206" s="103" t="s">
        <v>204</v>
      </c>
      <c r="AE206" s="104">
        <v>491.71846156200002</v>
      </c>
      <c r="AF206" s="104">
        <v>383.64749999999998</v>
      </c>
      <c r="AG206" s="104">
        <v>569.20250003399997</v>
      </c>
      <c r="AH206" s="115">
        <v>1444.5684615959999</v>
      </c>
      <c r="AI206" s="106"/>
      <c r="AJ206" s="99">
        <v>2019</v>
      </c>
    </row>
    <row r="207" spans="1:36" x14ac:dyDescent="0.25">
      <c r="A207" s="107" t="s">
        <v>71</v>
      </c>
      <c r="B207" s="107" t="s">
        <v>14</v>
      </c>
      <c r="C207" s="107" t="s">
        <v>217</v>
      </c>
      <c r="D207" s="107" t="s">
        <v>218</v>
      </c>
      <c r="E207" s="107" t="s">
        <v>219</v>
      </c>
      <c r="F207" s="107" t="s">
        <v>228</v>
      </c>
      <c r="G207" s="107"/>
      <c r="H207" s="99" t="s">
        <v>220</v>
      </c>
      <c r="I207" s="99">
        <v>2</v>
      </c>
      <c r="J207" s="108" t="s">
        <v>203</v>
      </c>
      <c r="K207" s="109">
        <v>1</v>
      </c>
      <c r="L207" s="110">
        <v>2</v>
      </c>
      <c r="M207" s="111" t="s">
        <v>221</v>
      </c>
      <c r="N207" s="109">
        <v>1</v>
      </c>
      <c r="O207" s="109">
        <v>2</v>
      </c>
      <c r="P207" s="99"/>
      <c r="Q207" s="99" t="s">
        <v>221</v>
      </c>
      <c r="R207" s="99" t="s">
        <v>221</v>
      </c>
      <c r="S207" s="108" t="s">
        <v>221</v>
      </c>
      <c r="T207" s="99" t="s">
        <v>221</v>
      </c>
      <c r="U207" s="99"/>
      <c r="V207" s="112">
        <v>1565.4059999999999</v>
      </c>
      <c r="W207" s="113">
        <v>2012.375</v>
      </c>
      <c r="X207" s="114" t="s">
        <v>203</v>
      </c>
      <c r="Y207" s="112">
        <v>467.68806590000003</v>
      </c>
      <c r="Z207" s="113">
        <v>2012.375</v>
      </c>
      <c r="AA207" s="114" t="s">
        <v>203</v>
      </c>
      <c r="AB207" s="112">
        <v>1161.58</v>
      </c>
      <c r="AC207" s="113">
        <v>2019</v>
      </c>
      <c r="AD207" s="103" t="s">
        <v>204</v>
      </c>
      <c r="AE207" s="104">
        <v>1820.552904075307</v>
      </c>
      <c r="AF207" s="104">
        <v>543.91695609676253</v>
      </c>
      <c r="AG207" s="104">
        <v>1184.8116</v>
      </c>
      <c r="AH207" s="115">
        <v>3549.2814601720693</v>
      </c>
      <c r="AI207" s="106"/>
      <c r="AJ207" s="99">
        <v>2019</v>
      </c>
    </row>
    <row r="208" spans="1:36" x14ac:dyDescent="0.25">
      <c r="A208" s="107" t="s">
        <v>108</v>
      </c>
      <c r="B208" s="107" t="s">
        <v>14</v>
      </c>
      <c r="C208" s="107" t="s">
        <v>224</v>
      </c>
      <c r="D208" s="107" t="s">
        <v>218</v>
      </c>
      <c r="E208" s="107" t="s">
        <v>225</v>
      </c>
      <c r="F208" s="107" t="s">
        <v>228</v>
      </c>
      <c r="G208" s="107"/>
      <c r="H208" s="99" t="s">
        <v>253</v>
      </c>
      <c r="I208" s="99">
        <v>2.96</v>
      </c>
      <c r="J208" s="108" t="s">
        <v>203</v>
      </c>
      <c r="K208" s="109">
        <v>1.1499999999999999</v>
      </c>
      <c r="L208" s="110">
        <v>3.4039999999999999</v>
      </c>
      <c r="M208" s="111" t="s">
        <v>221</v>
      </c>
      <c r="N208" s="109">
        <v>1</v>
      </c>
      <c r="O208" s="109">
        <v>3.4039999999999999</v>
      </c>
      <c r="P208" s="99"/>
      <c r="Q208" s="99" t="s">
        <v>221</v>
      </c>
      <c r="R208" s="99" t="s">
        <v>221</v>
      </c>
      <c r="S208" s="108" t="s">
        <v>221</v>
      </c>
      <c r="T208" s="99" t="s">
        <v>221</v>
      </c>
      <c r="U208" s="99"/>
      <c r="V208" s="112">
        <v>360</v>
      </c>
      <c r="W208" s="113">
        <v>2018</v>
      </c>
      <c r="X208" s="114" t="s">
        <v>203</v>
      </c>
      <c r="Y208" s="112">
        <v>114.07689240000001</v>
      </c>
      <c r="Z208" s="113">
        <v>2018</v>
      </c>
      <c r="AA208" s="114" t="s">
        <v>203</v>
      </c>
      <c r="AB208" s="112">
        <v>283.33</v>
      </c>
      <c r="AC208" s="113">
        <v>2019</v>
      </c>
      <c r="AD208" s="103" t="s">
        <v>204</v>
      </c>
      <c r="AE208" s="104">
        <v>374.54399999999998</v>
      </c>
      <c r="AF208" s="104">
        <v>118.68559885296</v>
      </c>
      <c r="AG208" s="104">
        <v>288.9966</v>
      </c>
      <c r="AH208" s="115">
        <v>782.2261988529599</v>
      </c>
      <c r="AI208" s="106"/>
      <c r="AJ208" s="99">
        <v>2019</v>
      </c>
    </row>
    <row r="209" spans="1:36" x14ac:dyDescent="0.25">
      <c r="A209" s="107" t="s">
        <v>109</v>
      </c>
      <c r="B209" s="107" t="s">
        <v>14</v>
      </c>
      <c r="C209" s="107" t="s">
        <v>224</v>
      </c>
      <c r="D209" s="107" t="s">
        <v>218</v>
      </c>
      <c r="E209" s="107" t="s">
        <v>225</v>
      </c>
      <c r="F209" s="107" t="s">
        <v>228</v>
      </c>
      <c r="G209" s="107"/>
      <c r="H209" s="99" t="s">
        <v>253</v>
      </c>
      <c r="I209" s="99">
        <v>3.06</v>
      </c>
      <c r="J209" s="108" t="s">
        <v>203</v>
      </c>
      <c r="K209" s="109">
        <v>1.1499999999999999</v>
      </c>
      <c r="L209" s="110">
        <v>3.5189999999999997</v>
      </c>
      <c r="M209" s="111" t="s">
        <v>221</v>
      </c>
      <c r="N209" s="109">
        <v>1</v>
      </c>
      <c r="O209" s="109">
        <v>3.5189999999999997</v>
      </c>
      <c r="P209" s="99"/>
      <c r="Q209" s="99" t="s">
        <v>221</v>
      </c>
      <c r="R209" s="99" t="s">
        <v>221</v>
      </c>
      <c r="S209" s="108" t="s">
        <v>221</v>
      </c>
      <c r="T209" s="99" t="s">
        <v>221</v>
      </c>
      <c r="U209" s="99"/>
      <c r="V209" s="112">
        <v>1078.5</v>
      </c>
      <c r="W209" s="113">
        <v>2018</v>
      </c>
      <c r="X209" s="114" t="s">
        <v>203</v>
      </c>
      <c r="Y209" s="112">
        <v>114.07689240000001</v>
      </c>
      <c r="Z209" s="113">
        <v>2018</v>
      </c>
      <c r="AA209" s="114" t="s">
        <v>203</v>
      </c>
      <c r="AB209" s="112">
        <v>283.33</v>
      </c>
      <c r="AC209" s="113">
        <v>2019</v>
      </c>
      <c r="AD209" s="103" t="s">
        <v>204</v>
      </c>
      <c r="AE209" s="104">
        <v>1122.0714</v>
      </c>
      <c r="AF209" s="104">
        <v>118.68559885296</v>
      </c>
      <c r="AG209" s="104">
        <v>288.9966</v>
      </c>
      <c r="AH209" s="115">
        <v>1529.7535988529601</v>
      </c>
      <c r="AI209" s="106"/>
      <c r="AJ209" s="99">
        <v>2019</v>
      </c>
    </row>
    <row r="210" spans="1:36" x14ac:dyDescent="0.25">
      <c r="A210" s="107" t="s">
        <v>118</v>
      </c>
      <c r="B210" s="107" t="s">
        <v>14</v>
      </c>
      <c r="C210" s="107" t="s">
        <v>222</v>
      </c>
      <c r="D210" s="107" t="s">
        <v>218</v>
      </c>
      <c r="E210" s="107" t="s">
        <v>223</v>
      </c>
      <c r="F210" s="107" t="s">
        <v>228</v>
      </c>
      <c r="G210" s="107"/>
      <c r="H210" s="99" t="s">
        <v>254</v>
      </c>
      <c r="I210" s="99">
        <v>0.8</v>
      </c>
      <c r="J210" s="108" t="s">
        <v>203</v>
      </c>
      <c r="K210" s="109">
        <v>1</v>
      </c>
      <c r="L210" s="110">
        <v>0.8</v>
      </c>
      <c r="M210" s="111" t="s">
        <v>221</v>
      </c>
      <c r="N210" s="109">
        <v>1</v>
      </c>
      <c r="O210" s="109">
        <v>0.8</v>
      </c>
      <c r="P210" s="99"/>
      <c r="Q210" s="99" t="s">
        <v>221</v>
      </c>
      <c r="R210" s="99" t="s">
        <v>221</v>
      </c>
      <c r="S210" s="108" t="s">
        <v>221</v>
      </c>
      <c r="T210" s="99" t="s">
        <v>221</v>
      </c>
      <c r="U210" s="99"/>
      <c r="V210" s="112">
        <v>8924.6666669999995</v>
      </c>
      <c r="W210" s="113">
        <v>2011</v>
      </c>
      <c r="X210" s="114" t="s">
        <v>255</v>
      </c>
      <c r="Y210" s="112">
        <v>658.29411760000005</v>
      </c>
      <c r="Z210" s="113">
        <v>2019</v>
      </c>
      <c r="AA210" s="103" t="s">
        <v>211</v>
      </c>
      <c r="AB210" s="112">
        <v>804.58169929999997</v>
      </c>
      <c r="AC210" s="113">
        <v>2019</v>
      </c>
      <c r="AD210" s="103" t="s">
        <v>204</v>
      </c>
      <c r="AE210" s="104">
        <v>10665.802811162946</v>
      </c>
      <c r="AF210" s="104">
        <v>671.45999995200009</v>
      </c>
      <c r="AG210" s="104">
        <v>820.673333286</v>
      </c>
      <c r="AH210" s="115">
        <v>12157.936144400946</v>
      </c>
      <c r="AI210" s="106"/>
      <c r="AJ210" s="99">
        <v>2019</v>
      </c>
    </row>
    <row r="211" spans="1:36" x14ac:dyDescent="0.25">
      <c r="A211" s="107" t="s">
        <v>113</v>
      </c>
      <c r="B211" s="107" t="s">
        <v>14</v>
      </c>
      <c r="C211" s="107" t="s">
        <v>222</v>
      </c>
      <c r="D211" s="107" t="s">
        <v>218</v>
      </c>
      <c r="E211" s="107" t="s">
        <v>223</v>
      </c>
      <c r="F211" s="107" t="s">
        <v>228</v>
      </c>
      <c r="G211" s="107"/>
      <c r="H211" s="99" t="s">
        <v>254</v>
      </c>
      <c r="I211" s="99">
        <v>0.71</v>
      </c>
      <c r="J211" s="108" t="s">
        <v>203</v>
      </c>
      <c r="K211" s="109">
        <v>1</v>
      </c>
      <c r="L211" s="110">
        <v>0.71</v>
      </c>
      <c r="M211" s="111" t="s">
        <v>221</v>
      </c>
      <c r="N211" s="109">
        <v>1</v>
      </c>
      <c r="O211" s="109">
        <v>0.71</v>
      </c>
      <c r="P211" s="99"/>
      <c r="Q211" s="99" t="s">
        <v>221</v>
      </c>
      <c r="R211" s="99" t="s">
        <v>221</v>
      </c>
      <c r="S211" s="108" t="s">
        <v>221</v>
      </c>
      <c r="T211" s="99" t="s">
        <v>221</v>
      </c>
      <c r="U211" s="99"/>
      <c r="V211" s="112">
        <v>5375</v>
      </c>
      <c r="W211" s="113">
        <v>2016</v>
      </c>
      <c r="X211" s="114" t="s">
        <v>256</v>
      </c>
      <c r="Y211" s="112">
        <v>403.47058820000001</v>
      </c>
      <c r="Z211" s="113">
        <v>2019</v>
      </c>
      <c r="AA211" s="103" t="s">
        <v>211</v>
      </c>
      <c r="AB211" s="112">
        <v>493.130719</v>
      </c>
      <c r="AC211" s="113">
        <v>2019</v>
      </c>
      <c r="AD211" s="103" t="s">
        <v>204</v>
      </c>
      <c r="AE211" s="104">
        <v>5818.0728600000002</v>
      </c>
      <c r="AF211" s="104">
        <v>411.539999964</v>
      </c>
      <c r="AG211" s="104">
        <v>502.99333338000002</v>
      </c>
      <c r="AH211" s="115">
        <v>6732.6061933440005</v>
      </c>
      <c r="AI211" s="106"/>
      <c r="AJ211" s="99">
        <v>2019</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I13" workbookViewId="0">
      <selection activeCell="L4" sqref="L4"/>
    </sheetView>
  </sheetViews>
  <sheetFormatPr defaultRowHeight="15" x14ac:dyDescent="0.25"/>
  <cols>
    <col min="1" max="7" width="8" customWidth="1"/>
    <col min="8" max="8" width="55.85546875" bestFit="1" customWidth="1"/>
    <col min="9" max="9" width="23.140625" customWidth="1"/>
    <col min="10" max="10" width="16.28515625" bestFit="1" customWidth="1"/>
    <col min="11" max="15" width="34.140625" customWidth="1"/>
    <col min="16" max="17" width="30.85546875" bestFit="1" customWidth="1"/>
  </cols>
  <sheetData>
    <row r="1" spans="1:17" ht="18" x14ac:dyDescent="0.25">
      <c r="A1" s="3"/>
      <c r="B1" s="3"/>
      <c r="C1" s="3"/>
      <c r="D1" s="3"/>
      <c r="E1" s="3"/>
      <c r="F1" s="3"/>
      <c r="G1" s="48"/>
      <c r="H1" s="49"/>
      <c r="I1" s="49"/>
      <c r="K1" s="121" t="s">
        <v>43</v>
      </c>
      <c r="L1" s="121"/>
      <c r="M1" s="121"/>
      <c r="N1" s="121"/>
      <c r="O1" s="121"/>
      <c r="P1" s="121"/>
      <c r="Q1" s="121"/>
    </row>
    <row r="2" spans="1:17" ht="18.75" thickBot="1" x14ac:dyDescent="0.3">
      <c r="A2" s="3"/>
      <c r="B2" s="3"/>
      <c r="C2" s="3"/>
      <c r="D2" s="3"/>
      <c r="E2" s="3"/>
      <c r="F2" s="3"/>
      <c r="G2" s="48"/>
      <c r="H2" s="1" t="s">
        <v>44</v>
      </c>
      <c r="I2" s="49"/>
      <c r="K2" s="50" t="s">
        <v>45</v>
      </c>
      <c r="L2" s="51"/>
      <c r="M2" s="51"/>
      <c r="N2" s="51"/>
      <c r="O2" s="51"/>
      <c r="P2" s="51"/>
      <c r="Q2" s="52" t="s">
        <v>46</v>
      </c>
    </row>
    <row r="3" spans="1:17" ht="15.75" thickBot="1" x14ac:dyDescent="0.3">
      <c r="A3" s="3"/>
      <c r="B3" s="3"/>
      <c r="C3" s="3"/>
      <c r="D3" s="3"/>
      <c r="E3" s="3"/>
      <c r="F3" s="3"/>
      <c r="G3" s="48"/>
      <c r="H3" s="53" t="s">
        <v>47</v>
      </c>
      <c r="I3" s="54" t="s">
        <v>4</v>
      </c>
      <c r="J3" s="54" t="s">
        <v>48</v>
      </c>
      <c r="K3" s="55" t="s">
        <v>49</v>
      </c>
      <c r="L3" s="56" t="s">
        <v>50</v>
      </c>
      <c r="M3" s="55" t="s">
        <v>51</v>
      </c>
      <c r="N3" s="56" t="s">
        <v>52</v>
      </c>
      <c r="O3" s="55" t="s">
        <v>53</v>
      </c>
      <c r="P3" s="56" t="s">
        <v>54</v>
      </c>
      <c r="Q3" s="57" t="s">
        <v>55</v>
      </c>
    </row>
    <row r="4" spans="1:17" ht="15.75" thickTop="1" x14ac:dyDescent="0.25">
      <c r="A4" s="3"/>
      <c r="B4" s="3"/>
      <c r="C4" s="3"/>
      <c r="D4" s="3"/>
      <c r="E4" s="3"/>
      <c r="F4" s="3"/>
      <c r="G4" s="48"/>
      <c r="H4" s="58" t="s">
        <v>56</v>
      </c>
      <c r="I4" s="59" t="s">
        <v>10</v>
      </c>
      <c r="J4" s="60" t="s">
        <v>57</v>
      </c>
      <c r="K4" s="61" t="s">
        <v>58</v>
      </c>
      <c r="L4" s="61" t="s">
        <v>59</v>
      </c>
      <c r="M4" s="61" t="s">
        <v>60</v>
      </c>
      <c r="N4" s="61" t="s">
        <v>61</v>
      </c>
      <c r="O4" s="61" t="s">
        <v>62</v>
      </c>
      <c r="P4" s="61"/>
      <c r="Q4" s="62"/>
    </row>
    <row r="5" spans="1:17" x14ac:dyDescent="0.25">
      <c r="A5" s="3"/>
      <c r="B5" s="3"/>
      <c r="C5" s="3"/>
      <c r="D5" s="3"/>
      <c r="E5" s="3"/>
      <c r="F5" s="3"/>
      <c r="G5" s="48"/>
      <c r="H5" s="58" t="s">
        <v>63</v>
      </c>
      <c r="I5" s="59" t="s">
        <v>10</v>
      </c>
      <c r="J5" s="60" t="s">
        <v>57</v>
      </c>
      <c r="K5" s="63" t="s">
        <v>58</v>
      </c>
      <c r="L5" s="63" t="s">
        <v>59</v>
      </c>
      <c r="M5" s="63" t="s">
        <v>60</v>
      </c>
      <c r="N5" s="63" t="s">
        <v>61</v>
      </c>
      <c r="O5" s="63" t="s">
        <v>62</v>
      </c>
      <c r="P5" s="63"/>
      <c r="Q5" s="64"/>
    </row>
    <row r="6" spans="1:17" x14ac:dyDescent="0.25">
      <c r="A6" s="3"/>
      <c r="B6" s="3"/>
      <c r="C6" s="3"/>
      <c r="D6" s="3"/>
      <c r="E6" s="3"/>
      <c r="F6" s="3"/>
      <c r="G6" s="48"/>
      <c r="H6" s="58" t="s">
        <v>64</v>
      </c>
      <c r="I6" s="59" t="s">
        <v>10</v>
      </c>
      <c r="J6" s="60" t="s">
        <v>57</v>
      </c>
      <c r="K6" s="63" t="s">
        <v>58</v>
      </c>
      <c r="L6" s="63" t="s">
        <v>59</v>
      </c>
      <c r="M6" s="63" t="s">
        <v>60</v>
      </c>
      <c r="N6" s="63" t="s">
        <v>61</v>
      </c>
      <c r="O6" s="63" t="s">
        <v>62</v>
      </c>
      <c r="P6" s="63"/>
      <c r="Q6" s="64"/>
    </row>
    <row r="7" spans="1:17" x14ac:dyDescent="0.25">
      <c r="A7" s="3"/>
      <c r="B7" s="3"/>
      <c r="C7" s="3"/>
      <c r="D7" s="3"/>
      <c r="E7" s="3"/>
      <c r="F7" s="3"/>
      <c r="G7" s="48"/>
      <c r="H7" s="58" t="s">
        <v>65</v>
      </c>
      <c r="I7" s="59" t="s">
        <v>10</v>
      </c>
      <c r="J7" s="60" t="s">
        <v>57</v>
      </c>
      <c r="K7" s="63" t="s">
        <v>58</v>
      </c>
      <c r="L7" s="63" t="s">
        <v>59</v>
      </c>
      <c r="M7" s="63" t="s">
        <v>60</v>
      </c>
      <c r="N7" s="63" t="s">
        <v>61</v>
      </c>
      <c r="O7" s="63" t="s">
        <v>62</v>
      </c>
      <c r="P7" s="63"/>
      <c r="Q7" s="64"/>
    </row>
    <row r="8" spans="1:17" x14ac:dyDescent="0.25">
      <c r="A8" s="3"/>
      <c r="B8" s="3"/>
      <c r="C8" s="3"/>
      <c r="D8" s="3"/>
      <c r="E8" s="3"/>
      <c r="F8" s="3"/>
      <c r="G8" s="48"/>
      <c r="H8" s="58" t="s">
        <v>66</v>
      </c>
      <c r="I8" s="59" t="s">
        <v>12</v>
      </c>
      <c r="J8" s="60" t="s">
        <v>57</v>
      </c>
      <c r="K8" s="63" t="s">
        <v>67</v>
      </c>
      <c r="L8" s="63" t="s">
        <v>68</v>
      </c>
      <c r="M8" s="63" t="s">
        <v>69</v>
      </c>
      <c r="N8" s="63" t="s">
        <v>70</v>
      </c>
      <c r="O8" s="63" t="s">
        <v>71</v>
      </c>
      <c r="P8" s="63"/>
      <c r="Q8" s="64"/>
    </row>
    <row r="9" spans="1:17" x14ac:dyDescent="0.25">
      <c r="A9" s="3"/>
      <c r="B9" s="3"/>
      <c r="C9" s="3"/>
      <c r="D9" s="3"/>
      <c r="E9" s="3"/>
      <c r="F9" s="3"/>
      <c r="G9" s="48"/>
      <c r="H9" s="58" t="s">
        <v>72</v>
      </c>
      <c r="I9" s="59" t="s">
        <v>12</v>
      </c>
      <c r="J9" s="60" t="s">
        <v>57</v>
      </c>
      <c r="K9" s="63" t="s">
        <v>67</v>
      </c>
      <c r="L9" s="63" t="s">
        <v>68</v>
      </c>
      <c r="M9" s="63" t="s">
        <v>69</v>
      </c>
      <c r="N9" s="63" t="s">
        <v>70</v>
      </c>
      <c r="O9" s="63" t="s">
        <v>71</v>
      </c>
      <c r="P9" s="63"/>
      <c r="Q9" s="64"/>
    </row>
    <row r="10" spans="1:17" x14ac:dyDescent="0.25">
      <c r="A10" s="3"/>
      <c r="B10" s="3"/>
      <c r="C10" s="3"/>
      <c r="D10" s="3"/>
      <c r="E10" s="3"/>
      <c r="F10" s="3"/>
      <c r="G10" s="48"/>
      <c r="H10" s="58" t="s">
        <v>73</v>
      </c>
      <c r="I10" s="59" t="s">
        <v>12</v>
      </c>
      <c r="J10" s="60" t="s">
        <v>57</v>
      </c>
      <c r="K10" s="63" t="s">
        <v>67</v>
      </c>
      <c r="L10" s="63" t="s">
        <v>68</v>
      </c>
      <c r="M10" s="63" t="s">
        <v>69</v>
      </c>
      <c r="N10" s="63" t="s">
        <v>70</v>
      </c>
      <c r="O10" s="63" t="s">
        <v>71</v>
      </c>
      <c r="P10" s="63"/>
      <c r="Q10" s="64"/>
    </row>
    <row r="11" spans="1:17" x14ac:dyDescent="0.25">
      <c r="A11" s="3"/>
      <c r="B11" s="3"/>
      <c r="C11" s="3"/>
      <c r="D11" s="3"/>
      <c r="E11" s="3"/>
      <c r="F11" s="3"/>
      <c r="G11" s="48"/>
      <c r="H11" s="58" t="s">
        <v>74</v>
      </c>
      <c r="I11" s="59" t="s">
        <v>12</v>
      </c>
      <c r="J11" s="60" t="s">
        <v>57</v>
      </c>
      <c r="K11" s="63" t="s">
        <v>67</v>
      </c>
      <c r="L11" s="63" t="s">
        <v>68</v>
      </c>
      <c r="M11" s="63" t="s">
        <v>69</v>
      </c>
      <c r="N11" s="63" t="s">
        <v>70</v>
      </c>
      <c r="O11" s="63" t="s">
        <v>71</v>
      </c>
      <c r="P11" s="63"/>
      <c r="Q11" s="64"/>
    </row>
    <row r="12" spans="1:17" x14ac:dyDescent="0.25">
      <c r="A12" s="3"/>
      <c r="B12" s="3"/>
      <c r="C12" s="3"/>
      <c r="D12" s="3"/>
      <c r="E12" s="3"/>
      <c r="F12" s="3"/>
      <c r="G12" s="48"/>
      <c r="H12" s="58" t="s">
        <v>75</v>
      </c>
      <c r="I12" s="59" t="s">
        <v>12</v>
      </c>
      <c r="J12" s="60" t="s">
        <v>57</v>
      </c>
      <c r="K12" s="63" t="s">
        <v>67</v>
      </c>
      <c r="L12" s="63" t="s">
        <v>68</v>
      </c>
      <c r="M12" s="63" t="s">
        <v>69</v>
      </c>
      <c r="N12" s="63" t="s">
        <v>70</v>
      </c>
      <c r="O12" s="63" t="s">
        <v>71</v>
      </c>
      <c r="P12" s="63"/>
      <c r="Q12" s="64"/>
    </row>
    <row r="13" spans="1:17" x14ac:dyDescent="0.25">
      <c r="A13" s="3"/>
      <c r="B13" s="3"/>
      <c r="C13" s="3"/>
      <c r="D13" s="3"/>
      <c r="E13" s="3"/>
      <c r="F13" s="3"/>
      <c r="G13" s="48"/>
      <c r="H13" s="58" t="s">
        <v>76</v>
      </c>
      <c r="I13" s="59" t="s">
        <v>13</v>
      </c>
      <c r="J13" s="60" t="s">
        <v>57</v>
      </c>
      <c r="K13" s="63" t="s">
        <v>77</v>
      </c>
      <c r="L13" s="63"/>
      <c r="M13" s="63"/>
      <c r="N13" s="63"/>
      <c r="O13" s="63"/>
      <c r="P13" s="63"/>
      <c r="Q13" s="64"/>
    </row>
    <row r="14" spans="1:17" x14ac:dyDescent="0.25">
      <c r="A14" s="3"/>
      <c r="B14" s="3"/>
      <c r="C14" s="3"/>
      <c r="D14" s="3"/>
      <c r="E14" s="3"/>
      <c r="F14" s="3"/>
      <c r="G14" s="48"/>
      <c r="H14" s="58" t="s">
        <v>78</v>
      </c>
      <c r="I14" s="59" t="s">
        <v>13</v>
      </c>
      <c r="J14" s="60" t="s">
        <v>57</v>
      </c>
      <c r="K14" s="63" t="s">
        <v>77</v>
      </c>
      <c r="L14" s="63"/>
      <c r="M14" s="63"/>
      <c r="N14" s="63"/>
      <c r="O14" s="63"/>
      <c r="P14" s="63"/>
      <c r="Q14" s="64"/>
    </row>
    <row r="15" spans="1:17" x14ac:dyDescent="0.25">
      <c r="A15" s="3"/>
      <c r="B15" s="3"/>
      <c r="C15" s="3"/>
      <c r="D15" s="3"/>
      <c r="E15" s="3"/>
      <c r="F15" s="3"/>
      <c r="G15" s="48"/>
      <c r="H15" s="58" t="s">
        <v>79</v>
      </c>
      <c r="I15" s="59" t="s">
        <v>13</v>
      </c>
      <c r="J15" s="60" t="s">
        <v>57</v>
      </c>
      <c r="K15" s="63" t="s">
        <v>77</v>
      </c>
      <c r="L15" s="63"/>
      <c r="M15" s="63"/>
      <c r="N15" s="63"/>
      <c r="O15" s="63"/>
      <c r="P15" s="63"/>
      <c r="Q15" s="64"/>
    </row>
    <row r="16" spans="1:17" x14ac:dyDescent="0.25">
      <c r="A16" s="3"/>
      <c r="B16" s="3"/>
      <c r="C16" s="3"/>
      <c r="D16" s="3"/>
      <c r="E16" s="3"/>
      <c r="F16" s="3"/>
      <c r="G16" s="48"/>
      <c r="H16" s="58" t="s">
        <v>80</v>
      </c>
      <c r="I16" s="59" t="s">
        <v>13</v>
      </c>
      <c r="J16" s="60" t="s">
        <v>57</v>
      </c>
      <c r="K16" s="63" t="s">
        <v>81</v>
      </c>
      <c r="L16" s="63" t="s">
        <v>82</v>
      </c>
      <c r="M16" s="63"/>
      <c r="N16" s="63"/>
      <c r="O16" s="63"/>
      <c r="P16" s="63"/>
      <c r="Q16" s="64"/>
    </row>
    <row r="17" spans="1:17" x14ac:dyDescent="0.25">
      <c r="A17" s="3"/>
      <c r="B17" s="3"/>
      <c r="C17" s="3"/>
      <c r="D17" s="3"/>
      <c r="E17" s="3"/>
      <c r="F17" s="3"/>
      <c r="G17" s="48"/>
      <c r="H17" s="58" t="s">
        <v>83</v>
      </c>
      <c r="I17" s="59" t="s">
        <v>13</v>
      </c>
      <c r="J17" s="60" t="s">
        <v>57</v>
      </c>
      <c r="K17" s="63" t="s">
        <v>84</v>
      </c>
      <c r="L17" s="63"/>
      <c r="M17" s="63"/>
      <c r="N17" s="63"/>
      <c r="O17" s="63"/>
      <c r="P17" s="63"/>
      <c r="Q17" s="64"/>
    </row>
    <row r="18" spans="1:17" x14ac:dyDescent="0.25">
      <c r="A18" s="3"/>
      <c r="B18" s="3"/>
      <c r="C18" s="3"/>
      <c r="D18" s="3"/>
      <c r="E18" s="3"/>
      <c r="F18" s="3"/>
      <c r="G18" s="48"/>
      <c r="H18" s="58" t="s">
        <v>85</v>
      </c>
      <c r="I18" s="59" t="s">
        <v>10</v>
      </c>
      <c r="J18" s="60" t="s">
        <v>57</v>
      </c>
      <c r="K18" s="63" t="s">
        <v>86</v>
      </c>
      <c r="L18" s="63" t="s">
        <v>59</v>
      </c>
      <c r="M18" s="63" t="s">
        <v>87</v>
      </c>
      <c r="N18" s="63" t="s">
        <v>61</v>
      </c>
      <c r="O18" s="63" t="s">
        <v>88</v>
      </c>
      <c r="P18" s="63" t="s">
        <v>89</v>
      </c>
      <c r="Q18" s="64" t="s">
        <v>62</v>
      </c>
    </row>
    <row r="19" spans="1:17" x14ac:dyDescent="0.25">
      <c r="A19" s="3"/>
      <c r="B19" s="3"/>
      <c r="C19" s="3"/>
      <c r="D19" s="3"/>
      <c r="E19" s="3"/>
      <c r="F19" s="3"/>
      <c r="G19" s="48"/>
      <c r="H19" s="58" t="s">
        <v>90</v>
      </c>
      <c r="I19" s="59" t="s">
        <v>10</v>
      </c>
      <c r="J19" s="60" t="s">
        <v>57</v>
      </c>
      <c r="K19" s="63" t="s">
        <v>86</v>
      </c>
      <c r="L19" s="63" t="s">
        <v>59</v>
      </c>
      <c r="M19" s="63" t="s">
        <v>87</v>
      </c>
      <c r="N19" s="63" t="s">
        <v>61</v>
      </c>
      <c r="O19" s="63" t="s">
        <v>88</v>
      </c>
      <c r="P19" s="63" t="s">
        <v>89</v>
      </c>
      <c r="Q19" s="64" t="s">
        <v>62</v>
      </c>
    </row>
    <row r="20" spans="1:17" x14ac:dyDescent="0.25">
      <c r="A20" s="3"/>
      <c r="B20" s="3"/>
      <c r="C20" s="3"/>
      <c r="D20" s="3"/>
      <c r="E20" s="3"/>
      <c r="F20" s="3"/>
      <c r="G20" s="48"/>
      <c r="H20" s="58" t="s">
        <v>91</v>
      </c>
      <c r="I20" s="59" t="s">
        <v>10</v>
      </c>
      <c r="J20" s="60" t="s">
        <v>57</v>
      </c>
      <c r="K20" s="63" t="s">
        <v>86</v>
      </c>
      <c r="L20" s="63" t="s">
        <v>59</v>
      </c>
      <c r="M20" s="63" t="s">
        <v>87</v>
      </c>
      <c r="N20" s="63" t="s">
        <v>61</v>
      </c>
      <c r="O20" s="63" t="s">
        <v>88</v>
      </c>
      <c r="P20" s="63" t="s">
        <v>89</v>
      </c>
      <c r="Q20" s="64" t="s">
        <v>62</v>
      </c>
    </row>
    <row r="21" spans="1:17" x14ac:dyDescent="0.25">
      <c r="A21" s="3"/>
      <c r="B21" s="3"/>
      <c r="C21" s="3"/>
      <c r="D21" s="3"/>
      <c r="E21" s="3"/>
      <c r="F21" s="3"/>
      <c r="G21" s="48"/>
      <c r="H21" s="58" t="s">
        <v>92</v>
      </c>
      <c r="I21" s="59" t="s">
        <v>10</v>
      </c>
      <c r="J21" s="60" t="s">
        <v>57</v>
      </c>
      <c r="K21" s="63" t="s">
        <v>86</v>
      </c>
      <c r="L21" s="63" t="s">
        <v>59</v>
      </c>
      <c r="M21" s="63" t="s">
        <v>87</v>
      </c>
      <c r="N21" s="63" t="s">
        <v>61</v>
      </c>
      <c r="O21" s="63" t="s">
        <v>88</v>
      </c>
      <c r="P21" s="63" t="s">
        <v>89</v>
      </c>
      <c r="Q21" s="64" t="s">
        <v>62</v>
      </c>
    </row>
    <row r="22" spans="1:17" x14ac:dyDescent="0.25">
      <c r="A22" s="3"/>
      <c r="B22" s="3"/>
      <c r="C22" s="3"/>
      <c r="D22" s="3"/>
      <c r="E22" s="3"/>
      <c r="F22" s="3"/>
      <c r="G22" s="48"/>
      <c r="H22" s="58" t="s">
        <v>93</v>
      </c>
      <c r="I22" s="59" t="s">
        <v>10</v>
      </c>
      <c r="J22" s="60" t="s">
        <v>57</v>
      </c>
      <c r="K22" s="63"/>
      <c r="L22" s="63"/>
      <c r="M22" s="63"/>
      <c r="N22" s="63"/>
      <c r="O22" s="63"/>
      <c r="P22" s="63"/>
      <c r="Q22" s="64"/>
    </row>
    <row r="23" spans="1:17" x14ac:dyDescent="0.25">
      <c r="A23" s="3"/>
      <c r="B23" s="3"/>
      <c r="C23" s="3"/>
      <c r="D23" s="3"/>
      <c r="E23" s="3"/>
      <c r="F23" s="3"/>
      <c r="G23" s="48"/>
      <c r="H23" s="58" t="s">
        <v>94</v>
      </c>
      <c r="I23" s="59" t="s">
        <v>10</v>
      </c>
      <c r="J23" s="60" t="s">
        <v>57</v>
      </c>
      <c r="K23" s="63"/>
      <c r="L23" s="63"/>
      <c r="M23" s="63"/>
      <c r="N23" s="63"/>
      <c r="O23" s="63"/>
      <c r="P23" s="63"/>
      <c r="Q23" s="64"/>
    </row>
    <row r="24" spans="1:17" x14ac:dyDescent="0.25">
      <c r="A24" s="3"/>
      <c r="B24" s="3"/>
      <c r="C24" s="3"/>
      <c r="D24" s="3"/>
      <c r="E24" s="3"/>
      <c r="F24" s="3"/>
      <c r="G24" s="48"/>
      <c r="H24" s="58" t="s">
        <v>95</v>
      </c>
      <c r="I24" s="59" t="s">
        <v>10</v>
      </c>
      <c r="J24" s="60" t="s">
        <v>57</v>
      </c>
      <c r="K24" s="63"/>
      <c r="L24" s="63"/>
      <c r="M24" s="63"/>
      <c r="N24" s="63"/>
      <c r="O24" s="63"/>
      <c r="P24" s="63"/>
      <c r="Q24" s="64"/>
    </row>
    <row r="25" spans="1:17" x14ac:dyDescent="0.25">
      <c r="A25" s="3"/>
      <c r="B25" s="3"/>
      <c r="C25" s="3"/>
      <c r="D25" s="3"/>
      <c r="E25" s="3"/>
      <c r="F25" s="3"/>
      <c r="G25" s="48"/>
      <c r="H25" s="58" t="s">
        <v>96</v>
      </c>
      <c r="I25" s="59" t="s">
        <v>10</v>
      </c>
      <c r="J25" s="60" t="s">
        <v>57</v>
      </c>
      <c r="K25" s="63"/>
      <c r="L25" s="63"/>
      <c r="M25" s="63"/>
      <c r="N25" s="63"/>
      <c r="O25" s="63"/>
      <c r="P25" s="63"/>
      <c r="Q25" s="64"/>
    </row>
    <row r="26" spans="1:17" x14ac:dyDescent="0.25">
      <c r="A26" s="3"/>
      <c r="B26" s="3"/>
      <c r="C26" s="3"/>
      <c r="D26" s="3"/>
      <c r="E26" s="3"/>
      <c r="F26" s="3"/>
      <c r="G26" s="48"/>
      <c r="H26" s="58" t="s">
        <v>97</v>
      </c>
      <c r="I26" s="59" t="s">
        <v>12</v>
      </c>
      <c r="J26" s="60" t="s">
        <v>57</v>
      </c>
      <c r="K26" s="63" t="s">
        <v>67</v>
      </c>
      <c r="L26" s="63" t="s">
        <v>98</v>
      </c>
      <c r="M26" s="63" t="s">
        <v>99</v>
      </c>
      <c r="N26" s="63" t="s">
        <v>70</v>
      </c>
      <c r="O26" s="63" t="s">
        <v>71</v>
      </c>
      <c r="P26" s="63"/>
      <c r="Q26" s="64"/>
    </row>
    <row r="27" spans="1:17" x14ac:dyDescent="0.25">
      <c r="A27" s="3"/>
      <c r="B27" s="3"/>
      <c r="C27" s="3"/>
      <c r="D27" s="3"/>
      <c r="E27" s="3"/>
      <c r="F27" s="3"/>
      <c r="G27" s="48"/>
      <c r="H27" s="58" t="s">
        <v>100</v>
      </c>
      <c r="I27" s="59" t="s">
        <v>12</v>
      </c>
      <c r="J27" s="60" t="s">
        <v>57</v>
      </c>
      <c r="K27" s="63" t="s">
        <v>67</v>
      </c>
      <c r="L27" s="63" t="s">
        <v>98</v>
      </c>
      <c r="M27" s="63" t="s">
        <v>99</v>
      </c>
      <c r="N27" s="63" t="s">
        <v>70</v>
      </c>
      <c r="O27" s="63" t="s">
        <v>71</v>
      </c>
      <c r="P27" s="63"/>
      <c r="Q27" s="64"/>
    </row>
    <row r="28" spans="1:17" x14ac:dyDescent="0.25">
      <c r="A28" s="3"/>
      <c r="B28" s="3"/>
      <c r="C28" s="3"/>
      <c r="D28" s="3"/>
      <c r="E28" s="3"/>
      <c r="F28" s="3"/>
      <c r="G28" s="48"/>
      <c r="H28" s="58" t="s">
        <v>101</v>
      </c>
      <c r="I28" s="59" t="s">
        <v>12</v>
      </c>
      <c r="J28" s="60" t="s">
        <v>57</v>
      </c>
      <c r="K28" s="63" t="s">
        <v>67</v>
      </c>
      <c r="L28" s="63" t="s">
        <v>98</v>
      </c>
      <c r="M28" s="63" t="s">
        <v>99</v>
      </c>
      <c r="N28" s="63" t="s">
        <v>70</v>
      </c>
      <c r="O28" s="63" t="s">
        <v>71</v>
      </c>
      <c r="P28" s="63"/>
      <c r="Q28" s="64"/>
    </row>
    <row r="29" spans="1:17" x14ac:dyDescent="0.25">
      <c r="A29" s="3"/>
      <c r="B29" s="3"/>
      <c r="C29" s="3"/>
      <c r="D29" s="3"/>
      <c r="E29" s="3"/>
      <c r="F29" s="3"/>
      <c r="G29" s="48"/>
      <c r="H29" s="58" t="s">
        <v>102</v>
      </c>
      <c r="I29" s="59" t="s">
        <v>12</v>
      </c>
      <c r="J29" s="60" t="s">
        <v>57</v>
      </c>
      <c r="K29" s="63" t="s">
        <v>67</v>
      </c>
      <c r="L29" s="63" t="s">
        <v>98</v>
      </c>
      <c r="M29" s="63" t="s">
        <v>99</v>
      </c>
      <c r="N29" s="63" t="s">
        <v>70</v>
      </c>
      <c r="O29" s="63" t="s">
        <v>71</v>
      </c>
      <c r="P29" s="63"/>
      <c r="Q29" s="64"/>
    </row>
    <row r="30" spans="1:17" x14ac:dyDescent="0.25">
      <c r="A30" s="3"/>
      <c r="B30" s="3"/>
      <c r="C30" s="3"/>
      <c r="D30" s="3"/>
      <c r="E30" s="3"/>
      <c r="F30" s="3"/>
      <c r="G30" s="48"/>
      <c r="H30" s="58" t="s">
        <v>103</v>
      </c>
      <c r="I30" s="59" t="s">
        <v>12</v>
      </c>
      <c r="J30" s="60" t="s">
        <v>57</v>
      </c>
      <c r="K30" s="63" t="s">
        <v>67</v>
      </c>
      <c r="L30" s="63" t="s">
        <v>98</v>
      </c>
      <c r="M30" s="63" t="s">
        <v>99</v>
      </c>
      <c r="N30" s="63" t="s">
        <v>70</v>
      </c>
      <c r="O30" s="63" t="s">
        <v>71</v>
      </c>
      <c r="P30" s="63"/>
      <c r="Q30" s="64"/>
    </row>
    <row r="31" spans="1:17" x14ac:dyDescent="0.25">
      <c r="A31" s="3"/>
      <c r="B31" s="3"/>
      <c r="C31" s="3"/>
      <c r="D31" s="3"/>
      <c r="E31" s="3"/>
      <c r="F31" s="3"/>
      <c r="G31" s="48"/>
      <c r="H31" s="58" t="s">
        <v>104</v>
      </c>
      <c r="I31" s="59" t="s">
        <v>12</v>
      </c>
      <c r="J31" s="60" t="s">
        <v>57</v>
      </c>
      <c r="K31" s="63"/>
      <c r="L31" s="63"/>
      <c r="M31" s="63"/>
      <c r="N31" s="63"/>
      <c r="O31" s="63"/>
      <c r="P31" s="63"/>
      <c r="Q31" s="64"/>
    </row>
    <row r="32" spans="1:17" x14ac:dyDescent="0.25">
      <c r="A32" s="3"/>
      <c r="B32" s="3"/>
      <c r="C32" s="3"/>
      <c r="D32" s="3"/>
      <c r="E32" s="3"/>
      <c r="F32" s="3"/>
      <c r="G32" s="48"/>
      <c r="H32" s="58" t="s">
        <v>105</v>
      </c>
      <c r="I32" s="59" t="s">
        <v>12</v>
      </c>
      <c r="J32" s="60" t="s">
        <v>57</v>
      </c>
      <c r="K32" s="63"/>
      <c r="L32" s="63"/>
      <c r="M32" s="63"/>
      <c r="N32" s="63"/>
      <c r="O32" s="63"/>
      <c r="P32" s="63"/>
      <c r="Q32" s="64"/>
    </row>
    <row r="33" spans="1:17" x14ac:dyDescent="0.25">
      <c r="A33" s="3"/>
      <c r="B33" s="3"/>
      <c r="C33" s="3"/>
      <c r="D33" s="3"/>
      <c r="E33" s="3"/>
      <c r="F33" s="3"/>
      <c r="G33" s="48"/>
      <c r="H33" s="58" t="s">
        <v>106</v>
      </c>
      <c r="I33" s="59" t="s">
        <v>12</v>
      </c>
      <c r="J33" s="60" t="s">
        <v>57</v>
      </c>
      <c r="K33" s="63"/>
      <c r="L33" s="63"/>
      <c r="M33" s="63"/>
      <c r="N33" s="63"/>
      <c r="O33" s="63"/>
      <c r="P33" s="63"/>
      <c r="Q33" s="64"/>
    </row>
    <row r="34" spans="1:17" x14ac:dyDescent="0.25">
      <c r="A34" s="3"/>
      <c r="B34" s="3"/>
      <c r="C34" s="3"/>
      <c r="D34" s="3"/>
      <c r="E34" s="3"/>
      <c r="F34" s="3"/>
      <c r="G34" s="48"/>
      <c r="H34" s="58" t="s">
        <v>107</v>
      </c>
      <c r="I34" s="59" t="s">
        <v>13</v>
      </c>
      <c r="J34" s="60" t="s">
        <v>57</v>
      </c>
      <c r="K34" s="63" t="s">
        <v>108</v>
      </c>
      <c r="L34" s="63" t="s">
        <v>109</v>
      </c>
      <c r="M34" s="63"/>
      <c r="N34" s="63"/>
      <c r="O34" s="63"/>
      <c r="P34" s="63"/>
      <c r="Q34" s="64"/>
    </row>
    <row r="35" spans="1:17" x14ac:dyDescent="0.25">
      <c r="A35" s="3"/>
      <c r="B35" s="3"/>
      <c r="C35" s="3"/>
      <c r="D35" s="3"/>
      <c r="E35" s="3"/>
      <c r="F35" s="3"/>
      <c r="G35" s="48"/>
      <c r="H35" s="58" t="s">
        <v>110</v>
      </c>
      <c r="I35" s="59" t="s">
        <v>13</v>
      </c>
      <c r="J35" s="60" t="s">
        <v>57</v>
      </c>
      <c r="K35" s="63" t="s">
        <v>108</v>
      </c>
      <c r="L35" s="63" t="s">
        <v>109</v>
      </c>
      <c r="M35" s="63"/>
      <c r="N35" s="63"/>
      <c r="O35" s="63"/>
      <c r="P35" s="63"/>
      <c r="Q35" s="64"/>
    </row>
    <row r="36" spans="1:17" x14ac:dyDescent="0.25">
      <c r="A36" s="3"/>
      <c r="B36" s="3"/>
      <c r="C36" s="3"/>
      <c r="D36" s="3"/>
      <c r="E36" s="3"/>
      <c r="F36" s="3"/>
      <c r="G36" s="48"/>
      <c r="H36" s="58" t="s">
        <v>111</v>
      </c>
      <c r="I36" s="59" t="s">
        <v>13</v>
      </c>
      <c r="J36" s="60" t="s">
        <v>57</v>
      </c>
      <c r="K36" s="63" t="s">
        <v>108</v>
      </c>
      <c r="L36" s="63" t="s">
        <v>109</v>
      </c>
      <c r="M36" s="63"/>
      <c r="N36" s="63"/>
      <c r="O36" s="63"/>
      <c r="P36" s="63"/>
      <c r="Q36" s="64"/>
    </row>
    <row r="37" spans="1:17" x14ac:dyDescent="0.25">
      <c r="A37" s="3"/>
      <c r="B37" s="3"/>
      <c r="C37" s="3"/>
      <c r="D37" s="3"/>
      <c r="E37" s="3"/>
      <c r="F37" s="3"/>
      <c r="G37" s="48"/>
      <c r="H37" s="58" t="s">
        <v>112</v>
      </c>
      <c r="I37" s="59" t="s">
        <v>15</v>
      </c>
      <c r="J37" s="60" t="s">
        <v>57</v>
      </c>
      <c r="K37" s="63" t="s">
        <v>113</v>
      </c>
      <c r="L37" s="63"/>
      <c r="M37" s="63"/>
      <c r="N37" s="63"/>
      <c r="O37" s="63"/>
      <c r="P37" s="63"/>
      <c r="Q37" s="64"/>
    </row>
    <row r="38" spans="1:17" x14ac:dyDescent="0.25">
      <c r="A38" s="3"/>
      <c r="B38" s="3"/>
      <c r="C38" s="3"/>
      <c r="D38" s="3"/>
      <c r="E38" s="3"/>
      <c r="F38" s="3"/>
      <c r="G38" s="48"/>
      <c r="H38" s="58" t="s">
        <v>114</v>
      </c>
      <c r="I38" s="59" t="s">
        <v>15</v>
      </c>
      <c r="J38" s="60" t="s">
        <v>57</v>
      </c>
      <c r="K38" s="63" t="s">
        <v>113</v>
      </c>
      <c r="L38" s="63"/>
      <c r="M38" s="63"/>
      <c r="N38" s="63"/>
      <c r="O38" s="63"/>
      <c r="P38" s="63"/>
      <c r="Q38" s="64"/>
    </row>
    <row r="39" spans="1:17" x14ac:dyDescent="0.25">
      <c r="A39" s="3"/>
      <c r="B39" s="3"/>
      <c r="C39" s="3"/>
      <c r="D39" s="3"/>
      <c r="E39" s="3"/>
      <c r="F39" s="3"/>
      <c r="G39" s="48"/>
      <c r="H39" s="58" t="s">
        <v>115</v>
      </c>
      <c r="I39" s="59" t="s">
        <v>15</v>
      </c>
      <c r="J39" s="60" t="s">
        <v>57</v>
      </c>
      <c r="K39" s="63"/>
      <c r="L39" s="63"/>
      <c r="M39" s="63"/>
      <c r="N39" s="63"/>
      <c r="O39" s="63"/>
      <c r="P39" s="63"/>
      <c r="Q39" s="64"/>
    </row>
    <row r="40" spans="1:17" x14ac:dyDescent="0.25">
      <c r="A40" s="3"/>
      <c r="B40" s="3"/>
      <c r="C40" s="3"/>
      <c r="D40" s="3"/>
      <c r="E40" s="3"/>
      <c r="F40" s="3"/>
      <c r="G40" s="48"/>
      <c r="H40" s="58" t="s">
        <v>116</v>
      </c>
      <c r="I40" s="59" t="s">
        <v>15</v>
      </c>
      <c r="J40" s="60" t="s">
        <v>57</v>
      </c>
      <c r="K40" s="63"/>
      <c r="L40" s="63"/>
      <c r="M40" s="63"/>
      <c r="N40" s="63"/>
      <c r="O40" s="63"/>
      <c r="P40" s="63"/>
      <c r="Q40" s="64"/>
    </row>
    <row r="41" spans="1:17" x14ac:dyDescent="0.25">
      <c r="A41" s="3"/>
      <c r="B41" s="3"/>
      <c r="C41" s="3"/>
      <c r="D41" s="3"/>
      <c r="E41" s="3"/>
      <c r="F41" s="3"/>
      <c r="G41" s="48"/>
      <c r="H41" s="58" t="s">
        <v>117</v>
      </c>
      <c r="I41" s="59" t="s">
        <v>15</v>
      </c>
      <c r="J41" s="60" t="s">
        <v>57</v>
      </c>
      <c r="K41" s="63" t="s">
        <v>118</v>
      </c>
      <c r="L41" s="63"/>
      <c r="M41" s="63"/>
      <c r="N41" s="63"/>
      <c r="O41" s="63"/>
      <c r="P41" s="63"/>
      <c r="Q41" s="64"/>
    </row>
    <row r="42" spans="1:17" x14ac:dyDescent="0.25">
      <c r="A42" s="3"/>
      <c r="B42" s="3"/>
      <c r="C42" s="3"/>
      <c r="D42" s="3"/>
      <c r="E42" s="3"/>
      <c r="F42" s="3"/>
      <c r="G42" s="48"/>
      <c r="H42" s="58" t="s">
        <v>119</v>
      </c>
      <c r="I42" s="59" t="s">
        <v>15</v>
      </c>
      <c r="J42" s="60" t="s">
        <v>57</v>
      </c>
      <c r="K42" s="63" t="s">
        <v>118</v>
      </c>
      <c r="L42" s="63"/>
      <c r="M42" s="63"/>
      <c r="N42" s="63"/>
      <c r="O42" s="63"/>
      <c r="P42" s="63"/>
      <c r="Q42" s="64"/>
    </row>
    <row r="43" spans="1:17" x14ac:dyDescent="0.25">
      <c r="A43" s="3"/>
      <c r="B43" s="3"/>
      <c r="C43" s="3"/>
      <c r="D43" s="3"/>
      <c r="E43" s="3"/>
      <c r="F43" s="3"/>
      <c r="G43" s="48"/>
      <c r="H43" s="58" t="s">
        <v>65</v>
      </c>
      <c r="I43" s="59" t="s">
        <v>10</v>
      </c>
      <c r="J43" s="60" t="s">
        <v>120</v>
      </c>
      <c r="K43" s="63" t="s">
        <v>58</v>
      </c>
      <c r="L43" s="63" t="s">
        <v>59</v>
      </c>
      <c r="M43" s="63" t="s">
        <v>60</v>
      </c>
      <c r="N43" s="63" t="s">
        <v>61</v>
      </c>
      <c r="O43" s="63" t="s">
        <v>62</v>
      </c>
      <c r="P43" s="63"/>
      <c r="Q43" s="64"/>
    </row>
    <row r="44" spans="1:17" x14ac:dyDescent="0.25">
      <c r="A44" s="3"/>
      <c r="B44" s="3"/>
      <c r="C44" s="3"/>
      <c r="D44" s="3"/>
      <c r="E44" s="3"/>
      <c r="F44" s="3"/>
      <c r="G44" s="48"/>
      <c r="H44" s="58" t="s">
        <v>74</v>
      </c>
      <c r="I44" s="59" t="s">
        <v>12</v>
      </c>
      <c r="J44" s="60" t="s">
        <v>120</v>
      </c>
      <c r="K44" s="63" t="s">
        <v>67</v>
      </c>
      <c r="L44" s="63" t="s">
        <v>68</v>
      </c>
      <c r="M44" s="63" t="s">
        <v>69</v>
      </c>
      <c r="N44" s="63" t="s">
        <v>70</v>
      </c>
      <c r="O44" s="63" t="s">
        <v>71</v>
      </c>
      <c r="P44" s="63"/>
      <c r="Q44" s="64"/>
    </row>
    <row r="45" spans="1:17" x14ac:dyDescent="0.25">
      <c r="A45" s="3"/>
      <c r="B45" s="3"/>
      <c r="C45" s="3"/>
      <c r="D45" s="3"/>
      <c r="E45" s="3"/>
      <c r="F45" s="3"/>
      <c r="G45" s="48"/>
      <c r="H45" s="58" t="s">
        <v>80</v>
      </c>
      <c r="I45" s="59" t="s">
        <v>13</v>
      </c>
      <c r="J45" s="60" t="s">
        <v>120</v>
      </c>
      <c r="K45" s="63" t="s">
        <v>81</v>
      </c>
      <c r="L45" s="63" t="s">
        <v>82</v>
      </c>
      <c r="M45" s="63"/>
      <c r="N45" s="63"/>
      <c r="O45" s="63"/>
      <c r="P45" s="63"/>
      <c r="Q45" s="64"/>
    </row>
    <row r="46" spans="1:17" x14ac:dyDescent="0.25">
      <c r="A46" s="3"/>
      <c r="B46" s="3"/>
      <c r="C46" s="3"/>
      <c r="D46" s="3"/>
      <c r="E46" s="3"/>
      <c r="F46" s="3"/>
      <c r="G46" s="48"/>
      <c r="H46" s="58" t="s">
        <v>83</v>
      </c>
      <c r="I46" s="59" t="s">
        <v>13</v>
      </c>
      <c r="J46" s="60" t="s">
        <v>120</v>
      </c>
      <c r="K46" s="63" t="s">
        <v>84</v>
      </c>
      <c r="L46" s="63"/>
      <c r="M46" s="63"/>
      <c r="N46" s="63"/>
      <c r="O46" s="63"/>
      <c r="P46" s="63"/>
      <c r="Q46" s="64"/>
    </row>
    <row r="47" spans="1:17" x14ac:dyDescent="0.25">
      <c r="A47" s="3"/>
      <c r="B47" s="3"/>
      <c r="C47" s="3"/>
      <c r="D47" s="3"/>
      <c r="E47" s="3"/>
      <c r="F47" s="3"/>
      <c r="G47" s="48"/>
      <c r="H47" s="58" t="s">
        <v>79</v>
      </c>
      <c r="I47" s="59" t="s">
        <v>13</v>
      </c>
      <c r="J47" s="60" t="s">
        <v>120</v>
      </c>
      <c r="K47" s="63" t="s">
        <v>77</v>
      </c>
      <c r="L47" s="63"/>
      <c r="M47" s="63"/>
      <c r="N47" s="63"/>
      <c r="O47" s="63"/>
      <c r="P47" s="63"/>
      <c r="Q47" s="64"/>
    </row>
    <row r="48" spans="1:17" x14ac:dyDescent="0.25">
      <c r="A48" s="3"/>
      <c r="B48" s="3"/>
      <c r="C48" s="3"/>
      <c r="D48" s="3"/>
      <c r="E48" s="3"/>
      <c r="F48" s="3"/>
      <c r="G48" s="48"/>
      <c r="H48" s="58" t="s">
        <v>92</v>
      </c>
      <c r="I48" s="59" t="s">
        <v>10</v>
      </c>
      <c r="J48" s="60" t="s">
        <v>120</v>
      </c>
      <c r="K48" s="63" t="s">
        <v>86</v>
      </c>
      <c r="L48" s="63" t="s">
        <v>59</v>
      </c>
      <c r="M48" s="63" t="s">
        <v>87</v>
      </c>
      <c r="N48" s="63" t="s">
        <v>61</v>
      </c>
      <c r="O48" s="63" t="s">
        <v>88</v>
      </c>
      <c r="P48" s="63" t="s">
        <v>89</v>
      </c>
      <c r="Q48" s="64" t="s">
        <v>62</v>
      </c>
    </row>
    <row r="49" spans="1:17" x14ac:dyDescent="0.25">
      <c r="A49" s="3"/>
      <c r="B49" s="3"/>
      <c r="C49" s="3"/>
      <c r="D49" s="3"/>
      <c r="E49" s="3"/>
      <c r="F49" s="3"/>
      <c r="G49" s="48"/>
      <c r="H49" s="58" t="s">
        <v>102</v>
      </c>
      <c r="I49" s="59" t="s">
        <v>12</v>
      </c>
      <c r="J49" s="60" t="s">
        <v>120</v>
      </c>
      <c r="K49" s="63" t="s">
        <v>67</v>
      </c>
      <c r="L49" s="63" t="s">
        <v>98</v>
      </c>
      <c r="M49" s="63" t="s">
        <v>99</v>
      </c>
      <c r="N49" s="63" t="s">
        <v>70</v>
      </c>
      <c r="O49" s="63" t="s">
        <v>71</v>
      </c>
      <c r="P49" s="63"/>
      <c r="Q49" s="64"/>
    </row>
    <row r="50" spans="1:17" x14ac:dyDescent="0.25">
      <c r="A50" s="3"/>
      <c r="B50" s="3"/>
      <c r="C50" s="3"/>
      <c r="D50" s="3"/>
      <c r="E50" s="3"/>
      <c r="F50" s="3"/>
      <c r="G50" s="48"/>
      <c r="H50" s="58" t="s">
        <v>121</v>
      </c>
      <c r="I50" s="59" t="s">
        <v>13</v>
      </c>
      <c r="J50" s="60" t="s">
        <v>120</v>
      </c>
      <c r="K50" s="63"/>
      <c r="L50" s="63"/>
      <c r="M50" s="63"/>
      <c r="N50" s="63"/>
      <c r="O50" s="63"/>
      <c r="P50" s="63"/>
      <c r="Q50" s="64"/>
    </row>
    <row r="51" spans="1:17" ht="15.75" thickBot="1" x14ac:dyDescent="0.3">
      <c r="A51" s="3"/>
      <c r="B51" s="3"/>
      <c r="C51" s="3"/>
      <c r="D51" s="3"/>
      <c r="E51" s="3"/>
      <c r="F51" s="3"/>
      <c r="G51" s="48"/>
      <c r="H51" s="65" t="s">
        <v>111</v>
      </c>
      <c r="I51" s="66" t="s">
        <v>13</v>
      </c>
      <c r="J51" s="67" t="s">
        <v>120</v>
      </c>
      <c r="K51" s="68" t="s">
        <v>108</v>
      </c>
      <c r="L51" s="68" t="s">
        <v>109</v>
      </c>
      <c r="M51" s="68"/>
      <c r="N51" s="68"/>
      <c r="O51" s="68"/>
      <c r="P51" s="68"/>
      <c r="Q51" s="69"/>
    </row>
  </sheetData>
  <mergeCells count="1">
    <mergeCell ref="K1:Q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C18" sqref="C18"/>
    </sheetView>
  </sheetViews>
  <sheetFormatPr defaultRowHeight="15" x14ac:dyDescent="0.25"/>
  <cols>
    <col min="1" max="7" width="8" customWidth="1"/>
    <col min="8" max="8" width="55.85546875" bestFit="1" customWidth="1"/>
    <col min="9" max="9" width="23.140625" customWidth="1"/>
    <col min="10" max="10" width="16.28515625" bestFit="1" customWidth="1"/>
    <col min="11" max="15" width="34.140625" customWidth="1"/>
    <col min="16" max="17" width="30.85546875" bestFit="1" customWidth="1"/>
    <col min="18" max="18" width="8" customWidth="1"/>
  </cols>
  <sheetData>
    <row r="1" spans="1:17" ht="18" x14ac:dyDescent="0.25">
      <c r="A1" s="3"/>
      <c r="B1" s="3"/>
      <c r="C1" s="3"/>
      <c r="D1" s="3"/>
      <c r="E1" s="3"/>
      <c r="F1" s="3"/>
      <c r="G1" s="48"/>
      <c r="H1" s="49"/>
      <c r="I1" s="49"/>
      <c r="K1" s="121" t="s">
        <v>43</v>
      </c>
      <c r="L1" s="121"/>
      <c r="M1" s="121"/>
      <c r="N1" s="121"/>
      <c r="O1" s="121"/>
      <c r="P1" s="121"/>
      <c r="Q1" s="121"/>
    </row>
    <row r="2" spans="1:17" ht="18.75" thickBot="1" x14ac:dyDescent="0.3">
      <c r="A2" s="3"/>
      <c r="B2" s="3"/>
      <c r="C2" s="3"/>
      <c r="D2" s="3"/>
      <c r="E2" s="3"/>
      <c r="F2" s="3"/>
      <c r="G2" s="48"/>
      <c r="H2" s="1" t="s">
        <v>44</v>
      </c>
      <c r="I2" s="49"/>
      <c r="K2" s="50" t="s">
        <v>45</v>
      </c>
      <c r="L2" s="51"/>
      <c r="M2" s="51"/>
      <c r="N2" s="51"/>
      <c r="O2" s="51"/>
      <c r="P2" s="51"/>
      <c r="Q2" s="52" t="s">
        <v>46</v>
      </c>
    </row>
    <row r="3" spans="1:17" ht="15.75" thickBot="1" x14ac:dyDescent="0.3">
      <c r="A3" s="3"/>
      <c r="B3" s="3"/>
      <c r="C3" s="3"/>
      <c r="D3" s="3"/>
      <c r="E3" s="3"/>
      <c r="F3" s="3"/>
      <c r="G3" s="48"/>
      <c r="H3" s="53" t="s">
        <v>47</v>
      </c>
      <c r="I3" s="54" t="s">
        <v>4</v>
      </c>
      <c r="J3" s="54" t="s">
        <v>48</v>
      </c>
      <c r="K3" s="55" t="s">
        <v>49</v>
      </c>
      <c r="L3" s="56" t="s">
        <v>50</v>
      </c>
      <c r="M3" s="55" t="s">
        <v>51</v>
      </c>
      <c r="N3" s="56" t="s">
        <v>52</v>
      </c>
      <c r="O3" s="55" t="s">
        <v>53</v>
      </c>
      <c r="P3" s="56" t="s">
        <v>54</v>
      </c>
      <c r="Q3" s="57" t="s">
        <v>55</v>
      </c>
    </row>
    <row r="4" spans="1:17" ht="15.75" thickTop="1" x14ac:dyDescent="0.25">
      <c r="A4" s="3"/>
      <c r="B4" s="3"/>
      <c r="C4" s="3"/>
      <c r="D4" s="3"/>
      <c r="E4" s="3"/>
      <c r="F4" s="3"/>
      <c r="G4" s="48"/>
      <c r="H4" s="58" t="s">
        <v>56</v>
      </c>
      <c r="I4" s="59" t="s">
        <v>10</v>
      </c>
      <c r="J4" s="60" t="s">
        <v>57</v>
      </c>
      <c r="K4" s="61" t="s">
        <v>59</v>
      </c>
      <c r="L4" s="61"/>
      <c r="M4" s="61"/>
      <c r="N4" s="61"/>
      <c r="O4" s="61"/>
      <c r="P4" s="61"/>
      <c r="Q4" s="62"/>
    </row>
    <row r="5" spans="1:17" x14ac:dyDescent="0.25">
      <c r="A5" s="3"/>
      <c r="B5" s="3"/>
      <c r="C5" s="3"/>
      <c r="D5" s="3"/>
      <c r="E5" s="3"/>
      <c r="F5" s="3"/>
      <c r="G5" s="48"/>
      <c r="H5" s="58" t="s">
        <v>63</v>
      </c>
      <c r="I5" s="59" t="s">
        <v>10</v>
      </c>
      <c r="J5" s="60" t="s">
        <v>57</v>
      </c>
      <c r="K5" s="63" t="s">
        <v>59</v>
      </c>
      <c r="L5" s="63"/>
      <c r="M5" s="63"/>
      <c r="N5" s="63"/>
      <c r="O5" s="63"/>
      <c r="P5" s="63"/>
      <c r="Q5" s="64"/>
    </row>
    <row r="6" spans="1:17" x14ac:dyDescent="0.25">
      <c r="A6" s="3"/>
      <c r="B6" s="3"/>
      <c r="C6" s="3"/>
      <c r="D6" s="3"/>
      <c r="E6" s="3"/>
      <c r="F6" s="3"/>
      <c r="G6" s="48"/>
      <c r="H6" s="58" t="s">
        <v>64</v>
      </c>
      <c r="I6" s="59" t="s">
        <v>10</v>
      </c>
      <c r="J6" s="60" t="s">
        <v>57</v>
      </c>
      <c r="K6" s="63" t="s">
        <v>59</v>
      </c>
      <c r="L6" s="63"/>
      <c r="M6" s="63"/>
      <c r="N6" s="63"/>
      <c r="O6" s="63"/>
      <c r="P6" s="63"/>
      <c r="Q6" s="64"/>
    </row>
    <row r="7" spans="1:17" x14ac:dyDescent="0.25">
      <c r="A7" s="3"/>
      <c r="B7" s="3"/>
      <c r="C7" s="3"/>
      <c r="D7" s="3"/>
      <c r="E7" s="3"/>
      <c r="F7" s="3"/>
      <c r="G7" s="48"/>
      <c r="H7" s="58" t="s">
        <v>65</v>
      </c>
      <c r="I7" s="59" t="s">
        <v>10</v>
      </c>
      <c r="J7" s="60" t="s">
        <v>57</v>
      </c>
      <c r="K7" s="63" t="s">
        <v>59</v>
      </c>
      <c r="L7" s="63"/>
      <c r="M7" s="63"/>
      <c r="N7" s="63"/>
      <c r="O7" s="63"/>
      <c r="P7" s="63"/>
      <c r="Q7" s="64"/>
    </row>
    <row r="8" spans="1:17" x14ac:dyDescent="0.25">
      <c r="A8" s="3"/>
      <c r="B8" s="3"/>
      <c r="C8" s="3"/>
      <c r="D8" s="3"/>
      <c r="E8" s="3"/>
      <c r="F8" s="3"/>
      <c r="G8" s="48"/>
      <c r="H8" s="58" t="s">
        <v>66</v>
      </c>
      <c r="I8" s="59" t="s">
        <v>12</v>
      </c>
      <c r="J8" s="60" t="s">
        <v>57</v>
      </c>
      <c r="K8" s="63" t="s">
        <v>71</v>
      </c>
      <c r="L8" s="63"/>
      <c r="M8" s="63"/>
      <c r="N8" s="63"/>
      <c r="O8" s="63"/>
      <c r="P8" s="63"/>
      <c r="Q8" s="64"/>
    </row>
    <row r="9" spans="1:17" x14ac:dyDescent="0.25">
      <c r="A9" s="3"/>
      <c r="B9" s="3"/>
      <c r="C9" s="3"/>
      <c r="D9" s="3"/>
      <c r="E9" s="3"/>
      <c r="F9" s="3"/>
      <c r="G9" s="48"/>
      <c r="H9" s="58" t="s">
        <v>72</v>
      </c>
      <c r="I9" s="59" t="s">
        <v>12</v>
      </c>
      <c r="J9" s="60" t="s">
        <v>57</v>
      </c>
      <c r="K9" s="63" t="s">
        <v>71</v>
      </c>
      <c r="L9" s="63"/>
      <c r="M9" s="63"/>
      <c r="N9" s="63"/>
      <c r="O9" s="63"/>
      <c r="P9" s="63"/>
      <c r="Q9" s="64"/>
    </row>
    <row r="10" spans="1:17" x14ac:dyDescent="0.25">
      <c r="A10" s="3"/>
      <c r="B10" s="3"/>
      <c r="C10" s="3"/>
      <c r="D10" s="3"/>
      <c r="E10" s="3"/>
      <c r="F10" s="3"/>
      <c r="G10" s="48"/>
      <c r="H10" s="58" t="s">
        <v>73</v>
      </c>
      <c r="I10" s="59" t="s">
        <v>12</v>
      </c>
      <c r="J10" s="60" t="s">
        <v>57</v>
      </c>
      <c r="K10" s="63" t="s">
        <v>71</v>
      </c>
      <c r="L10" s="63"/>
      <c r="M10" s="63"/>
      <c r="N10" s="63"/>
      <c r="O10" s="63"/>
      <c r="P10" s="63"/>
      <c r="Q10" s="64"/>
    </row>
    <row r="11" spans="1:17" x14ac:dyDescent="0.25">
      <c r="A11" s="3"/>
      <c r="B11" s="3"/>
      <c r="C11" s="3"/>
      <c r="D11" s="3"/>
      <c r="E11" s="3"/>
      <c r="F11" s="3"/>
      <c r="G11" s="48"/>
      <c r="H11" s="58" t="s">
        <v>74</v>
      </c>
      <c r="I11" s="59" t="s">
        <v>12</v>
      </c>
      <c r="J11" s="60" t="s">
        <v>57</v>
      </c>
      <c r="K11" s="63" t="s">
        <v>71</v>
      </c>
      <c r="L11" s="63"/>
      <c r="M11" s="63"/>
      <c r="N11" s="63"/>
      <c r="O11" s="63"/>
      <c r="P11" s="63"/>
      <c r="Q11" s="64"/>
    </row>
    <row r="12" spans="1:17" x14ac:dyDescent="0.25">
      <c r="A12" s="3"/>
      <c r="B12" s="3"/>
      <c r="C12" s="3"/>
      <c r="D12" s="3"/>
      <c r="E12" s="3"/>
      <c r="F12" s="3"/>
      <c r="G12" s="48"/>
      <c r="H12" s="58" t="s">
        <v>75</v>
      </c>
      <c r="I12" s="59" t="s">
        <v>12</v>
      </c>
      <c r="J12" s="60" t="s">
        <v>57</v>
      </c>
      <c r="K12" s="63" t="s">
        <v>71</v>
      </c>
      <c r="L12" s="63"/>
      <c r="M12" s="63"/>
      <c r="N12" s="63"/>
      <c r="O12" s="63"/>
      <c r="P12" s="63"/>
      <c r="Q12" s="64"/>
    </row>
    <row r="13" spans="1:17" x14ac:dyDescent="0.25">
      <c r="A13" s="3"/>
      <c r="B13" s="3"/>
      <c r="C13" s="3"/>
      <c r="D13" s="3"/>
      <c r="E13" s="3"/>
      <c r="F13" s="3"/>
      <c r="G13" s="48"/>
      <c r="H13" s="58" t="s">
        <v>76</v>
      </c>
      <c r="I13" s="59" t="s">
        <v>13</v>
      </c>
      <c r="J13" s="60" t="s">
        <v>57</v>
      </c>
      <c r="K13" s="63" t="s">
        <v>77</v>
      </c>
      <c r="L13" s="63"/>
      <c r="M13" s="63"/>
      <c r="N13" s="63"/>
      <c r="O13" s="63"/>
      <c r="P13" s="63"/>
      <c r="Q13" s="64"/>
    </row>
    <row r="14" spans="1:17" x14ac:dyDescent="0.25">
      <c r="A14" s="3"/>
      <c r="B14" s="3"/>
      <c r="C14" s="3"/>
      <c r="D14" s="3"/>
      <c r="E14" s="3"/>
      <c r="F14" s="3"/>
      <c r="G14" s="48"/>
      <c r="H14" s="58" t="s">
        <v>78</v>
      </c>
      <c r="I14" s="59" t="s">
        <v>13</v>
      </c>
      <c r="J14" s="60" t="s">
        <v>57</v>
      </c>
      <c r="K14" s="63" t="s">
        <v>77</v>
      </c>
      <c r="L14" s="63"/>
      <c r="M14" s="63"/>
      <c r="N14" s="63"/>
      <c r="O14" s="63"/>
      <c r="P14" s="63"/>
      <c r="Q14" s="64"/>
    </row>
    <row r="15" spans="1:17" x14ac:dyDescent="0.25">
      <c r="A15" s="3"/>
      <c r="B15" s="3"/>
      <c r="C15" s="3"/>
      <c r="D15" s="3"/>
      <c r="E15" s="3"/>
      <c r="F15" s="3"/>
      <c r="G15" s="48"/>
      <c r="H15" s="58" t="s">
        <v>79</v>
      </c>
      <c r="I15" s="59" t="s">
        <v>13</v>
      </c>
      <c r="J15" s="60" t="s">
        <v>57</v>
      </c>
      <c r="K15" s="63" t="s">
        <v>77</v>
      </c>
      <c r="L15" s="63"/>
      <c r="M15" s="63"/>
      <c r="N15" s="63"/>
      <c r="O15" s="63"/>
      <c r="P15" s="63"/>
      <c r="Q15" s="64"/>
    </row>
    <row r="16" spans="1:17" x14ac:dyDescent="0.25">
      <c r="A16" s="3"/>
      <c r="B16" s="3"/>
      <c r="C16" s="3"/>
      <c r="D16" s="3"/>
      <c r="E16" s="3"/>
      <c r="F16" s="3"/>
      <c r="G16" s="48"/>
      <c r="H16" s="58" t="s">
        <v>80</v>
      </c>
      <c r="I16" s="59" t="s">
        <v>13</v>
      </c>
      <c r="J16" s="60" t="s">
        <v>57</v>
      </c>
      <c r="K16" s="63" t="s">
        <v>82</v>
      </c>
      <c r="L16" s="63"/>
      <c r="M16" s="63"/>
      <c r="N16" s="63"/>
      <c r="O16" s="63"/>
      <c r="P16" s="63"/>
      <c r="Q16" s="64"/>
    </row>
    <row r="17" spans="1:17" x14ac:dyDescent="0.25">
      <c r="A17" s="3"/>
      <c r="B17" s="3"/>
      <c r="C17" s="3"/>
      <c r="D17" s="3"/>
      <c r="E17" s="3"/>
      <c r="F17" s="3"/>
      <c r="G17" s="48"/>
      <c r="H17" s="58" t="s">
        <v>83</v>
      </c>
      <c r="I17" s="59" t="s">
        <v>13</v>
      </c>
      <c r="J17" s="60" t="s">
        <v>57</v>
      </c>
      <c r="K17" s="63" t="s">
        <v>84</v>
      </c>
      <c r="L17" s="63"/>
      <c r="M17" s="63"/>
      <c r="N17" s="63"/>
      <c r="O17" s="63"/>
      <c r="P17" s="63"/>
      <c r="Q17" s="64"/>
    </row>
    <row r="18" spans="1:17" x14ac:dyDescent="0.25">
      <c r="A18" s="3"/>
      <c r="B18" s="3"/>
      <c r="C18" s="3"/>
      <c r="D18" s="3"/>
      <c r="E18" s="3"/>
      <c r="F18" s="3"/>
      <c r="G18" s="48"/>
      <c r="H18" s="58" t="s">
        <v>85</v>
      </c>
      <c r="I18" s="59" t="s">
        <v>10</v>
      </c>
      <c r="J18" s="60" t="s">
        <v>57</v>
      </c>
      <c r="K18" s="63" t="s">
        <v>59</v>
      </c>
      <c r="L18" s="63"/>
      <c r="M18" s="63"/>
      <c r="N18" s="63"/>
      <c r="O18" s="63"/>
      <c r="P18" s="63"/>
      <c r="Q18" s="64"/>
    </row>
    <row r="19" spans="1:17" x14ac:dyDescent="0.25">
      <c r="A19" s="3"/>
      <c r="B19" s="3"/>
      <c r="C19" s="3"/>
      <c r="D19" s="3"/>
      <c r="E19" s="3"/>
      <c r="F19" s="3"/>
      <c r="G19" s="48"/>
      <c r="H19" s="58" t="s">
        <v>90</v>
      </c>
      <c r="I19" s="59" t="s">
        <v>10</v>
      </c>
      <c r="J19" s="60" t="s">
        <v>57</v>
      </c>
      <c r="K19" s="63" t="s">
        <v>59</v>
      </c>
      <c r="L19" s="63"/>
      <c r="M19" s="63"/>
      <c r="N19" s="63"/>
      <c r="O19" s="63"/>
      <c r="P19" s="63"/>
      <c r="Q19" s="64"/>
    </row>
    <row r="20" spans="1:17" x14ac:dyDescent="0.25">
      <c r="A20" s="3"/>
      <c r="B20" s="3"/>
      <c r="C20" s="3"/>
      <c r="D20" s="3"/>
      <c r="E20" s="3"/>
      <c r="F20" s="3"/>
      <c r="G20" s="48"/>
      <c r="H20" s="58" t="s">
        <v>91</v>
      </c>
      <c r="I20" s="59" t="s">
        <v>10</v>
      </c>
      <c r="J20" s="60" t="s">
        <v>57</v>
      </c>
      <c r="K20" s="63" t="s">
        <v>59</v>
      </c>
      <c r="L20" s="63"/>
      <c r="M20" s="63"/>
      <c r="N20" s="63"/>
      <c r="O20" s="63"/>
      <c r="P20" s="63"/>
      <c r="Q20" s="64"/>
    </row>
    <row r="21" spans="1:17" x14ac:dyDescent="0.25">
      <c r="A21" s="3"/>
      <c r="B21" s="3"/>
      <c r="C21" s="3"/>
      <c r="D21" s="3"/>
      <c r="E21" s="3"/>
      <c r="F21" s="3"/>
      <c r="G21" s="48"/>
      <c r="H21" s="58" t="s">
        <v>92</v>
      </c>
      <c r="I21" s="59" t="s">
        <v>10</v>
      </c>
      <c r="J21" s="60" t="s">
        <v>57</v>
      </c>
      <c r="K21" s="63" t="s">
        <v>59</v>
      </c>
      <c r="L21" s="63"/>
      <c r="M21" s="63"/>
      <c r="N21" s="63"/>
      <c r="O21" s="63"/>
      <c r="P21" s="63"/>
      <c r="Q21" s="64"/>
    </row>
    <row r="22" spans="1:17" x14ac:dyDescent="0.25">
      <c r="A22" s="3"/>
      <c r="B22" s="3"/>
      <c r="C22" s="3"/>
      <c r="D22" s="3"/>
      <c r="E22" s="3"/>
      <c r="F22" s="3"/>
      <c r="G22" s="48"/>
      <c r="H22" s="58" t="s">
        <v>93</v>
      </c>
      <c r="I22" s="59" t="s">
        <v>10</v>
      </c>
      <c r="J22" s="60" t="s">
        <v>57</v>
      </c>
      <c r="K22" s="63" t="s">
        <v>59</v>
      </c>
      <c r="L22" s="63"/>
      <c r="M22" s="63"/>
      <c r="N22" s="63"/>
      <c r="O22" s="63"/>
      <c r="P22" s="63"/>
      <c r="Q22" s="64"/>
    </row>
    <row r="23" spans="1:17" x14ac:dyDescent="0.25">
      <c r="A23" s="3"/>
      <c r="B23" s="3"/>
      <c r="C23" s="3"/>
      <c r="D23" s="3"/>
      <c r="E23" s="3"/>
      <c r="F23" s="3"/>
      <c r="G23" s="48"/>
      <c r="H23" s="58" t="s">
        <v>94</v>
      </c>
      <c r="I23" s="59" t="s">
        <v>10</v>
      </c>
      <c r="J23" s="60" t="s">
        <v>57</v>
      </c>
      <c r="K23" s="63" t="s">
        <v>59</v>
      </c>
      <c r="L23" s="63"/>
      <c r="M23" s="63"/>
      <c r="N23" s="63"/>
      <c r="O23" s="63"/>
      <c r="P23" s="63"/>
      <c r="Q23" s="64"/>
    </row>
    <row r="24" spans="1:17" x14ac:dyDescent="0.25">
      <c r="A24" s="3"/>
      <c r="B24" s="3"/>
      <c r="C24" s="3"/>
      <c r="D24" s="3"/>
      <c r="E24" s="3"/>
      <c r="F24" s="3"/>
      <c r="G24" s="48"/>
      <c r="H24" s="58" t="s">
        <v>95</v>
      </c>
      <c r="I24" s="59" t="s">
        <v>10</v>
      </c>
      <c r="J24" s="60" t="s">
        <v>57</v>
      </c>
      <c r="K24" s="63" t="s">
        <v>59</v>
      </c>
      <c r="L24" s="63"/>
      <c r="M24" s="63"/>
      <c r="N24" s="63"/>
      <c r="O24" s="63"/>
      <c r="P24" s="63"/>
      <c r="Q24" s="64"/>
    </row>
    <row r="25" spans="1:17" x14ac:dyDescent="0.25">
      <c r="A25" s="3"/>
      <c r="B25" s="3"/>
      <c r="C25" s="3"/>
      <c r="D25" s="3"/>
      <c r="E25" s="3"/>
      <c r="F25" s="3"/>
      <c r="G25" s="48"/>
      <c r="H25" s="58" t="s">
        <v>96</v>
      </c>
      <c r="I25" s="59" t="s">
        <v>10</v>
      </c>
      <c r="J25" s="60" t="s">
        <v>57</v>
      </c>
      <c r="K25" s="63" t="s">
        <v>59</v>
      </c>
      <c r="L25" s="63"/>
      <c r="M25" s="63"/>
      <c r="N25" s="63"/>
      <c r="O25" s="63"/>
      <c r="P25" s="63"/>
      <c r="Q25" s="64"/>
    </row>
    <row r="26" spans="1:17" x14ac:dyDescent="0.25">
      <c r="A26" s="3"/>
      <c r="B26" s="3"/>
      <c r="C26" s="3"/>
      <c r="D26" s="3"/>
      <c r="E26" s="3"/>
      <c r="F26" s="3"/>
      <c r="G26" s="48"/>
      <c r="H26" s="58" t="s">
        <v>97</v>
      </c>
      <c r="I26" s="59" t="s">
        <v>12</v>
      </c>
      <c r="J26" s="60" t="s">
        <v>57</v>
      </c>
      <c r="K26" s="63" t="s">
        <v>71</v>
      </c>
      <c r="L26" s="63"/>
      <c r="M26" s="63"/>
      <c r="N26" s="63"/>
      <c r="O26" s="63"/>
      <c r="P26" s="63"/>
      <c r="Q26" s="64"/>
    </row>
    <row r="27" spans="1:17" x14ac:dyDescent="0.25">
      <c r="A27" s="3"/>
      <c r="B27" s="3"/>
      <c r="C27" s="3"/>
      <c r="D27" s="3"/>
      <c r="E27" s="3"/>
      <c r="F27" s="3"/>
      <c r="G27" s="48"/>
      <c r="H27" s="58" t="s">
        <v>100</v>
      </c>
      <c r="I27" s="59" t="s">
        <v>12</v>
      </c>
      <c r="J27" s="60" t="s">
        <v>57</v>
      </c>
      <c r="K27" s="63" t="s">
        <v>71</v>
      </c>
      <c r="L27" s="63"/>
      <c r="M27" s="63"/>
      <c r="N27" s="63"/>
      <c r="O27" s="63"/>
      <c r="P27" s="63"/>
      <c r="Q27" s="64"/>
    </row>
    <row r="28" spans="1:17" x14ac:dyDescent="0.25">
      <c r="A28" s="3"/>
      <c r="B28" s="3"/>
      <c r="C28" s="3"/>
      <c r="D28" s="3"/>
      <c r="E28" s="3"/>
      <c r="F28" s="3"/>
      <c r="G28" s="48"/>
      <c r="H28" s="58" t="s">
        <v>101</v>
      </c>
      <c r="I28" s="59" t="s">
        <v>12</v>
      </c>
      <c r="J28" s="60" t="s">
        <v>57</v>
      </c>
      <c r="K28" s="63" t="s">
        <v>71</v>
      </c>
      <c r="L28" s="63"/>
      <c r="M28" s="63"/>
      <c r="N28" s="63"/>
      <c r="O28" s="63"/>
      <c r="P28" s="63"/>
      <c r="Q28" s="64"/>
    </row>
    <row r="29" spans="1:17" x14ac:dyDescent="0.25">
      <c r="A29" s="3"/>
      <c r="B29" s="3"/>
      <c r="C29" s="3"/>
      <c r="D29" s="3"/>
      <c r="E29" s="3"/>
      <c r="F29" s="3"/>
      <c r="G29" s="48"/>
      <c r="H29" s="58" t="s">
        <v>102</v>
      </c>
      <c r="I29" s="59" t="s">
        <v>12</v>
      </c>
      <c r="J29" s="60" t="s">
        <v>57</v>
      </c>
      <c r="K29" s="63" t="s">
        <v>71</v>
      </c>
      <c r="L29" s="63"/>
      <c r="M29" s="63"/>
      <c r="N29" s="63"/>
      <c r="O29" s="63"/>
      <c r="P29" s="63"/>
      <c r="Q29" s="64"/>
    </row>
    <row r="30" spans="1:17" x14ac:dyDescent="0.25">
      <c r="A30" s="3"/>
      <c r="B30" s="3"/>
      <c r="C30" s="3"/>
      <c r="D30" s="3"/>
      <c r="E30" s="3"/>
      <c r="F30" s="3"/>
      <c r="G30" s="48"/>
      <c r="H30" s="58" t="s">
        <v>103</v>
      </c>
      <c r="I30" s="59" t="s">
        <v>12</v>
      </c>
      <c r="J30" s="60" t="s">
        <v>57</v>
      </c>
      <c r="K30" s="63" t="s">
        <v>71</v>
      </c>
      <c r="L30" s="63"/>
      <c r="M30" s="63"/>
      <c r="N30" s="63"/>
      <c r="O30" s="63"/>
      <c r="P30" s="63"/>
      <c r="Q30" s="64"/>
    </row>
    <row r="31" spans="1:17" x14ac:dyDescent="0.25">
      <c r="A31" s="3"/>
      <c r="B31" s="3"/>
      <c r="C31" s="3"/>
      <c r="D31" s="3"/>
      <c r="E31" s="3"/>
      <c r="F31" s="3"/>
      <c r="G31" s="48"/>
      <c r="H31" s="58" t="s">
        <v>104</v>
      </c>
      <c r="I31" s="59" t="s">
        <v>12</v>
      </c>
      <c r="J31" s="60" t="s">
        <v>57</v>
      </c>
      <c r="K31" s="63" t="s">
        <v>71</v>
      </c>
      <c r="L31" s="63"/>
      <c r="M31" s="63"/>
      <c r="N31" s="63"/>
      <c r="O31" s="63"/>
      <c r="P31" s="63"/>
      <c r="Q31" s="64"/>
    </row>
    <row r="32" spans="1:17" x14ac:dyDescent="0.25">
      <c r="A32" s="3"/>
      <c r="B32" s="3"/>
      <c r="C32" s="3"/>
      <c r="D32" s="3"/>
      <c r="E32" s="3"/>
      <c r="F32" s="3"/>
      <c r="G32" s="48"/>
      <c r="H32" s="58" t="s">
        <v>105</v>
      </c>
      <c r="I32" s="59" t="s">
        <v>12</v>
      </c>
      <c r="J32" s="60" t="s">
        <v>57</v>
      </c>
      <c r="K32" s="63" t="s">
        <v>71</v>
      </c>
      <c r="L32" s="63"/>
      <c r="M32" s="63"/>
      <c r="N32" s="63"/>
      <c r="O32" s="63"/>
      <c r="P32" s="63"/>
      <c r="Q32" s="64"/>
    </row>
    <row r="33" spans="1:17" x14ac:dyDescent="0.25">
      <c r="A33" s="3"/>
      <c r="B33" s="3"/>
      <c r="C33" s="3"/>
      <c r="D33" s="3"/>
      <c r="E33" s="3"/>
      <c r="F33" s="3"/>
      <c r="G33" s="48"/>
      <c r="H33" s="58" t="s">
        <v>106</v>
      </c>
      <c r="I33" s="59" t="s">
        <v>12</v>
      </c>
      <c r="J33" s="60" t="s">
        <v>57</v>
      </c>
      <c r="K33" s="63" t="s">
        <v>71</v>
      </c>
      <c r="L33" s="63"/>
      <c r="M33" s="63"/>
      <c r="N33" s="63"/>
      <c r="O33" s="63"/>
      <c r="P33" s="63"/>
      <c r="Q33" s="64"/>
    </row>
    <row r="34" spans="1:17" x14ac:dyDescent="0.25">
      <c r="A34" s="3"/>
      <c r="B34" s="3"/>
      <c r="C34" s="3"/>
      <c r="D34" s="3"/>
      <c r="E34" s="3"/>
      <c r="F34" s="3"/>
      <c r="G34" s="48"/>
      <c r="H34" s="58" t="s">
        <v>107</v>
      </c>
      <c r="I34" s="59" t="s">
        <v>13</v>
      </c>
      <c r="J34" s="60" t="s">
        <v>57</v>
      </c>
      <c r="K34" s="63" t="s">
        <v>109</v>
      </c>
      <c r="L34" s="63"/>
      <c r="M34" s="63"/>
      <c r="N34" s="63"/>
      <c r="O34" s="63"/>
      <c r="P34" s="63"/>
      <c r="Q34" s="64"/>
    </row>
    <row r="35" spans="1:17" x14ac:dyDescent="0.25">
      <c r="A35" s="3"/>
      <c r="B35" s="3"/>
      <c r="C35" s="3"/>
      <c r="D35" s="3"/>
      <c r="E35" s="3"/>
      <c r="F35" s="3"/>
      <c r="G35" s="48"/>
      <c r="H35" s="58" t="s">
        <v>110</v>
      </c>
      <c r="I35" s="59" t="s">
        <v>13</v>
      </c>
      <c r="J35" s="60" t="s">
        <v>57</v>
      </c>
      <c r="K35" s="63" t="s">
        <v>109</v>
      </c>
      <c r="L35" s="63"/>
      <c r="M35" s="63"/>
      <c r="N35" s="63"/>
      <c r="O35" s="63"/>
      <c r="P35" s="63"/>
      <c r="Q35" s="64"/>
    </row>
    <row r="36" spans="1:17" x14ac:dyDescent="0.25">
      <c r="A36" s="3"/>
      <c r="B36" s="3"/>
      <c r="C36" s="3"/>
      <c r="D36" s="3"/>
      <c r="E36" s="3"/>
      <c r="F36" s="3"/>
      <c r="G36" s="48"/>
      <c r="H36" s="58" t="s">
        <v>111</v>
      </c>
      <c r="I36" s="59" t="s">
        <v>13</v>
      </c>
      <c r="J36" s="60" t="s">
        <v>57</v>
      </c>
      <c r="K36" s="63" t="s">
        <v>109</v>
      </c>
      <c r="L36" s="63"/>
      <c r="M36" s="63"/>
      <c r="N36" s="63"/>
      <c r="O36" s="63"/>
      <c r="P36" s="63"/>
      <c r="Q36" s="64"/>
    </row>
    <row r="37" spans="1:17" x14ac:dyDescent="0.25">
      <c r="A37" s="3"/>
      <c r="B37" s="3"/>
      <c r="C37" s="3"/>
      <c r="D37" s="3"/>
      <c r="E37" s="3"/>
      <c r="F37" s="3"/>
      <c r="G37" s="48"/>
      <c r="H37" s="58" t="s">
        <v>112</v>
      </c>
      <c r="I37" s="59" t="s">
        <v>15</v>
      </c>
      <c r="J37" s="60" t="s">
        <v>57</v>
      </c>
      <c r="K37" s="63" t="s">
        <v>113</v>
      </c>
      <c r="L37" s="63"/>
      <c r="M37" s="63"/>
      <c r="N37" s="63"/>
      <c r="O37" s="63"/>
      <c r="P37" s="63"/>
      <c r="Q37" s="64"/>
    </row>
    <row r="38" spans="1:17" x14ac:dyDescent="0.25">
      <c r="A38" s="3"/>
      <c r="B38" s="3"/>
      <c r="C38" s="3"/>
      <c r="D38" s="3"/>
      <c r="E38" s="3"/>
      <c r="F38" s="3"/>
      <c r="G38" s="48"/>
      <c r="H38" s="58" t="s">
        <v>114</v>
      </c>
      <c r="I38" s="59" t="s">
        <v>15</v>
      </c>
      <c r="J38" s="60" t="s">
        <v>57</v>
      </c>
      <c r="K38" s="63" t="s">
        <v>113</v>
      </c>
      <c r="L38" s="63"/>
      <c r="M38" s="63"/>
      <c r="N38" s="63"/>
      <c r="O38" s="63"/>
      <c r="P38" s="63"/>
      <c r="Q38" s="64"/>
    </row>
    <row r="39" spans="1:17" x14ac:dyDescent="0.25">
      <c r="A39" s="3"/>
      <c r="B39" s="3"/>
      <c r="C39" s="3"/>
      <c r="D39" s="3"/>
      <c r="E39" s="3"/>
      <c r="F39" s="3"/>
      <c r="G39" s="48"/>
      <c r="H39" s="58" t="s">
        <v>115</v>
      </c>
      <c r="I39" s="59" t="s">
        <v>15</v>
      </c>
      <c r="J39" s="60" t="s">
        <v>57</v>
      </c>
      <c r="K39" s="63"/>
      <c r="L39" s="63"/>
      <c r="M39" s="63"/>
      <c r="N39" s="63"/>
      <c r="O39" s="63"/>
      <c r="P39" s="63"/>
      <c r="Q39" s="64"/>
    </row>
    <row r="40" spans="1:17" x14ac:dyDescent="0.25">
      <c r="A40" s="3"/>
      <c r="B40" s="3"/>
      <c r="C40" s="3"/>
      <c r="D40" s="3"/>
      <c r="E40" s="3"/>
      <c r="F40" s="3"/>
      <c r="G40" s="48"/>
      <c r="H40" s="58" t="s">
        <v>116</v>
      </c>
      <c r="I40" s="59" t="s">
        <v>15</v>
      </c>
      <c r="J40" s="60" t="s">
        <v>57</v>
      </c>
      <c r="K40" s="63"/>
      <c r="L40" s="63"/>
      <c r="M40" s="63"/>
      <c r="N40" s="63"/>
      <c r="O40" s="63"/>
      <c r="P40" s="63"/>
      <c r="Q40" s="64"/>
    </row>
    <row r="41" spans="1:17" x14ac:dyDescent="0.25">
      <c r="A41" s="3"/>
      <c r="B41" s="3"/>
      <c r="C41" s="3"/>
      <c r="D41" s="3"/>
      <c r="E41" s="3"/>
      <c r="F41" s="3"/>
      <c r="G41" s="48"/>
      <c r="H41" s="58" t="s">
        <v>117</v>
      </c>
      <c r="I41" s="59" t="s">
        <v>15</v>
      </c>
      <c r="J41" s="60" t="s">
        <v>57</v>
      </c>
      <c r="K41" s="63" t="s">
        <v>118</v>
      </c>
      <c r="L41" s="63"/>
      <c r="M41" s="63"/>
      <c r="N41" s="63"/>
      <c r="O41" s="63"/>
      <c r="P41" s="63"/>
      <c r="Q41" s="64"/>
    </row>
    <row r="42" spans="1:17" x14ac:dyDescent="0.25">
      <c r="A42" s="3"/>
      <c r="B42" s="3"/>
      <c r="C42" s="3"/>
      <c r="D42" s="3"/>
      <c r="E42" s="3"/>
      <c r="F42" s="3"/>
      <c r="G42" s="48"/>
      <c r="H42" s="58" t="s">
        <v>119</v>
      </c>
      <c r="I42" s="59" t="s">
        <v>15</v>
      </c>
      <c r="J42" s="60" t="s">
        <v>57</v>
      </c>
      <c r="K42" s="63" t="s">
        <v>118</v>
      </c>
      <c r="L42" s="63"/>
      <c r="M42" s="63"/>
      <c r="N42" s="63"/>
      <c r="O42" s="63"/>
      <c r="P42" s="63"/>
      <c r="Q42" s="64"/>
    </row>
    <row r="43" spans="1:17" x14ac:dyDescent="0.25">
      <c r="A43" s="3"/>
      <c r="B43" s="3"/>
      <c r="C43" s="3"/>
      <c r="D43" s="3"/>
      <c r="E43" s="3"/>
      <c r="F43" s="3"/>
      <c r="G43" s="48"/>
      <c r="H43" s="58" t="s">
        <v>65</v>
      </c>
      <c r="I43" s="59" t="s">
        <v>10</v>
      </c>
      <c r="J43" s="60" t="s">
        <v>120</v>
      </c>
      <c r="K43" s="63" t="s">
        <v>59</v>
      </c>
      <c r="L43" s="63"/>
      <c r="M43" s="63"/>
      <c r="N43" s="63"/>
      <c r="O43" s="63"/>
      <c r="P43" s="63"/>
      <c r="Q43" s="64"/>
    </row>
    <row r="44" spans="1:17" x14ac:dyDescent="0.25">
      <c r="A44" s="3"/>
      <c r="B44" s="3"/>
      <c r="C44" s="3"/>
      <c r="D44" s="3"/>
      <c r="E44" s="3"/>
      <c r="F44" s="3"/>
      <c r="G44" s="48"/>
      <c r="H44" s="58" t="s">
        <v>74</v>
      </c>
      <c r="I44" s="59" t="s">
        <v>12</v>
      </c>
      <c r="J44" s="60" t="s">
        <v>120</v>
      </c>
      <c r="K44" s="63" t="s">
        <v>71</v>
      </c>
      <c r="L44" s="63"/>
      <c r="M44" s="63"/>
      <c r="N44" s="63"/>
      <c r="O44" s="63"/>
      <c r="P44" s="63"/>
      <c r="Q44" s="64"/>
    </row>
    <row r="45" spans="1:17" x14ac:dyDescent="0.25">
      <c r="A45" s="3"/>
      <c r="B45" s="3"/>
      <c r="C45" s="3"/>
      <c r="D45" s="3"/>
      <c r="E45" s="3"/>
      <c r="F45" s="3"/>
      <c r="G45" s="48"/>
      <c r="H45" s="58" t="s">
        <v>80</v>
      </c>
      <c r="I45" s="59" t="s">
        <v>13</v>
      </c>
      <c r="J45" s="60" t="s">
        <v>120</v>
      </c>
      <c r="K45" s="63" t="s">
        <v>82</v>
      </c>
      <c r="L45" s="63"/>
      <c r="M45" s="63"/>
      <c r="N45" s="63"/>
      <c r="O45" s="63"/>
      <c r="P45" s="63"/>
      <c r="Q45" s="64"/>
    </row>
    <row r="46" spans="1:17" x14ac:dyDescent="0.25">
      <c r="A46" s="3"/>
      <c r="B46" s="3"/>
      <c r="C46" s="3"/>
      <c r="D46" s="3"/>
      <c r="E46" s="3"/>
      <c r="F46" s="3"/>
      <c r="G46" s="48"/>
      <c r="H46" s="58" t="s">
        <v>83</v>
      </c>
      <c r="I46" s="59" t="s">
        <v>13</v>
      </c>
      <c r="J46" s="60" t="s">
        <v>120</v>
      </c>
      <c r="K46" s="63" t="s">
        <v>84</v>
      </c>
      <c r="L46" s="63"/>
      <c r="M46" s="63"/>
      <c r="N46" s="63"/>
      <c r="O46" s="63"/>
      <c r="P46" s="63"/>
      <c r="Q46" s="64"/>
    </row>
    <row r="47" spans="1:17" x14ac:dyDescent="0.25">
      <c r="A47" s="3"/>
      <c r="B47" s="3"/>
      <c r="C47" s="3"/>
      <c r="D47" s="3"/>
      <c r="E47" s="3"/>
      <c r="F47" s="3"/>
      <c r="G47" s="48"/>
      <c r="H47" s="58" t="s">
        <v>79</v>
      </c>
      <c r="I47" s="59" t="s">
        <v>13</v>
      </c>
      <c r="J47" s="60" t="s">
        <v>120</v>
      </c>
      <c r="K47" s="63" t="s">
        <v>77</v>
      </c>
      <c r="L47" s="63"/>
      <c r="M47" s="63"/>
      <c r="N47" s="63"/>
      <c r="O47" s="63"/>
      <c r="P47" s="63"/>
      <c r="Q47" s="64"/>
    </row>
    <row r="48" spans="1:17" x14ac:dyDescent="0.25">
      <c r="A48" s="3"/>
      <c r="B48" s="3"/>
      <c r="C48" s="3"/>
      <c r="D48" s="3"/>
      <c r="E48" s="3"/>
      <c r="F48" s="3"/>
      <c r="G48" s="48"/>
      <c r="H48" s="58" t="s">
        <v>92</v>
      </c>
      <c r="I48" s="59" t="s">
        <v>10</v>
      </c>
      <c r="J48" s="60" t="s">
        <v>120</v>
      </c>
      <c r="K48" s="63" t="s">
        <v>59</v>
      </c>
      <c r="L48" s="63"/>
      <c r="M48" s="63"/>
      <c r="N48" s="63"/>
      <c r="O48" s="63"/>
      <c r="P48" s="63"/>
      <c r="Q48" s="64"/>
    </row>
    <row r="49" spans="1:17" x14ac:dyDescent="0.25">
      <c r="A49" s="3"/>
      <c r="B49" s="3"/>
      <c r="C49" s="3"/>
      <c r="D49" s="3"/>
      <c r="E49" s="3"/>
      <c r="F49" s="3"/>
      <c r="G49" s="48"/>
      <c r="H49" s="58" t="s">
        <v>102</v>
      </c>
      <c r="I49" s="59" t="s">
        <v>12</v>
      </c>
      <c r="J49" s="60" t="s">
        <v>120</v>
      </c>
      <c r="K49" s="63" t="s">
        <v>71</v>
      </c>
      <c r="L49" s="63"/>
      <c r="M49" s="63"/>
      <c r="N49" s="63"/>
      <c r="O49" s="63"/>
      <c r="P49" s="63"/>
      <c r="Q49" s="64"/>
    </row>
    <row r="50" spans="1:17" x14ac:dyDescent="0.25">
      <c r="A50" s="3"/>
      <c r="B50" s="3"/>
      <c r="C50" s="3"/>
      <c r="D50" s="3"/>
      <c r="E50" s="3"/>
      <c r="F50" s="3"/>
      <c r="G50" s="48"/>
      <c r="H50" s="58" t="s">
        <v>121</v>
      </c>
      <c r="I50" s="59" t="s">
        <v>13</v>
      </c>
      <c r="J50" s="60" t="s">
        <v>120</v>
      </c>
      <c r="K50" s="63"/>
      <c r="L50" s="63"/>
      <c r="M50" s="63"/>
      <c r="N50" s="63"/>
      <c r="O50" s="63"/>
      <c r="P50" s="63"/>
      <c r="Q50" s="64"/>
    </row>
    <row r="51" spans="1:17" ht="15.75" thickBot="1" x14ac:dyDescent="0.3">
      <c r="A51" s="3"/>
      <c r="B51" s="3"/>
      <c r="C51" s="3"/>
      <c r="D51" s="3"/>
      <c r="E51" s="3"/>
      <c r="F51" s="3"/>
      <c r="G51" s="48"/>
      <c r="H51" s="65" t="s">
        <v>111</v>
      </c>
      <c r="I51" s="66" t="s">
        <v>13</v>
      </c>
      <c r="J51" s="67" t="s">
        <v>120</v>
      </c>
      <c r="K51" s="68" t="s">
        <v>109</v>
      </c>
      <c r="L51" s="68"/>
      <c r="M51" s="68"/>
      <c r="N51" s="68"/>
      <c r="O51" s="68"/>
      <c r="P51" s="68"/>
      <c r="Q51" s="69"/>
    </row>
  </sheetData>
  <mergeCells count="1">
    <mergeCell ref="K1:Q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workbookViewId="0">
      <selection sqref="A1:AB38"/>
    </sheetView>
  </sheetViews>
  <sheetFormatPr defaultRowHeight="15" x14ac:dyDescent="0.25"/>
  <cols>
    <col min="1" max="7" width="8" customWidth="1"/>
    <col min="8" max="8" width="13.28515625" customWidth="1"/>
    <col min="9" max="9" width="17.5703125" bestFit="1" customWidth="1"/>
    <col min="10" max="10" width="11.28515625" bestFit="1" customWidth="1"/>
    <col min="11" max="11" width="21.140625" customWidth="1"/>
    <col min="12" max="12" width="14.5703125" bestFit="1" customWidth="1"/>
    <col min="13" max="13" width="24.7109375" bestFit="1" customWidth="1"/>
    <col min="14" max="14" width="20.42578125" bestFit="1" customWidth="1"/>
    <col min="15" max="15" width="19" bestFit="1" customWidth="1"/>
    <col min="16" max="16" width="11.7109375" customWidth="1"/>
    <col min="17" max="24" width="8.140625" bestFit="1" customWidth="1"/>
    <col min="25" max="25" width="8.140625" customWidth="1"/>
    <col min="26" max="26" width="8.140625" bestFit="1" customWidth="1"/>
    <col min="27" max="27" width="8.140625" customWidth="1"/>
    <col min="28" max="28" width="7.5703125" customWidth="1"/>
  </cols>
  <sheetData>
    <row r="1" spans="1:28" ht="18" x14ac:dyDescent="0.25">
      <c r="A1" s="70"/>
      <c r="B1" s="70"/>
      <c r="C1" s="70"/>
      <c r="D1" s="70"/>
      <c r="E1" s="70"/>
      <c r="F1" s="70"/>
      <c r="G1" s="71"/>
      <c r="H1" s="1" t="s">
        <v>122</v>
      </c>
      <c r="AB1" s="72"/>
    </row>
    <row r="2" spans="1:28" ht="24" thickBot="1" x14ac:dyDescent="0.3">
      <c r="A2" s="70"/>
      <c r="B2" s="70"/>
      <c r="C2" s="70"/>
      <c r="D2" s="70"/>
      <c r="E2" s="70"/>
      <c r="F2" s="70"/>
      <c r="G2" s="71"/>
      <c r="H2" s="73" t="s">
        <v>123</v>
      </c>
      <c r="I2" s="73" t="s">
        <v>124</v>
      </c>
      <c r="J2" s="73" t="s">
        <v>3</v>
      </c>
      <c r="K2" s="73" t="s">
        <v>125</v>
      </c>
      <c r="L2" s="73" t="s">
        <v>48</v>
      </c>
      <c r="M2" s="74" t="s">
        <v>126</v>
      </c>
      <c r="N2" s="74" t="s">
        <v>127</v>
      </c>
      <c r="O2" s="73" t="s">
        <v>128</v>
      </c>
      <c r="P2" s="73" t="s">
        <v>129</v>
      </c>
      <c r="Q2" s="73">
        <v>2020</v>
      </c>
      <c r="R2" s="73">
        <v>2021</v>
      </c>
      <c r="S2" s="73">
        <v>2022</v>
      </c>
      <c r="T2" s="73">
        <v>2023</v>
      </c>
      <c r="U2" s="73">
        <v>2024</v>
      </c>
      <c r="V2" s="73">
        <v>2025</v>
      </c>
      <c r="W2" s="73">
        <v>2026</v>
      </c>
      <c r="X2" s="73">
        <v>2027</v>
      </c>
      <c r="Y2" s="73">
        <v>2028</v>
      </c>
      <c r="Z2" s="73">
        <v>2029</v>
      </c>
      <c r="AA2" s="73">
        <v>2030</v>
      </c>
      <c r="AB2" s="72"/>
    </row>
    <row r="3" spans="1:28" ht="15.75" thickTop="1" x14ac:dyDescent="0.25">
      <c r="A3" s="70"/>
      <c r="B3" s="70"/>
      <c r="C3" s="70"/>
      <c r="D3" s="70"/>
      <c r="E3" s="70"/>
      <c r="F3" s="70"/>
      <c r="G3" s="71"/>
      <c r="H3" s="75" t="s">
        <v>130</v>
      </c>
      <c r="I3" s="75" t="s">
        <v>130</v>
      </c>
      <c r="J3" s="75" t="s">
        <v>9</v>
      </c>
      <c r="K3" s="75" t="s">
        <v>131</v>
      </c>
      <c r="L3" s="75" t="s">
        <v>57</v>
      </c>
      <c r="M3" s="76">
        <v>0.4090888903194666</v>
      </c>
      <c r="N3" s="77">
        <v>3</v>
      </c>
      <c r="O3" s="78">
        <v>2020</v>
      </c>
      <c r="P3" s="79">
        <v>2500</v>
      </c>
      <c r="Q3" s="80">
        <f t="shared" ref="Q3:AA12" si="0">$P$3/(1+inflation)^($O$3-years_dollars_std)</f>
        <v>2500</v>
      </c>
      <c r="R3" s="80">
        <f t="shared" si="0"/>
        <v>2500</v>
      </c>
      <c r="S3" s="80">
        <f t="shared" si="0"/>
        <v>2500</v>
      </c>
      <c r="T3" s="80">
        <f t="shared" si="0"/>
        <v>2500</v>
      </c>
      <c r="U3" s="80">
        <f t="shared" si="0"/>
        <v>2500</v>
      </c>
      <c r="V3" s="80">
        <f t="shared" si="0"/>
        <v>2500</v>
      </c>
      <c r="W3" s="80">
        <f t="shared" si="0"/>
        <v>2500</v>
      </c>
      <c r="X3" s="80">
        <f t="shared" si="0"/>
        <v>2500</v>
      </c>
      <c r="Y3" s="80">
        <f t="shared" si="0"/>
        <v>2500</v>
      </c>
      <c r="Z3" s="80">
        <f t="shared" si="0"/>
        <v>2500</v>
      </c>
      <c r="AA3" s="80">
        <f t="shared" si="0"/>
        <v>2500</v>
      </c>
      <c r="AB3" s="72"/>
    </row>
    <row r="4" spans="1:28" x14ac:dyDescent="0.25">
      <c r="A4" s="70"/>
      <c r="B4" s="70"/>
      <c r="C4" s="70"/>
      <c r="D4" s="70"/>
      <c r="E4" s="70"/>
      <c r="F4" s="70"/>
      <c r="G4" s="71"/>
      <c r="H4" s="81" t="s">
        <v>130</v>
      </c>
      <c r="I4" s="81" t="s">
        <v>130</v>
      </c>
      <c r="J4" s="81" t="s">
        <v>9</v>
      </c>
      <c r="K4" s="81" t="s">
        <v>132</v>
      </c>
      <c r="L4" s="81" t="s">
        <v>57</v>
      </c>
      <c r="M4" s="82">
        <v>0.30357985874712096</v>
      </c>
      <c r="N4" s="83">
        <v>3</v>
      </c>
      <c r="O4" s="84">
        <v>2020</v>
      </c>
      <c r="P4" s="85">
        <v>2500</v>
      </c>
      <c r="Q4" s="86">
        <f t="shared" si="0"/>
        <v>2500</v>
      </c>
      <c r="R4" s="86">
        <f t="shared" si="0"/>
        <v>2500</v>
      </c>
      <c r="S4" s="86">
        <f t="shared" si="0"/>
        <v>2500</v>
      </c>
      <c r="T4" s="86">
        <f t="shared" si="0"/>
        <v>2500</v>
      </c>
      <c r="U4" s="86">
        <f t="shared" si="0"/>
        <v>2500</v>
      </c>
      <c r="V4" s="86">
        <f t="shared" si="0"/>
        <v>2500</v>
      </c>
      <c r="W4" s="86">
        <f t="shared" si="0"/>
        <v>2500</v>
      </c>
      <c r="X4" s="86">
        <f t="shared" si="0"/>
        <v>2500</v>
      </c>
      <c r="Y4" s="86">
        <f t="shared" si="0"/>
        <v>2500</v>
      </c>
      <c r="Z4" s="86">
        <f t="shared" si="0"/>
        <v>2500</v>
      </c>
      <c r="AA4" s="86">
        <f t="shared" si="0"/>
        <v>2500</v>
      </c>
      <c r="AB4" s="72"/>
    </row>
    <row r="5" spans="1:28" x14ac:dyDescent="0.25">
      <c r="A5" s="70"/>
      <c r="B5" s="70"/>
      <c r="C5" s="70"/>
      <c r="D5" s="70"/>
      <c r="E5" s="70"/>
      <c r="F5" s="70"/>
      <c r="G5" s="71"/>
      <c r="H5" s="81" t="s">
        <v>130</v>
      </c>
      <c r="I5" s="81" t="s">
        <v>130</v>
      </c>
      <c r="J5" s="81" t="s">
        <v>9</v>
      </c>
      <c r="K5" s="81" t="s">
        <v>133</v>
      </c>
      <c r="L5" s="81" t="s">
        <v>57</v>
      </c>
      <c r="M5" s="82">
        <v>0.32089058659412312</v>
      </c>
      <c r="N5" s="83">
        <v>3</v>
      </c>
      <c r="O5" s="84">
        <v>2020</v>
      </c>
      <c r="P5" s="85">
        <v>2500</v>
      </c>
      <c r="Q5" s="86">
        <f t="shared" si="0"/>
        <v>2500</v>
      </c>
      <c r="R5" s="86">
        <f t="shared" si="0"/>
        <v>2500</v>
      </c>
      <c r="S5" s="86">
        <f t="shared" si="0"/>
        <v>2500</v>
      </c>
      <c r="T5" s="86">
        <f t="shared" si="0"/>
        <v>2500</v>
      </c>
      <c r="U5" s="86">
        <f t="shared" si="0"/>
        <v>2500</v>
      </c>
      <c r="V5" s="86">
        <f t="shared" si="0"/>
        <v>2500</v>
      </c>
      <c r="W5" s="86">
        <f t="shared" si="0"/>
        <v>2500</v>
      </c>
      <c r="X5" s="86">
        <f t="shared" si="0"/>
        <v>2500</v>
      </c>
      <c r="Y5" s="86">
        <f t="shared" si="0"/>
        <v>2500</v>
      </c>
      <c r="Z5" s="86">
        <f t="shared" si="0"/>
        <v>2500</v>
      </c>
      <c r="AA5" s="86">
        <f t="shared" si="0"/>
        <v>2500</v>
      </c>
      <c r="AB5" s="72"/>
    </row>
    <row r="6" spans="1:28" x14ac:dyDescent="0.25">
      <c r="A6" s="70"/>
      <c r="B6" s="70"/>
      <c r="C6" s="70"/>
      <c r="D6" s="70"/>
      <c r="E6" s="70"/>
      <c r="F6" s="70"/>
      <c r="G6" s="71"/>
      <c r="H6" s="81" t="s">
        <v>130</v>
      </c>
      <c r="I6" s="81" t="s">
        <v>130</v>
      </c>
      <c r="J6" s="81" t="s">
        <v>9</v>
      </c>
      <c r="K6" s="81" t="s">
        <v>134</v>
      </c>
      <c r="L6" s="81" t="s">
        <v>57</v>
      </c>
      <c r="M6" s="82">
        <v>0.30334728576854103</v>
      </c>
      <c r="N6" s="83">
        <v>3</v>
      </c>
      <c r="O6" s="84">
        <v>2020</v>
      </c>
      <c r="P6" s="85">
        <v>2500</v>
      </c>
      <c r="Q6" s="86">
        <f t="shared" si="0"/>
        <v>2500</v>
      </c>
      <c r="R6" s="86">
        <f t="shared" si="0"/>
        <v>2500</v>
      </c>
      <c r="S6" s="86">
        <f t="shared" si="0"/>
        <v>2500</v>
      </c>
      <c r="T6" s="86">
        <f t="shared" si="0"/>
        <v>2500</v>
      </c>
      <c r="U6" s="86">
        <f t="shared" si="0"/>
        <v>2500</v>
      </c>
      <c r="V6" s="86">
        <f t="shared" si="0"/>
        <v>2500</v>
      </c>
      <c r="W6" s="86">
        <f t="shared" si="0"/>
        <v>2500</v>
      </c>
      <c r="X6" s="86">
        <f t="shared" si="0"/>
        <v>2500</v>
      </c>
      <c r="Y6" s="86">
        <f t="shared" si="0"/>
        <v>2500</v>
      </c>
      <c r="Z6" s="86">
        <f t="shared" si="0"/>
        <v>2500</v>
      </c>
      <c r="AA6" s="86">
        <f t="shared" si="0"/>
        <v>2500</v>
      </c>
      <c r="AB6" s="72"/>
    </row>
    <row r="7" spans="1:28" x14ac:dyDescent="0.25">
      <c r="A7" s="70"/>
      <c r="B7" s="70"/>
      <c r="C7" s="70"/>
      <c r="D7" s="70"/>
      <c r="E7" s="70"/>
      <c r="F7" s="70"/>
      <c r="G7" s="71"/>
      <c r="H7" s="81" t="s">
        <v>130</v>
      </c>
      <c r="I7" s="81" t="s">
        <v>130</v>
      </c>
      <c r="J7" s="81" t="s">
        <v>9</v>
      </c>
      <c r="K7" s="81" t="s">
        <v>135</v>
      </c>
      <c r="L7" s="81" t="s">
        <v>57</v>
      </c>
      <c r="M7" s="82">
        <v>0.27187023441764158</v>
      </c>
      <c r="N7" s="83">
        <v>3</v>
      </c>
      <c r="O7" s="84">
        <v>2020</v>
      </c>
      <c r="P7" s="85">
        <v>2500</v>
      </c>
      <c r="Q7" s="86">
        <f t="shared" si="0"/>
        <v>2500</v>
      </c>
      <c r="R7" s="86">
        <f t="shared" si="0"/>
        <v>2500</v>
      </c>
      <c r="S7" s="86">
        <f t="shared" si="0"/>
        <v>2500</v>
      </c>
      <c r="T7" s="86">
        <f t="shared" si="0"/>
        <v>2500</v>
      </c>
      <c r="U7" s="86">
        <f t="shared" si="0"/>
        <v>2500</v>
      </c>
      <c r="V7" s="86">
        <f t="shared" si="0"/>
        <v>2500</v>
      </c>
      <c r="W7" s="86">
        <f t="shared" si="0"/>
        <v>2500</v>
      </c>
      <c r="X7" s="86">
        <f t="shared" si="0"/>
        <v>2500</v>
      </c>
      <c r="Y7" s="86">
        <f t="shared" si="0"/>
        <v>2500</v>
      </c>
      <c r="Z7" s="86">
        <f t="shared" si="0"/>
        <v>2500</v>
      </c>
      <c r="AA7" s="86">
        <f t="shared" si="0"/>
        <v>2500</v>
      </c>
      <c r="AB7" s="72"/>
    </row>
    <row r="8" spans="1:28" x14ac:dyDescent="0.25">
      <c r="A8" s="70"/>
      <c r="B8" s="70"/>
      <c r="C8" s="70"/>
      <c r="D8" s="70"/>
      <c r="E8" s="70"/>
      <c r="F8" s="70"/>
      <c r="G8" s="71"/>
      <c r="H8" s="81" t="s">
        <v>130</v>
      </c>
      <c r="I8" s="81" t="s">
        <v>130</v>
      </c>
      <c r="J8" s="81" t="s">
        <v>9</v>
      </c>
      <c r="K8" s="81" t="s">
        <v>136</v>
      </c>
      <c r="L8" s="81" t="s">
        <v>57</v>
      </c>
      <c r="M8" s="82">
        <v>0.28439764306092996</v>
      </c>
      <c r="N8" s="83">
        <v>3</v>
      </c>
      <c r="O8" s="84">
        <v>2020</v>
      </c>
      <c r="P8" s="85">
        <v>2500</v>
      </c>
      <c r="Q8" s="86">
        <f t="shared" si="0"/>
        <v>2500</v>
      </c>
      <c r="R8" s="86">
        <f t="shared" si="0"/>
        <v>2500</v>
      </c>
      <c r="S8" s="86">
        <f t="shared" si="0"/>
        <v>2500</v>
      </c>
      <c r="T8" s="86">
        <f t="shared" si="0"/>
        <v>2500</v>
      </c>
      <c r="U8" s="86">
        <f t="shared" si="0"/>
        <v>2500</v>
      </c>
      <c r="V8" s="86">
        <f t="shared" si="0"/>
        <v>2500</v>
      </c>
      <c r="W8" s="86">
        <f t="shared" si="0"/>
        <v>2500</v>
      </c>
      <c r="X8" s="86">
        <f t="shared" si="0"/>
        <v>2500</v>
      </c>
      <c r="Y8" s="86">
        <f t="shared" si="0"/>
        <v>2500</v>
      </c>
      <c r="Z8" s="86">
        <f t="shared" si="0"/>
        <v>2500</v>
      </c>
      <c r="AA8" s="86">
        <f t="shared" si="0"/>
        <v>2500</v>
      </c>
      <c r="AB8" s="72"/>
    </row>
    <row r="9" spans="1:28" x14ac:dyDescent="0.25">
      <c r="A9" s="70"/>
      <c r="B9" s="70"/>
      <c r="C9" s="70"/>
      <c r="D9" s="70"/>
      <c r="E9" s="70"/>
      <c r="F9" s="70"/>
      <c r="G9" s="71"/>
      <c r="H9" s="81" t="s">
        <v>130</v>
      </c>
      <c r="I9" s="81" t="s">
        <v>130</v>
      </c>
      <c r="J9" s="81" t="s">
        <v>9</v>
      </c>
      <c r="K9" s="81" t="s">
        <v>137</v>
      </c>
      <c r="L9" s="81" t="s">
        <v>57</v>
      </c>
      <c r="M9" s="82">
        <v>0.2747456185791885</v>
      </c>
      <c r="N9" s="83">
        <v>3</v>
      </c>
      <c r="O9" s="84">
        <v>2020</v>
      </c>
      <c r="P9" s="85">
        <v>2500</v>
      </c>
      <c r="Q9" s="86">
        <f t="shared" si="0"/>
        <v>2500</v>
      </c>
      <c r="R9" s="86">
        <f t="shared" si="0"/>
        <v>2500</v>
      </c>
      <c r="S9" s="86">
        <f t="shared" si="0"/>
        <v>2500</v>
      </c>
      <c r="T9" s="86">
        <f t="shared" si="0"/>
        <v>2500</v>
      </c>
      <c r="U9" s="86">
        <f t="shared" si="0"/>
        <v>2500</v>
      </c>
      <c r="V9" s="86">
        <f t="shared" si="0"/>
        <v>2500</v>
      </c>
      <c r="W9" s="86">
        <f t="shared" si="0"/>
        <v>2500</v>
      </c>
      <c r="X9" s="86">
        <f t="shared" si="0"/>
        <v>2500</v>
      </c>
      <c r="Y9" s="86">
        <f t="shared" si="0"/>
        <v>2500</v>
      </c>
      <c r="Z9" s="86">
        <f t="shared" si="0"/>
        <v>2500</v>
      </c>
      <c r="AA9" s="86">
        <f t="shared" si="0"/>
        <v>2500</v>
      </c>
      <c r="AB9" s="72"/>
    </row>
    <row r="10" spans="1:28" x14ac:dyDescent="0.25">
      <c r="A10" s="70"/>
      <c r="B10" s="70"/>
      <c r="C10" s="70"/>
      <c r="D10" s="70"/>
      <c r="E10" s="70"/>
      <c r="F10" s="70"/>
      <c r="G10" s="71"/>
      <c r="H10" s="81" t="s">
        <v>130</v>
      </c>
      <c r="I10" s="81" t="s">
        <v>130</v>
      </c>
      <c r="J10" s="81" t="s">
        <v>9</v>
      </c>
      <c r="K10" s="81" t="s">
        <v>138</v>
      </c>
      <c r="L10" s="81" t="s">
        <v>57</v>
      </c>
      <c r="M10" s="82">
        <v>0.35512778104021375</v>
      </c>
      <c r="N10" s="83">
        <v>3</v>
      </c>
      <c r="O10" s="84">
        <v>2020</v>
      </c>
      <c r="P10" s="85">
        <v>2500</v>
      </c>
      <c r="Q10" s="86">
        <f t="shared" si="0"/>
        <v>2500</v>
      </c>
      <c r="R10" s="86">
        <f t="shared" si="0"/>
        <v>2500</v>
      </c>
      <c r="S10" s="86">
        <f t="shared" si="0"/>
        <v>2500</v>
      </c>
      <c r="T10" s="86">
        <f t="shared" si="0"/>
        <v>2500</v>
      </c>
      <c r="U10" s="86">
        <f t="shared" si="0"/>
        <v>2500</v>
      </c>
      <c r="V10" s="86">
        <f t="shared" si="0"/>
        <v>2500</v>
      </c>
      <c r="W10" s="86">
        <f t="shared" si="0"/>
        <v>2500</v>
      </c>
      <c r="X10" s="86">
        <f t="shared" si="0"/>
        <v>2500</v>
      </c>
      <c r="Y10" s="86">
        <f t="shared" si="0"/>
        <v>2500</v>
      </c>
      <c r="Z10" s="86">
        <f t="shared" si="0"/>
        <v>2500</v>
      </c>
      <c r="AA10" s="86">
        <f t="shared" si="0"/>
        <v>2500</v>
      </c>
      <c r="AB10" s="72"/>
    </row>
    <row r="11" spans="1:28" x14ac:dyDescent="0.25">
      <c r="A11" s="70"/>
      <c r="B11" s="70"/>
      <c r="C11" s="70"/>
      <c r="D11" s="70"/>
      <c r="E11" s="70"/>
      <c r="F11" s="70"/>
      <c r="G11" s="71"/>
      <c r="H11" s="81" t="s">
        <v>130</v>
      </c>
      <c r="I11" s="81" t="s">
        <v>139</v>
      </c>
      <c r="J11" s="81" t="s">
        <v>9</v>
      </c>
      <c r="K11" s="81" t="s">
        <v>140</v>
      </c>
      <c r="L11" s="81" t="s">
        <v>57</v>
      </c>
      <c r="M11" s="82">
        <v>0</v>
      </c>
      <c r="N11" s="83">
        <v>3</v>
      </c>
      <c r="O11" s="84">
        <v>2020</v>
      </c>
      <c r="P11" s="85">
        <v>2500</v>
      </c>
      <c r="Q11" s="86">
        <f t="shared" si="0"/>
        <v>2500</v>
      </c>
      <c r="R11" s="86">
        <f t="shared" si="0"/>
        <v>2500</v>
      </c>
      <c r="S11" s="86">
        <f t="shared" si="0"/>
        <v>2500</v>
      </c>
      <c r="T11" s="86">
        <f t="shared" si="0"/>
        <v>2500</v>
      </c>
      <c r="U11" s="86">
        <f t="shared" si="0"/>
        <v>2500</v>
      </c>
      <c r="V11" s="86">
        <f t="shared" si="0"/>
        <v>2500</v>
      </c>
      <c r="W11" s="86">
        <f t="shared" si="0"/>
        <v>2500</v>
      </c>
      <c r="X11" s="86">
        <f t="shared" si="0"/>
        <v>2500</v>
      </c>
      <c r="Y11" s="86">
        <f t="shared" si="0"/>
        <v>2500</v>
      </c>
      <c r="Z11" s="86">
        <f t="shared" si="0"/>
        <v>2500</v>
      </c>
      <c r="AA11" s="86">
        <f t="shared" si="0"/>
        <v>2500</v>
      </c>
      <c r="AB11" s="72"/>
    </row>
    <row r="12" spans="1:28" x14ac:dyDescent="0.25">
      <c r="A12" s="70"/>
      <c r="B12" s="70"/>
      <c r="C12" s="70"/>
      <c r="D12" s="70"/>
      <c r="E12" s="70"/>
      <c r="F12" s="70"/>
      <c r="G12" s="71"/>
      <c r="H12" s="81" t="s">
        <v>130</v>
      </c>
      <c r="I12" s="81" t="s">
        <v>141</v>
      </c>
      <c r="J12" s="81" t="s">
        <v>9</v>
      </c>
      <c r="K12" s="81" t="s">
        <v>136</v>
      </c>
      <c r="L12" s="81" t="s">
        <v>57</v>
      </c>
      <c r="M12" s="82">
        <v>0.28439764306092935</v>
      </c>
      <c r="N12" s="83">
        <v>3</v>
      </c>
      <c r="O12" s="84">
        <v>2020</v>
      </c>
      <c r="P12" s="85">
        <v>2500</v>
      </c>
      <c r="Q12" s="86">
        <f t="shared" si="0"/>
        <v>2500</v>
      </c>
      <c r="R12" s="86">
        <f t="shared" si="0"/>
        <v>2500</v>
      </c>
      <c r="S12" s="86">
        <f t="shared" si="0"/>
        <v>2500</v>
      </c>
      <c r="T12" s="86">
        <f t="shared" si="0"/>
        <v>2500</v>
      </c>
      <c r="U12" s="86">
        <f t="shared" si="0"/>
        <v>2500</v>
      </c>
      <c r="V12" s="86">
        <f t="shared" si="0"/>
        <v>2500</v>
      </c>
      <c r="W12" s="86">
        <f t="shared" si="0"/>
        <v>2500</v>
      </c>
      <c r="X12" s="86">
        <f t="shared" si="0"/>
        <v>2500</v>
      </c>
      <c r="Y12" s="86">
        <f t="shared" si="0"/>
        <v>2500</v>
      </c>
      <c r="Z12" s="86">
        <f t="shared" si="0"/>
        <v>2500</v>
      </c>
      <c r="AA12" s="86">
        <f t="shared" si="0"/>
        <v>2500</v>
      </c>
      <c r="AB12" s="72"/>
    </row>
    <row r="13" spans="1:28" x14ac:dyDescent="0.25">
      <c r="A13" s="70"/>
      <c r="B13" s="70"/>
      <c r="C13" s="70"/>
      <c r="D13" s="70"/>
      <c r="E13" s="70"/>
      <c r="F13" s="70"/>
      <c r="G13" s="71"/>
      <c r="H13" s="87" t="s">
        <v>130</v>
      </c>
      <c r="I13" s="87" t="s">
        <v>142</v>
      </c>
      <c r="J13" s="87" t="s">
        <v>9</v>
      </c>
      <c r="K13" s="81" t="s">
        <v>136</v>
      </c>
      <c r="L13" s="81" t="s">
        <v>57</v>
      </c>
      <c r="M13" s="82">
        <v>1.7937141159778267E-2</v>
      </c>
      <c r="N13" s="83">
        <v>3</v>
      </c>
      <c r="O13" s="84">
        <v>2020</v>
      </c>
      <c r="P13" s="85">
        <v>2500</v>
      </c>
      <c r="Q13" s="86">
        <f t="shared" ref="Q13:AA22" si="1">$P$3/(1+inflation)^($O$3-years_dollars_std)</f>
        <v>2500</v>
      </c>
      <c r="R13" s="86">
        <f t="shared" si="1"/>
        <v>2500</v>
      </c>
      <c r="S13" s="86">
        <f t="shared" si="1"/>
        <v>2500</v>
      </c>
      <c r="T13" s="86">
        <f t="shared" si="1"/>
        <v>2500</v>
      </c>
      <c r="U13" s="86">
        <f t="shared" si="1"/>
        <v>2500</v>
      </c>
      <c r="V13" s="86">
        <f t="shared" si="1"/>
        <v>2500</v>
      </c>
      <c r="W13" s="86">
        <f t="shared" si="1"/>
        <v>2500</v>
      </c>
      <c r="X13" s="86">
        <f t="shared" si="1"/>
        <v>2500</v>
      </c>
      <c r="Y13" s="86">
        <f t="shared" si="1"/>
        <v>2500</v>
      </c>
      <c r="Z13" s="86">
        <f t="shared" si="1"/>
        <v>2500</v>
      </c>
      <c r="AA13" s="86">
        <f t="shared" si="1"/>
        <v>2500</v>
      </c>
      <c r="AB13" s="72"/>
    </row>
    <row r="14" spans="1:28" x14ac:dyDescent="0.25">
      <c r="A14" s="70"/>
      <c r="B14" s="70"/>
      <c r="C14" s="70"/>
      <c r="D14" s="70"/>
      <c r="E14" s="70"/>
      <c r="F14" s="70"/>
      <c r="G14" s="71"/>
      <c r="H14" s="87" t="s">
        <v>130</v>
      </c>
      <c r="I14" s="87" t="s">
        <v>143</v>
      </c>
      <c r="J14" s="87" t="s">
        <v>9</v>
      </c>
      <c r="K14" s="81" t="s">
        <v>135</v>
      </c>
      <c r="L14" s="81" t="s">
        <v>57</v>
      </c>
      <c r="M14" s="82">
        <v>0.27187023441764124</v>
      </c>
      <c r="N14" s="83">
        <v>3</v>
      </c>
      <c r="O14" s="84">
        <v>2020</v>
      </c>
      <c r="P14" s="85">
        <v>2500</v>
      </c>
      <c r="Q14" s="86">
        <f t="shared" si="1"/>
        <v>2500</v>
      </c>
      <c r="R14" s="86">
        <f t="shared" si="1"/>
        <v>2500</v>
      </c>
      <c r="S14" s="86">
        <f t="shared" si="1"/>
        <v>2500</v>
      </c>
      <c r="T14" s="86">
        <f t="shared" si="1"/>
        <v>2500</v>
      </c>
      <c r="U14" s="86">
        <f t="shared" si="1"/>
        <v>2500</v>
      </c>
      <c r="V14" s="86">
        <f t="shared" si="1"/>
        <v>2500</v>
      </c>
      <c r="W14" s="86">
        <f t="shared" si="1"/>
        <v>2500</v>
      </c>
      <c r="X14" s="86">
        <f t="shared" si="1"/>
        <v>2500</v>
      </c>
      <c r="Y14" s="86">
        <f t="shared" si="1"/>
        <v>2500</v>
      </c>
      <c r="Z14" s="86">
        <f t="shared" si="1"/>
        <v>2500</v>
      </c>
      <c r="AA14" s="86">
        <f t="shared" si="1"/>
        <v>2500</v>
      </c>
      <c r="AB14" s="72"/>
    </row>
    <row r="15" spans="1:28" x14ac:dyDescent="0.25">
      <c r="A15" s="70"/>
      <c r="B15" s="70"/>
      <c r="C15" s="70"/>
      <c r="D15" s="70"/>
      <c r="E15" s="70"/>
      <c r="F15" s="70"/>
      <c r="G15" s="71"/>
      <c r="H15" s="87" t="s">
        <v>130</v>
      </c>
      <c r="I15" s="87" t="s">
        <v>143</v>
      </c>
      <c r="J15" s="87" t="s">
        <v>9</v>
      </c>
      <c r="K15" s="81" t="s">
        <v>136</v>
      </c>
      <c r="L15" s="81" t="s">
        <v>57</v>
      </c>
      <c r="M15" s="82">
        <v>0.28439764306092935</v>
      </c>
      <c r="N15" s="83">
        <v>3</v>
      </c>
      <c r="O15" s="84">
        <v>2020</v>
      </c>
      <c r="P15" s="85">
        <v>2500</v>
      </c>
      <c r="Q15" s="86">
        <f t="shared" si="1"/>
        <v>2500</v>
      </c>
      <c r="R15" s="86">
        <f t="shared" si="1"/>
        <v>2500</v>
      </c>
      <c r="S15" s="86">
        <f t="shared" si="1"/>
        <v>2500</v>
      </c>
      <c r="T15" s="86">
        <f t="shared" si="1"/>
        <v>2500</v>
      </c>
      <c r="U15" s="86">
        <f t="shared" si="1"/>
        <v>2500</v>
      </c>
      <c r="V15" s="86">
        <f t="shared" si="1"/>
        <v>2500</v>
      </c>
      <c r="W15" s="86">
        <f t="shared" si="1"/>
        <v>2500</v>
      </c>
      <c r="X15" s="86">
        <f t="shared" si="1"/>
        <v>2500</v>
      </c>
      <c r="Y15" s="86">
        <f t="shared" si="1"/>
        <v>2500</v>
      </c>
      <c r="Z15" s="86">
        <f t="shared" si="1"/>
        <v>2500</v>
      </c>
      <c r="AA15" s="86">
        <f t="shared" si="1"/>
        <v>2500</v>
      </c>
      <c r="AB15" s="72"/>
    </row>
    <row r="16" spans="1:28" x14ac:dyDescent="0.25">
      <c r="A16" s="70"/>
      <c r="B16" s="70"/>
      <c r="C16" s="70"/>
      <c r="D16" s="70"/>
      <c r="E16" s="70"/>
      <c r="F16" s="70"/>
      <c r="G16" s="71"/>
      <c r="H16" s="87" t="s">
        <v>144</v>
      </c>
      <c r="I16" s="87" t="s">
        <v>139</v>
      </c>
      <c r="J16" s="87" t="s">
        <v>9</v>
      </c>
      <c r="K16" s="81" t="s">
        <v>134</v>
      </c>
      <c r="L16" s="81" t="s">
        <v>57</v>
      </c>
      <c r="M16" s="82">
        <v>0</v>
      </c>
      <c r="N16" s="83">
        <v>3</v>
      </c>
      <c r="O16" s="84">
        <v>2020</v>
      </c>
      <c r="P16" s="85">
        <v>2500</v>
      </c>
      <c r="Q16" s="86">
        <f t="shared" si="1"/>
        <v>2500</v>
      </c>
      <c r="R16" s="86">
        <f t="shared" si="1"/>
        <v>2500</v>
      </c>
      <c r="S16" s="86">
        <f t="shared" si="1"/>
        <v>2500</v>
      </c>
      <c r="T16" s="86">
        <f t="shared" si="1"/>
        <v>2500</v>
      </c>
      <c r="U16" s="86">
        <f t="shared" si="1"/>
        <v>2500</v>
      </c>
      <c r="V16" s="86">
        <f t="shared" si="1"/>
        <v>2500</v>
      </c>
      <c r="W16" s="86">
        <f t="shared" si="1"/>
        <v>2500</v>
      </c>
      <c r="X16" s="86">
        <f t="shared" si="1"/>
        <v>2500</v>
      </c>
      <c r="Y16" s="86">
        <f t="shared" si="1"/>
        <v>2500</v>
      </c>
      <c r="Z16" s="86">
        <f t="shared" si="1"/>
        <v>2500</v>
      </c>
      <c r="AA16" s="86">
        <f t="shared" si="1"/>
        <v>2500</v>
      </c>
      <c r="AB16" s="72"/>
    </row>
    <row r="17" spans="1:28" x14ac:dyDescent="0.25">
      <c r="A17" s="70"/>
      <c r="B17" s="70"/>
      <c r="C17" s="70"/>
      <c r="D17" s="70"/>
      <c r="E17" s="70"/>
      <c r="F17" s="70"/>
      <c r="G17" s="71"/>
      <c r="H17" s="87" t="s">
        <v>144</v>
      </c>
      <c r="I17" s="87" t="s">
        <v>139</v>
      </c>
      <c r="J17" s="87" t="s">
        <v>9</v>
      </c>
      <c r="K17" s="81" t="s">
        <v>145</v>
      </c>
      <c r="L17" s="81" t="s">
        <v>57</v>
      </c>
      <c r="M17" s="82">
        <v>0.35581440464669845</v>
      </c>
      <c r="N17" s="83">
        <v>3</v>
      </c>
      <c r="O17" s="84">
        <v>2020</v>
      </c>
      <c r="P17" s="85">
        <v>2500</v>
      </c>
      <c r="Q17" s="86">
        <f t="shared" si="1"/>
        <v>2500</v>
      </c>
      <c r="R17" s="86">
        <f t="shared" si="1"/>
        <v>2500</v>
      </c>
      <c r="S17" s="86">
        <f t="shared" si="1"/>
        <v>2500</v>
      </c>
      <c r="T17" s="86">
        <f t="shared" si="1"/>
        <v>2500</v>
      </c>
      <c r="U17" s="86">
        <f t="shared" si="1"/>
        <v>2500</v>
      </c>
      <c r="V17" s="86">
        <f t="shared" si="1"/>
        <v>2500</v>
      </c>
      <c r="W17" s="86">
        <f t="shared" si="1"/>
        <v>2500</v>
      </c>
      <c r="X17" s="86">
        <f t="shared" si="1"/>
        <v>2500</v>
      </c>
      <c r="Y17" s="86">
        <f t="shared" si="1"/>
        <v>2500</v>
      </c>
      <c r="Z17" s="86">
        <f t="shared" si="1"/>
        <v>2500</v>
      </c>
      <c r="AA17" s="86">
        <f t="shared" si="1"/>
        <v>2500</v>
      </c>
      <c r="AB17" s="72"/>
    </row>
    <row r="18" spans="1:28" x14ac:dyDescent="0.25">
      <c r="A18" s="70"/>
      <c r="B18" s="70"/>
      <c r="C18" s="70"/>
      <c r="D18" s="70"/>
      <c r="E18" s="70"/>
      <c r="F18" s="70"/>
      <c r="G18" s="71"/>
      <c r="H18" s="87" t="s">
        <v>144</v>
      </c>
      <c r="I18" s="87" t="s">
        <v>139</v>
      </c>
      <c r="J18" s="87" t="s">
        <v>9</v>
      </c>
      <c r="K18" s="81" t="s">
        <v>146</v>
      </c>
      <c r="L18" s="81" t="s">
        <v>57</v>
      </c>
      <c r="M18" s="82">
        <v>0.26900954434561763</v>
      </c>
      <c r="N18" s="83">
        <v>3</v>
      </c>
      <c r="O18" s="84">
        <v>2020</v>
      </c>
      <c r="P18" s="85">
        <v>2500</v>
      </c>
      <c r="Q18" s="86">
        <f t="shared" si="1"/>
        <v>2500</v>
      </c>
      <c r="R18" s="86">
        <f t="shared" si="1"/>
        <v>2500</v>
      </c>
      <c r="S18" s="86">
        <f t="shared" si="1"/>
        <v>2500</v>
      </c>
      <c r="T18" s="86">
        <f t="shared" si="1"/>
        <v>2500</v>
      </c>
      <c r="U18" s="86">
        <f t="shared" si="1"/>
        <v>2500</v>
      </c>
      <c r="V18" s="86">
        <f t="shared" si="1"/>
        <v>2500</v>
      </c>
      <c r="W18" s="86">
        <f t="shared" si="1"/>
        <v>2500</v>
      </c>
      <c r="X18" s="86">
        <f t="shared" si="1"/>
        <v>2500</v>
      </c>
      <c r="Y18" s="86">
        <f t="shared" si="1"/>
        <v>2500</v>
      </c>
      <c r="Z18" s="86">
        <f t="shared" si="1"/>
        <v>2500</v>
      </c>
      <c r="AA18" s="86">
        <f t="shared" si="1"/>
        <v>2500</v>
      </c>
      <c r="AB18" s="72"/>
    </row>
    <row r="19" spans="1:28" x14ac:dyDescent="0.25">
      <c r="A19" s="70"/>
      <c r="B19" s="70"/>
      <c r="C19" s="70"/>
      <c r="D19" s="70"/>
      <c r="E19" s="70"/>
      <c r="F19" s="70"/>
      <c r="G19" s="71"/>
      <c r="H19" s="87" t="s">
        <v>144</v>
      </c>
      <c r="I19" s="87" t="s">
        <v>139</v>
      </c>
      <c r="J19" s="87" t="s">
        <v>9</v>
      </c>
      <c r="K19" s="81" t="s">
        <v>147</v>
      </c>
      <c r="L19" s="81" t="s">
        <v>57</v>
      </c>
      <c r="M19" s="82">
        <v>0.27266199657377937</v>
      </c>
      <c r="N19" s="83">
        <v>3</v>
      </c>
      <c r="O19" s="84">
        <v>2020</v>
      </c>
      <c r="P19" s="85">
        <v>2500</v>
      </c>
      <c r="Q19" s="86">
        <f t="shared" si="1"/>
        <v>2500</v>
      </c>
      <c r="R19" s="86">
        <f t="shared" si="1"/>
        <v>2500</v>
      </c>
      <c r="S19" s="86">
        <f t="shared" si="1"/>
        <v>2500</v>
      </c>
      <c r="T19" s="86">
        <f t="shared" si="1"/>
        <v>2500</v>
      </c>
      <c r="U19" s="86">
        <f t="shared" si="1"/>
        <v>2500</v>
      </c>
      <c r="V19" s="86">
        <f t="shared" si="1"/>
        <v>2500</v>
      </c>
      <c r="W19" s="86">
        <f t="shared" si="1"/>
        <v>2500</v>
      </c>
      <c r="X19" s="86">
        <f t="shared" si="1"/>
        <v>2500</v>
      </c>
      <c r="Y19" s="86">
        <f t="shared" si="1"/>
        <v>2500</v>
      </c>
      <c r="Z19" s="86">
        <f t="shared" si="1"/>
        <v>2500</v>
      </c>
      <c r="AA19" s="86">
        <f t="shared" si="1"/>
        <v>2500</v>
      </c>
      <c r="AB19" s="72"/>
    </row>
    <row r="20" spans="1:28" x14ac:dyDescent="0.25">
      <c r="A20" s="70"/>
      <c r="B20" s="70"/>
      <c r="C20" s="70"/>
      <c r="D20" s="70"/>
      <c r="E20" s="70"/>
      <c r="F20" s="70"/>
      <c r="G20" s="71"/>
      <c r="H20" s="87" t="s">
        <v>144</v>
      </c>
      <c r="I20" s="87" t="s">
        <v>139</v>
      </c>
      <c r="J20" s="87" t="s">
        <v>9</v>
      </c>
      <c r="K20" s="81" t="s">
        <v>148</v>
      </c>
      <c r="L20" s="81" t="s">
        <v>57</v>
      </c>
      <c r="M20" s="82">
        <v>0.2701177373751768</v>
      </c>
      <c r="N20" s="83">
        <v>3</v>
      </c>
      <c r="O20" s="84">
        <v>2020</v>
      </c>
      <c r="P20" s="85">
        <v>2500</v>
      </c>
      <c r="Q20" s="86">
        <f t="shared" si="1"/>
        <v>2500</v>
      </c>
      <c r="R20" s="86">
        <f t="shared" si="1"/>
        <v>2500</v>
      </c>
      <c r="S20" s="86">
        <f t="shared" si="1"/>
        <v>2500</v>
      </c>
      <c r="T20" s="86">
        <f t="shared" si="1"/>
        <v>2500</v>
      </c>
      <c r="U20" s="86">
        <f t="shared" si="1"/>
        <v>2500</v>
      </c>
      <c r="V20" s="86">
        <f t="shared" si="1"/>
        <v>2500</v>
      </c>
      <c r="W20" s="86">
        <f t="shared" si="1"/>
        <v>2500</v>
      </c>
      <c r="X20" s="86">
        <f t="shared" si="1"/>
        <v>2500</v>
      </c>
      <c r="Y20" s="86">
        <f t="shared" si="1"/>
        <v>2500</v>
      </c>
      <c r="Z20" s="86">
        <f t="shared" si="1"/>
        <v>2500</v>
      </c>
      <c r="AA20" s="86">
        <f t="shared" si="1"/>
        <v>2500</v>
      </c>
      <c r="AB20" s="72"/>
    </row>
    <row r="21" spans="1:28" x14ac:dyDescent="0.25">
      <c r="A21" s="70"/>
      <c r="B21" s="70"/>
      <c r="C21" s="70"/>
      <c r="D21" s="70"/>
      <c r="E21" s="70"/>
      <c r="F21" s="70"/>
      <c r="G21" s="71"/>
      <c r="H21" s="87" t="s">
        <v>144</v>
      </c>
      <c r="I21" s="87" t="s">
        <v>139</v>
      </c>
      <c r="J21" s="87" t="s">
        <v>9</v>
      </c>
      <c r="K21" s="81" t="s">
        <v>149</v>
      </c>
      <c r="L21" s="81" t="s">
        <v>57</v>
      </c>
      <c r="M21" s="82">
        <v>0.27082574219723032</v>
      </c>
      <c r="N21" s="83">
        <v>3</v>
      </c>
      <c r="O21" s="84">
        <v>2020</v>
      </c>
      <c r="P21" s="85">
        <v>2500</v>
      </c>
      <c r="Q21" s="86">
        <f t="shared" si="1"/>
        <v>2500</v>
      </c>
      <c r="R21" s="86">
        <f t="shared" si="1"/>
        <v>2500</v>
      </c>
      <c r="S21" s="86">
        <f t="shared" si="1"/>
        <v>2500</v>
      </c>
      <c r="T21" s="86">
        <f t="shared" si="1"/>
        <v>2500</v>
      </c>
      <c r="U21" s="86">
        <f t="shared" si="1"/>
        <v>2500</v>
      </c>
      <c r="V21" s="86">
        <f t="shared" si="1"/>
        <v>2500</v>
      </c>
      <c r="W21" s="86">
        <f t="shared" si="1"/>
        <v>2500</v>
      </c>
      <c r="X21" s="86">
        <f t="shared" si="1"/>
        <v>2500</v>
      </c>
      <c r="Y21" s="86">
        <f t="shared" si="1"/>
        <v>2500</v>
      </c>
      <c r="Z21" s="86">
        <f t="shared" si="1"/>
        <v>2500</v>
      </c>
      <c r="AA21" s="86">
        <f t="shared" si="1"/>
        <v>2500</v>
      </c>
      <c r="AB21" s="72"/>
    </row>
    <row r="22" spans="1:28" x14ac:dyDescent="0.25">
      <c r="A22" s="70"/>
      <c r="B22" s="70"/>
      <c r="C22" s="70"/>
      <c r="D22" s="70"/>
      <c r="E22" s="70"/>
      <c r="F22" s="70"/>
      <c r="G22" s="71"/>
      <c r="H22" s="87" t="s">
        <v>144</v>
      </c>
      <c r="I22" s="87" t="s">
        <v>139</v>
      </c>
      <c r="J22" s="87" t="s">
        <v>9</v>
      </c>
      <c r="K22" s="81" t="s">
        <v>137</v>
      </c>
      <c r="L22" s="81" t="s">
        <v>57</v>
      </c>
      <c r="M22" s="82">
        <v>0.29346758904401582</v>
      </c>
      <c r="N22" s="83">
        <v>3</v>
      </c>
      <c r="O22" s="84">
        <v>2020</v>
      </c>
      <c r="P22" s="85">
        <v>2500</v>
      </c>
      <c r="Q22" s="86">
        <f t="shared" si="1"/>
        <v>2500</v>
      </c>
      <c r="R22" s="86">
        <f t="shared" si="1"/>
        <v>2500</v>
      </c>
      <c r="S22" s="86">
        <f t="shared" si="1"/>
        <v>2500</v>
      </c>
      <c r="T22" s="86">
        <f t="shared" si="1"/>
        <v>2500</v>
      </c>
      <c r="U22" s="86">
        <f t="shared" si="1"/>
        <v>2500</v>
      </c>
      <c r="V22" s="86">
        <f t="shared" si="1"/>
        <v>2500</v>
      </c>
      <c r="W22" s="86">
        <f t="shared" si="1"/>
        <v>2500</v>
      </c>
      <c r="X22" s="86">
        <f t="shared" si="1"/>
        <v>2500</v>
      </c>
      <c r="Y22" s="86">
        <f t="shared" si="1"/>
        <v>2500</v>
      </c>
      <c r="Z22" s="86">
        <f t="shared" si="1"/>
        <v>2500</v>
      </c>
      <c r="AA22" s="86">
        <f t="shared" si="1"/>
        <v>2500</v>
      </c>
      <c r="AB22" s="72"/>
    </row>
    <row r="23" spans="1:28" x14ac:dyDescent="0.25">
      <c r="A23" s="70"/>
      <c r="B23" s="70"/>
      <c r="C23" s="70"/>
      <c r="D23" s="70"/>
      <c r="E23" s="70"/>
      <c r="F23" s="70"/>
      <c r="G23" s="71"/>
      <c r="H23" s="87" t="s">
        <v>144</v>
      </c>
      <c r="I23" s="87" t="s">
        <v>139</v>
      </c>
      <c r="J23" s="87" t="s">
        <v>9</v>
      </c>
      <c r="K23" s="81" t="s">
        <v>140</v>
      </c>
      <c r="L23" s="81" t="s">
        <v>57</v>
      </c>
      <c r="M23" s="82">
        <v>0.27889965388063925</v>
      </c>
      <c r="N23" s="83">
        <v>3</v>
      </c>
      <c r="O23" s="84">
        <v>2020</v>
      </c>
      <c r="P23" s="85">
        <v>2500</v>
      </c>
      <c r="Q23" s="86">
        <f t="shared" ref="Q23:AA38" si="2">$P$3/(1+inflation)^($O$3-years_dollars_std)</f>
        <v>2500</v>
      </c>
      <c r="R23" s="86">
        <f t="shared" si="2"/>
        <v>2500</v>
      </c>
      <c r="S23" s="86">
        <f t="shared" si="2"/>
        <v>2500</v>
      </c>
      <c r="T23" s="86">
        <f t="shared" si="2"/>
        <v>2500</v>
      </c>
      <c r="U23" s="86">
        <f t="shared" si="2"/>
        <v>2500</v>
      </c>
      <c r="V23" s="86">
        <f t="shared" si="2"/>
        <v>2500</v>
      </c>
      <c r="W23" s="86">
        <f t="shared" si="2"/>
        <v>2500</v>
      </c>
      <c r="X23" s="86">
        <f t="shared" si="2"/>
        <v>2500</v>
      </c>
      <c r="Y23" s="86">
        <f t="shared" si="2"/>
        <v>2500</v>
      </c>
      <c r="Z23" s="86">
        <f t="shared" si="2"/>
        <v>2500</v>
      </c>
      <c r="AA23" s="86">
        <f t="shared" si="2"/>
        <v>2500</v>
      </c>
      <c r="AB23" s="72"/>
    </row>
    <row r="24" spans="1:28" x14ac:dyDescent="0.25">
      <c r="A24" s="70"/>
      <c r="B24" s="70"/>
      <c r="C24" s="70"/>
      <c r="D24" s="70"/>
      <c r="E24" s="70"/>
      <c r="F24" s="70"/>
      <c r="G24" s="71"/>
      <c r="H24" s="87" t="s">
        <v>144</v>
      </c>
      <c r="I24" s="87" t="s">
        <v>139</v>
      </c>
      <c r="J24" s="87" t="s">
        <v>9</v>
      </c>
      <c r="K24" s="81" t="s">
        <v>150</v>
      </c>
      <c r="L24" s="81" t="s">
        <v>57</v>
      </c>
      <c r="M24" s="82">
        <v>0.21040428872724662</v>
      </c>
      <c r="N24" s="83">
        <v>3</v>
      </c>
      <c r="O24" s="84">
        <v>2020</v>
      </c>
      <c r="P24" s="85">
        <v>2500</v>
      </c>
      <c r="Q24" s="86">
        <f t="shared" si="2"/>
        <v>2500</v>
      </c>
      <c r="R24" s="86">
        <f t="shared" si="2"/>
        <v>2500</v>
      </c>
      <c r="S24" s="86">
        <f t="shared" si="2"/>
        <v>2500</v>
      </c>
      <c r="T24" s="86">
        <f t="shared" si="2"/>
        <v>2500</v>
      </c>
      <c r="U24" s="86">
        <f t="shared" si="2"/>
        <v>2500</v>
      </c>
      <c r="V24" s="86">
        <f t="shared" si="2"/>
        <v>2500</v>
      </c>
      <c r="W24" s="86">
        <f t="shared" si="2"/>
        <v>2500</v>
      </c>
      <c r="X24" s="86">
        <f t="shared" si="2"/>
        <v>2500</v>
      </c>
      <c r="Y24" s="86">
        <f t="shared" si="2"/>
        <v>2500</v>
      </c>
      <c r="Z24" s="86">
        <f t="shared" si="2"/>
        <v>2500</v>
      </c>
      <c r="AA24" s="86">
        <f t="shared" si="2"/>
        <v>2500</v>
      </c>
      <c r="AB24" s="72"/>
    </row>
    <row r="25" spans="1:28" x14ac:dyDescent="0.25">
      <c r="A25" s="70"/>
      <c r="B25" s="70"/>
      <c r="C25" s="70"/>
      <c r="D25" s="70"/>
      <c r="E25" s="70"/>
      <c r="F25" s="70"/>
      <c r="G25" s="71"/>
      <c r="H25" s="87" t="s">
        <v>144</v>
      </c>
      <c r="I25" s="87" t="s">
        <v>139</v>
      </c>
      <c r="J25" s="87" t="s">
        <v>9</v>
      </c>
      <c r="K25" s="81" t="s">
        <v>138</v>
      </c>
      <c r="L25" s="81" t="s">
        <v>57</v>
      </c>
      <c r="M25" s="82">
        <v>0.37822060779874128</v>
      </c>
      <c r="N25" s="83">
        <v>3</v>
      </c>
      <c r="O25" s="84">
        <v>2020</v>
      </c>
      <c r="P25" s="85">
        <v>2500</v>
      </c>
      <c r="Q25" s="86">
        <f t="shared" si="2"/>
        <v>2500</v>
      </c>
      <c r="R25" s="86">
        <f t="shared" si="2"/>
        <v>2500</v>
      </c>
      <c r="S25" s="86">
        <f t="shared" si="2"/>
        <v>2500</v>
      </c>
      <c r="T25" s="86">
        <f t="shared" si="2"/>
        <v>2500</v>
      </c>
      <c r="U25" s="86">
        <f t="shared" si="2"/>
        <v>2500</v>
      </c>
      <c r="V25" s="86">
        <f t="shared" si="2"/>
        <v>2500</v>
      </c>
      <c r="W25" s="86">
        <f t="shared" si="2"/>
        <v>2500</v>
      </c>
      <c r="X25" s="86">
        <f t="shared" si="2"/>
        <v>2500</v>
      </c>
      <c r="Y25" s="86">
        <f t="shared" si="2"/>
        <v>2500</v>
      </c>
      <c r="Z25" s="86">
        <f t="shared" si="2"/>
        <v>2500</v>
      </c>
      <c r="AA25" s="86">
        <f t="shared" si="2"/>
        <v>2500</v>
      </c>
      <c r="AB25" s="72"/>
    </row>
    <row r="26" spans="1:28" x14ac:dyDescent="0.25">
      <c r="A26" s="70"/>
      <c r="B26" s="70"/>
      <c r="C26" s="70"/>
      <c r="D26" s="70"/>
      <c r="E26" s="70"/>
      <c r="F26" s="70"/>
      <c r="G26" s="71"/>
      <c r="H26" s="87" t="s">
        <v>144</v>
      </c>
      <c r="I26" s="87" t="s">
        <v>151</v>
      </c>
      <c r="J26" s="87" t="s">
        <v>9</v>
      </c>
      <c r="K26" s="87" t="s">
        <v>148</v>
      </c>
      <c r="L26" s="81" t="s">
        <v>57</v>
      </c>
      <c r="M26" s="82">
        <v>1.6566802746127023E-2</v>
      </c>
      <c r="N26" s="83">
        <v>3</v>
      </c>
      <c r="O26" s="84">
        <v>2020</v>
      </c>
      <c r="P26" s="85">
        <v>2500</v>
      </c>
      <c r="Q26" s="86">
        <f t="shared" si="2"/>
        <v>2500</v>
      </c>
      <c r="R26" s="86">
        <f t="shared" si="2"/>
        <v>2500</v>
      </c>
      <c r="S26" s="86">
        <f t="shared" si="2"/>
        <v>2500</v>
      </c>
      <c r="T26" s="86">
        <f t="shared" si="2"/>
        <v>2500</v>
      </c>
      <c r="U26" s="86">
        <f t="shared" si="2"/>
        <v>2500</v>
      </c>
      <c r="V26" s="86">
        <f t="shared" si="2"/>
        <v>2500</v>
      </c>
      <c r="W26" s="86">
        <f t="shared" si="2"/>
        <v>2500</v>
      </c>
      <c r="X26" s="86">
        <f t="shared" si="2"/>
        <v>2500</v>
      </c>
      <c r="Y26" s="86">
        <f t="shared" si="2"/>
        <v>2500</v>
      </c>
      <c r="Z26" s="86">
        <f t="shared" si="2"/>
        <v>2500</v>
      </c>
      <c r="AA26" s="86">
        <f t="shared" si="2"/>
        <v>2500</v>
      </c>
      <c r="AB26" s="72"/>
    </row>
    <row r="27" spans="1:28" x14ac:dyDescent="0.25">
      <c r="A27" s="70"/>
      <c r="B27" s="70"/>
      <c r="C27" s="70"/>
      <c r="D27" s="70"/>
      <c r="E27" s="70"/>
      <c r="F27" s="70"/>
      <c r="G27" s="71"/>
      <c r="H27" s="87" t="s">
        <v>144</v>
      </c>
      <c r="I27" s="87" t="s">
        <v>152</v>
      </c>
      <c r="J27" s="87" t="s">
        <v>9</v>
      </c>
      <c r="K27" s="81" t="s">
        <v>150</v>
      </c>
      <c r="L27" s="81" t="s">
        <v>57</v>
      </c>
      <c r="M27" s="82">
        <v>1.6566802746127079E-2</v>
      </c>
      <c r="N27" s="83">
        <v>3</v>
      </c>
      <c r="O27" s="84">
        <v>2020</v>
      </c>
      <c r="P27" s="85">
        <v>2500</v>
      </c>
      <c r="Q27" s="86">
        <f t="shared" si="2"/>
        <v>2500</v>
      </c>
      <c r="R27" s="86">
        <f t="shared" si="2"/>
        <v>2500</v>
      </c>
      <c r="S27" s="86">
        <f t="shared" si="2"/>
        <v>2500</v>
      </c>
      <c r="T27" s="86">
        <f t="shared" si="2"/>
        <v>2500</v>
      </c>
      <c r="U27" s="86">
        <f t="shared" si="2"/>
        <v>2500</v>
      </c>
      <c r="V27" s="86">
        <f t="shared" si="2"/>
        <v>2500</v>
      </c>
      <c r="W27" s="86">
        <f t="shared" si="2"/>
        <v>2500</v>
      </c>
      <c r="X27" s="86">
        <f t="shared" si="2"/>
        <v>2500</v>
      </c>
      <c r="Y27" s="86">
        <f t="shared" si="2"/>
        <v>2500</v>
      </c>
      <c r="Z27" s="86">
        <f t="shared" si="2"/>
        <v>2500</v>
      </c>
      <c r="AA27" s="86">
        <f t="shared" si="2"/>
        <v>2500</v>
      </c>
      <c r="AB27" s="72"/>
    </row>
    <row r="28" spans="1:28" x14ac:dyDescent="0.25">
      <c r="A28" s="70"/>
      <c r="B28" s="70"/>
      <c r="C28" s="70"/>
      <c r="D28" s="70"/>
      <c r="E28" s="70"/>
      <c r="F28" s="70"/>
      <c r="G28" s="71"/>
      <c r="H28" s="87" t="s">
        <v>144</v>
      </c>
      <c r="I28" s="87" t="s">
        <v>153</v>
      </c>
      <c r="J28" s="87" t="s">
        <v>9</v>
      </c>
      <c r="K28" s="81" t="s">
        <v>146</v>
      </c>
      <c r="L28" s="81" t="s">
        <v>57</v>
      </c>
      <c r="M28" s="82">
        <v>0.26900954434561841</v>
      </c>
      <c r="N28" s="83">
        <v>3</v>
      </c>
      <c r="O28" s="84">
        <v>2020</v>
      </c>
      <c r="P28" s="85">
        <v>2500</v>
      </c>
      <c r="Q28" s="86">
        <f t="shared" si="2"/>
        <v>2500</v>
      </c>
      <c r="R28" s="86">
        <f t="shared" si="2"/>
        <v>2500</v>
      </c>
      <c r="S28" s="86">
        <f t="shared" si="2"/>
        <v>2500</v>
      </c>
      <c r="T28" s="86">
        <f t="shared" si="2"/>
        <v>2500</v>
      </c>
      <c r="U28" s="86">
        <f t="shared" si="2"/>
        <v>2500</v>
      </c>
      <c r="V28" s="86">
        <f t="shared" si="2"/>
        <v>2500</v>
      </c>
      <c r="W28" s="86">
        <f t="shared" si="2"/>
        <v>2500</v>
      </c>
      <c r="X28" s="86">
        <f t="shared" si="2"/>
        <v>2500</v>
      </c>
      <c r="Y28" s="86">
        <f t="shared" si="2"/>
        <v>2500</v>
      </c>
      <c r="Z28" s="86">
        <f t="shared" si="2"/>
        <v>2500</v>
      </c>
      <c r="AA28" s="86">
        <f t="shared" si="2"/>
        <v>2500</v>
      </c>
      <c r="AB28" s="72"/>
    </row>
    <row r="29" spans="1:28" x14ac:dyDescent="0.25">
      <c r="A29" s="70"/>
      <c r="B29" s="70"/>
      <c r="C29" s="70"/>
      <c r="D29" s="70"/>
      <c r="E29" s="70"/>
      <c r="F29" s="70"/>
      <c r="G29" s="71"/>
      <c r="H29" s="87" t="s">
        <v>144</v>
      </c>
      <c r="I29" s="87" t="s">
        <v>153</v>
      </c>
      <c r="J29" s="87" t="s">
        <v>9</v>
      </c>
      <c r="K29" s="81" t="s">
        <v>147</v>
      </c>
      <c r="L29" s="81" t="s">
        <v>57</v>
      </c>
      <c r="M29" s="82">
        <v>0.27266199657377899</v>
      </c>
      <c r="N29" s="83">
        <v>3</v>
      </c>
      <c r="O29" s="84">
        <v>2020</v>
      </c>
      <c r="P29" s="85">
        <v>2500</v>
      </c>
      <c r="Q29" s="86">
        <f t="shared" si="2"/>
        <v>2500</v>
      </c>
      <c r="R29" s="86">
        <f t="shared" si="2"/>
        <v>2500</v>
      </c>
      <c r="S29" s="86">
        <f t="shared" si="2"/>
        <v>2500</v>
      </c>
      <c r="T29" s="86">
        <f t="shared" si="2"/>
        <v>2500</v>
      </c>
      <c r="U29" s="86">
        <f t="shared" si="2"/>
        <v>2500</v>
      </c>
      <c r="V29" s="86">
        <f t="shared" si="2"/>
        <v>2500</v>
      </c>
      <c r="W29" s="86">
        <f t="shared" si="2"/>
        <v>2500</v>
      </c>
      <c r="X29" s="86">
        <f t="shared" si="2"/>
        <v>2500</v>
      </c>
      <c r="Y29" s="86">
        <f t="shared" si="2"/>
        <v>2500</v>
      </c>
      <c r="Z29" s="86">
        <f t="shared" si="2"/>
        <v>2500</v>
      </c>
      <c r="AA29" s="86">
        <f t="shared" si="2"/>
        <v>2500</v>
      </c>
      <c r="AB29" s="72"/>
    </row>
    <row r="30" spans="1:28" x14ac:dyDescent="0.25">
      <c r="A30" s="70"/>
      <c r="B30" s="70"/>
      <c r="C30" s="70"/>
      <c r="D30" s="70"/>
      <c r="E30" s="70"/>
      <c r="F30" s="70"/>
      <c r="G30" s="71"/>
      <c r="H30" s="87" t="s">
        <v>144</v>
      </c>
      <c r="I30" s="81" t="s">
        <v>153</v>
      </c>
      <c r="J30" s="81" t="s">
        <v>9</v>
      </c>
      <c r="K30" s="81" t="s">
        <v>148</v>
      </c>
      <c r="L30" s="81" t="s">
        <v>57</v>
      </c>
      <c r="M30" s="82">
        <v>0.27011773737517752</v>
      </c>
      <c r="N30" s="83">
        <v>3</v>
      </c>
      <c r="O30" s="84">
        <v>2020</v>
      </c>
      <c r="P30" s="85">
        <v>2500</v>
      </c>
      <c r="Q30" s="86">
        <f t="shared" si="2"/>
        <v>2500</v>
      </c>
      <c r="R30" s="86">
        <f t="shared" si="2"/>
        <v>2500</v>
      </c>
      <c r="S30" s="86">
        <f t="shared" si="2"/>
        <v>2500</v>
      </c>
      <c r="T30" s="86">
        <f t="shared" si="2"/>
        <v>2500</v>
      </c>
      <c r="U30" s="86">
        <f t="shared" si="2"/>
        <v>2500</v>
      </c>
      <c r="V30" s="86">
        <f t="shared" si="2"/>
        <v>2500</v>
      </c>
      <c r="W30" s="86">
        <f t="shared" si="2"/>
        <v>2500</v>
      </c>
      <c r="X30" s="86">
        <f t="shared" si="2"/>
        <v>2500</v>
      </c>
      <c r="Y30" s="86">
        <f t="shared" si="2"/>
        <v>2500</v>
      </c>
      <c r="Z30" s="86">
        <f t="shared" si="2"/>
        <v>2500</v>
      </c>
      <c r="AA30" s="86">
        <f t="shared" si="2"/>
        <v>2500</v>
      </c>
      <c r="AB30" s="72"/>
    </row>
    <row r="31" spans="1:28" x14ac:dyDescent="0.25">
      <c r="A31" s="70"/>
      <c r="B31" s="70"/>
      <c r="C31" s="70"/>
      <c r="D31" s="70"/>
      <c r="E31" s="70"/>
      <c r="F31" s="70"/>
      <c r="G31" s="71"/>
      <c r="H31" s="87" t="s">
        <v>144</v>
      </c>
      <c r="I31" s="81" t="s">
        <v>153</v>
      </c>
      <c r="J31" s="81" t="s">
        <v>9</v>
      </c>
      <c r="K31" s="81" t="s">
        <v>138</v>
      </c>
      <c r="L31" s="81" t="s">
        <v>57</v>
      </c>
      <c r="M31" s="82">
        <v>0.37822060779874311</v>
      </c>
      <c r="N31" s="83">
        <v>3</v>
      </c>
      <c r="O31" s="84">
        <v>2020</v>
      </c>
      <c r="P31" s="85">
        <v>2500</v>
      </c>
      <c r="Q31" s="86">
        <f t="shared" si="2"/>
        <v>2500</v>
      </c>
      <c r="R31" s="86">
        <f t="shared" si="2"/>
        <v>2500</v>
      </c>
      <c r="S31" s="86">
        <f t="shared" si="2"/>
        <v>2500</v>
      </c>
      <c r="T31" s="86">
        <f t="shared" si="2"/>
        <v>2500</v>
      </c>
      <c r="U31" s="86">
        <f t="shared" si="2"/>
        <v>2500</v>
      </c>
      <c r="V31" s="86">
        <f t="shared" si="2"/>
        <v>2500</v>
      </c>
      <c r="W31" s="86">
        <f t="shared" si="2"/>
        <v>2500</v>
      </c>
      <c r="X31" s="86">
        <f t="shared" si="2"/>
        <v>2500</v>
      </c>
      <c r="Y31" s="86">
        <f t="shared" si="2"/>
        <v>2500</v>
      </c>
      <c r="Z31" s="86">
        <f t="shared" si="2"/>
        <v>2500</v>
      </c>
      <c r="AA31" s="86">
        <f t="shared" si="2"/>
        <v>2500</v>
      </c>
      <c r="AB31" s="72"/>
    </row>
    <row r="32" spans="1:28" x14ac:dyDescent="0.25">
      <c r="A32" s="70"/>
      <c r="B32" s="70"/>
      <c r="C32" s="70"/>
      <c r="D32" s="70"/>
      <c r="E32" s="70"/>
      <c r="F32" s="70"/>
      <c r="G32" s="71"/>
      <c r="H32" s="87" t="s">
        <v>144</v>
      </c>
      <c r="I32" s="81" t="s">
        <v>130</v>
      </c>
      <c r="J32" s="81" t="s">
        <v>9</v>
      </c>
      <c r="K32" s="81" t="s">
        <v>134</v>
      </c>
      <c r="L32" s="81" t="s">
        <v>57</v>
      </c>
      <c r="M32" s="82">
        <v>0.31514977878329764</v>
      </c>
      <c r="N32" s="83">
        <v>3</v>
      </c>
      <c r="O32" s="84">
        <v>2020</v>
      </c>
      <c r="P32" s="85">
        <v>2500</v>
      </c>
      <c r="Q32" s="86">
        <f t="shared" si="2"/>
        <v>2500</v>
      </c>
      <c r="R32" s="86">
        <f t="shared" si="2"/>
        <v>2500</v>
      </c>
      <c r="S32" s="86">
        <f t="shared" si="2"/>
        <v>2500</v>
      </c>
      <c r="T32" s="86">
        <f t="shared" si="2"/>
        <v>2500</v>
      </c>
      <c r="U32" s="86">
        <f t="shared" si="2"/>
        <v>2500</v>
      </c>
      <c r="V32" s="86">
        <f t="shared" si="2"/>
        <v>2500</v>
      </c>
      <c r="W32" s="86">
        <f t="shared" si="2"/>
        <v>2500</v>
      </c>
      <c r="X32" s="86">
        <f t="shared" si="2"/>
        <v>2500</v>
      </c>
      <c r="Y32" s="86">
        <f t="shared" si="2"/>
        <v>2500</v>
      </c>
      <c r="Z32" s="86">
        <f t="shared" si="2"/>
        <v>2500</v>
      </c>
      <c r="AA32" s="86">
        <f t="shared" si="2"/>
        <v>2500</v>
      </c>
      <c r="AB32" s="72"/>
    </row>
    <row r="33" spans="1:28" x14ac:dyDescent="0.25">
      <c r="A33" s="70"/>
      <c r="B33" s="70"/>
      <c r="C33" s="70"/>
      <c r="D33" s="70"/>
      <c r="E33" s="70"/>
      <c r="F33" s="70"/>
      <c r="G33" s="71"/>
      <c r="H33" s="87" t="s">
        <v>144</v>
      </c>
      <c r="I33" s="81" t="s">
        <v>130</v>
      </c>
      <c r="J33" s="87" t="s">
        <v>9</v>
      </c>
      <c r="K33" s="81" t="s">
        <v>145</v>
      </c>
      <c r="L33" s="81" t="s">
        <v>57</v>
      </c>
      <c r="M33" s="82">
        <v>0.35581440464669634</v>
      </c>
      <c r="N33" s="83">
        <v>3</v>
      </c>
      <c r="O33" s="84">
        <v>2020</v>
      </c>
      <c r="P33" s="85">
        <v>2500</v>
      </c>
      <c r="Q33" s="86">
        <f t="shared" si="2"/>
        <v>2500</v>
      </c>
      <c r="R33" s="86">
        <f t="shared" si="2"/>
        <v>2500</v>
      </c>
      <c r="S33" s="86">
        <f t="shared" si="2"/>
        <v>2500</v>
      </c>
      <c r="T33" s="86">
        <f t="shared" si="2"/>
        <v>2500</v>
      </c>
      <c r="U33" s="86">
        <f t="shared" si="2"/>
        <v>2500</v>
      </c>
      <c r="V33" s="86">
        <f t="shared" si="2"/>
        <v>2500</v>
      </c>
      <c r="W33" s="86">
        <f t="shared" si="2"/>
        <v>2500</v>
      </c>
      <c r="X33" s="86">
        <f t="shared" si="2"/>
        <v>2500</v>
      </c>
      <c r="Y33" s="86">
        <f t="shared" si="2"/>
        <v>2500</v>
      </c>
      <c r="Z33" s="86">
        <f t="shared" si="2"/>
        <v>2500</v>
      </c>
      <c r="AA33" s="86">
        <f t="shared" si="2"/>
        <v>2500</v>
      </c>
      <c r="AB33" s="72"/>
    </row>
    <row r="34" spans="1:28" x14ac:dyDescent="0.25">
      <c r="A34" s="70"/>
      <c r="B34" s="70"/>
      <c r="C34" s="70"/>
      <c r="D34" s="70"/>
      <c r="E34" s="70"/>
      <c r="F34" s="70"/>
      <c r="G34" s="71"/>
      <c r="H34" s="87" t="s">
        <v>144</v>
      </c>
      <c r="I34" s="81" t="s">
        <v>143</v>
      </c>
      <c r="J34" s="87" t="s">
        <v>9</v>
      </c>
      <c r="K34" s="81" t="s">
        <v>145</v>
      </c>
      <c r="L34" s="81" t="s">
        <v>57</v>
      </c>
      <c r="M34" s="82">
        <v>0</v>
      </c>
      <c r="N34" s="83">
        <v>3</v>
      </c>
      <c r="O34" s="84">
        <v>2020</v>
      </c>
      <c r="P34" s="85">
        <v>2500</v>
      </c>
      <c r="Q34" s="86">
        <f t="shared" si="2"/>
        <v>2500</v>
      </c>
      <c r="R34" s="86">
        <f t="shared" si="2"/>
        <v>2500</v>
      </c>
      <c r="S34" s="86">
        <f t="shared" si="2"/>
        <v>2500</v>
      </c>
      <c r="T34" s="86">
        <f t="shared" si="2"/>
        <v>2500</v>
      </c>
      <c r="U34" s="86">
        <f t="shared" si="2"/>
        <v>2500</v>
      </c>
      <c r="V34" s="86">
        <f t="shared" si="2"/>
        <v>2500</v>
      </c>
      <c r="W34" s="86">
        <f t="shared" si="2"/>
        <v>2500</v>
      </c>
      <c r="X34" s="86">
        <f t="shared" si="2"/>
        <v>2500</v>
      </c>
      <c r="Y34" s="86">
        <f t="shared" si="2"/>
        <v>2500</v>
      </c>
      <c r="Z34" s="86">
        <f t="shared" si="2"/>
        <v>2500</v>
      </c>
      <c r="AA34" s="86">
        <f t="shared" si="2"/>
        <v>2500</v>
      </c>
      <c r="AB34" s="72"/>
    </row>
    <row r="35" spans="1:28" x14ac:dyDescent="0.25">
      <c r="A35" s="70"/>
      <c r="B35" s="70"/>
      <c r="C35" s="70"/>
      <c r="D35" s="70"/>
      <c r="E35" s="70"/>
      <c r="F35" s="70"/>
      <c r="G35" s="71"/>
      <c r="H35" s="87" t="s">
        <v>154</v>
      </c>
      <c r="I35" s="87" t="s">
        <v>154</v>
      </c>
      <c r="J35" s="87" t="s">
        <v>9</v>
      </c>
      <c r="K35" s="81" t="s">
        <v>155</v>
      </c>
      <c r="L35" s="81" t="s">
        <v>57</v>
      </c>
      <c r="M35" s="82">
        <v>0.27255315393148782</v>
      </c>
      <c r="N35" s="83">
        <v>3</v>
      </c>
      <c r="O35" s="84">
        <v>2020</v>
      </c>
      <c r="P35" s="85">
        <v>2500</v>
      </c>
      <c r="Q35" s="86">
        <f t="shared" si="2"/>
        <v>2500</v>
      </c>
      <c r="R35" s="86">
        <f t="shared" si="2"/>
        <v>2500</v>
      </c>
      <c r="S35" s="86">
        <f t="shared" si="2"/>
        <v>2500</v>
      </c>
      <c r="T35" s="86">
        <f t="shared" si="2"/>
        <v>2500</v>
      </c>
      <c r="U35" s="86">
        <f t="shared" si="2"/>
        <v>2500</v>
      </c>
      <c r="V35" s="86">
        <f t="shared" si="2"/>
        <v>2500</v>
      </c>
      <c r="W35" s="86">
        <f t="shared" si="2"/>
        <v>2500</v>
      </c>
      <c r="X35" s="86">
        <f t="shared" si="2"/>
        <v>2500</v>
      </c>
      <c r="Y35" s="86">
        <f t="shared" si="2"/>
        <v>2500</v>
      </c>
      <c r="Z35" s="86">
        <f t="shared" si="2"/>
        <v>2500</v>
      </c>
      <c r="AA35" s="86">
        <f t="shared" si="2"/>
        <v>2500</v>
      </c>
      <c r="AB35" s="72"/>
    </row>
    <row r="36" spans="1:28" x14ac:dyDescent="0.25">
      <c r="A36" s="70"/>
      <c r="B36" s="70"/>
      <c r="C36" s="70"/>
      <c r="D36" s="70"/>
      <c r="E36" s="70"/>
      <c r="F36" s="70"/>
      <c r="G36" s="71"/>
      <c r="H36" s="87" t="s">
        <v>154</v>
      </c>
      <c r="I36" s="87" t="s">
        <v>154</v>
      </c>
      <c r="J36" s="87" t="s">
        <v>9</v>
      </c>
      <c r="K36" s="81" t="s">
        <v>149</v>
      </c>
      <c r="L36" s="81" t="s">
        <v>57</v>
      </c>
      <c r="M36" s="82">
        <v>0.25697303697329227</v>
      </c>
      <c r="N36" s="83">
        <v>3</v>
      </c>
      <c r="O36" s="84">
        <v>2020</v>
      </c>
      <c r="P36" s="85">
        <v>2500</v>
      </c>
      <c r="Q36" s="86">
        <f t="shared" si="2"/>
        <v>2500</v>
      </c>
      <c r="R36" s="86">
        <f t="shared" si="2"/>
        <v>2500</v>
      </c>
      <c r="S36" s="86">
        <f t="shared" si="2"/>
        <v>2500</v>
      </c>
      <c r="T36" s="86">
        <f t="shared" si="2"/>
        <v>2500</v>
      </c>
      <c r="U36" s="86">
        <f t="shared" si="2"/>
        <v>2500</v>
      </c>
      <c r="V36" s="86">
        <f t="shared" si="2"/>
        <v>2500</v>
      </c>
      <c r="W36" s="86">
        <f t="shared" si="2"/>
        <v>2500</v>
      </c>
      <c r="X36" s="86">
        <f t="shared" si="2"/>
        <v>2500</v>
      </c>
      <c r="Y36" s="86">
        <f t="shared" si="2"/>
        <v>2500</v>
      </c>
      <c r="Z36" s="86">
        <f t="shared" si="2"/>
        <v>2500</v>
      </c>
      <c r="AA36" s="86">
        <f t="shared" si="2"/>
        <v>2500</v>
      </c>
      <c r="AB36" s="72"/>
    </row>
    <row r="37" spans="1:28" x14ac:dyDescent="0.25">
      <c r="A37" s="70"/>
      <c r="B37" s="70"/>
      <c r="C37" s="70"/>
      <c r="D37" s="70"/>
      <c r="E37" s="70"/>
      <c r="F37" s="70"/>
      <c r="G37" s="71"/>
      <c r="H37" s="87" t="s">
        <v>154</v>
      </c>
      <c r="I37" s="87" t="s">
        <v>154</v>
      </c>
      <c r="J37" s="87" t="s">
        <v>9</v>
      </c>
      <c r="K37" s="81" t="s">
        <v>140</v>
      </c>
      <c r="L37" s="81" t="s">
        <v>57</v>
      </c>
      <c r="M37" s="82">
        <v>0</v>
      </c>
      <c r="N37" s="83">
        <v>3</v>
      </c>
      <c r="O37" s="84">
        <v>2020</v>
      </c>
      <c r="P37" s="85">
        <v>2500</v>
      </c>
      <c r="Q37" s="86">
        <f t="shared" si="2"/>
        <v>2500</v>
      </c>
      <c r="R37" s="86">
        <f t="shared" si="2"/>
        <v>2500</v>
      </c>
      <c r="S37" s="86">
        <f t="shared" si="2"/>
        <v>2500</v>
      </c>
      <c r="T37" s="86">
        <f t="shared" si="2"/>
        <v>2500</v>
      </c>
      <c r="U37" s="86">
        <f t="shared" si="2"/>
        <v>2500</v>
      </c>
      <c r="V37" s="86">
        <f t="shared" si="2"/>
        <v>2500</v>
      </c>
      <c r="W37" s="86">
        <f t="shared" si="2"/>
        <v>2500</v>
      </c>
      <c r="X37" s="86">
        <f t="shared" si="2"/>
        <v>2500</v>
      </c>
      <c r="Y37" s="86">
        <f t="shared" si="2"/>
        <v>2500</v>
      </c>
      <c r="Z37" s="86">
        <f t="shared" si="2"/>
        <v>2500</v>
      </c>
      <c r="AA37" s="86">
        <f t="shared" si="2"/>
        <v>2500</v>
      </c>
      <c r="AB37" s="72"/>
    </row>
    <row r="38" spans="1:28" x14ac:dyDescent="0.25">
      <c r="A38" s="70"/>
      <c r="B38" s="70"/>
      <c r="C38" s="70"/>
      <c r="D38" s="70"/>
      <c r="E38" s="70"/>
      <c r="F38" s="70"/>
      <c r="G38" s="71"/>
      <c r="H38" s="87" t="s">
        <v>154</v>
      </c>
      <c r="I38" s="87" t="s">
        <v>154</v>
      </c>
      <c r="J38" s="87" t="s">
        <v>9</v>
      </c>
      <c r="K38" s="81" t="s">
        <v>150</v>
      </c>
      <c r="L38" s="81" t="s">
        <v>57</v>
      </c>
      <c r="M38" s="82">
        <v>0.20106132427493301</v>
      </c>
      <c r="N38" s="83">
        <v>3</v>
      </c>
      <c r="O38" s="84">
        <v>2020</v>
      </c>
      <c r="P38" s="85">
        <v>2500</v>
      </c>
      <c r="Q38" s="86">
        <f t="shared" si="2"/>
        <v>2500</v>
      </c>
      <c r="R38" s="86">
        <f t="shared" si="2"/>
        <v>2500</v>
      </c>
      <c r="S38" s="86">
        <f t="shared" si="2"/>
        <v>2500</v>
      </c>
      <c r="T38" s="86">
        <f t="shared" si="2"/>
        <v>2500</v>
      </c>
      <c r="U38" s="86">
        <f t="shared" si="2"/>
        <v>2500</v>
      </c>
      <c r="V38" s="86">
        <f t="shared" si="2"/>
        <v>2500</v>
      </c>
      <c r="W38" s="86">
        <f t="shared" si="2"/>
        <v>2500</v>
      </c>
      <c r="X38" s="86">
        <f t="shared" si="2"/>
        <v>2500</v>
      </c>
      <c r="Y38" s="86">
        <f t="shared" si="2"/>
        <v>2500</v>
      </c>
      <c r="Z38" s="86">
        <f t="shared" si="2"/>
        <v>2500</v>
      </c>
      <c r="AA38" s="86">
        <f t="shared" si="2"/>
        <v>2500</v>
      </c>
      <c r="AB38" s="7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ScenarioDefinitions</vt:lpstr>
      <vt:lpstr>Elec Tech Characteristics</vt:lpstr>
      <vt:lpstr>FS - Tech Map - Navigant Mix</vt:lpstr>
      <vt:lpstr>FS Tech Map - Single Best</vt:lpstr>
      <vt:lpstr>Panel Info</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Jaske, Mike@Energy</dc:creator>
  <cp:lastModifiedBy>LaptopGuest</cp:lastModifiedBy>
  <cp:lastPrinted>2020-05-29T23:23:00Z</cp:lastPrinted>
  <dcterms:created xsi:type="dcterms:W3CDTF">2020-05-28T23:12:44Z</dcterms:created>
  <dcterms:modified xsi:type="dcterms:W3CDTF">2020-06-02T22:52:14Z</dcterms:modified>
</cp:coreProperties>
</file>