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ED 2019\Revised\Forms\Baseline\Mid\"/>
    </mc:Choice>
  </mc:AlternateContent>
  <bookViews>
    <workbookView xWindow="0" yWindow="0" windowWidth="28800" windowHeight="10500"/>
  </bookViews>
  <sheets>
    <sheet name="List of Forms" sheetId="1" r:id="rId1"/>
    <sheet name="Form 1.1" sheetId="2" r:id="rId2"/>
    <sheet name="Form 1.1b" sheetId="3" r:id="rId3"/>
    <sheet name="Form 1.2" sheetId="4" r:id="rId4"/>
    <sheet name="Form 1.4" sheetId="5" r:id="rId5"/>
    <sheet name="Form 1.5" sheetId="6" r:id="rId6"/>
    <sheet name="Form 1.7a" sheetId="7" r:id="rId7"/>
    <sheet name="Form 2.2" sheetId="8" r:id="rId8"/>
    <sheet name="Form 2.3" sheetId="9" r:id="rId9"/>
  </sheets>
  <calcPr calcId="162913"/>
</workbook>
</file>

<file path=xl/calcChain.xml><?xml version="1.0" encoding="utf-8"?>
<calcChain xmlns="http://schemas.openxmlformats.org/spreadsheetml/2006/main">
  <c r="A2" i="9" l="1"/>
  <c r="A2" i="8"/>
  <c r="A2" i="7"/>
  <c r="A2" i="6"/>
  <c r="A2" i="5"/>
  <c r="A2" i="4"/>
  <c r="A2" i="3"/>
  <c r="A2" i="2"/>
</calcChain>
</file>

<file path=xl/sharedStrings.xml><?xml version="1.0" encoding="utf-8"?>
<sst xmlns="http://schemas.openxmlformats.org/spreadsheetml/2006/main" count="89" uniqueCount="56">
  <si>
    <t>IID Planning Area</t>
  </si>
  <si>
    <t>January 2020</t>
  </si>
  <si>
    <t>List of Forms</t>
  </si>
  <si>
    <t>Form 1.1: Electricity Consumption by Sector
Form 1.1b: Electricity Sales by Sector (consumption minus self-generation)
Form 1.2: Total Energy to Serve Load (sales plus line losses)
Form 1.4: Net Peak Demand (peak end use load plus losses minus self-generation)
Form 1.5: Extreme Temperature Peak Demand
Form 1.7a: Self-generation by Sector
Form 2.2: Planning Area Economic and Demographic Assumptions
Form 2.3: Electricity Prices by Sector</t>
  </si>
  <si>
    <t>Form 1.1 - IID Planning Area</t>
  </si>
  <si>
    <t>Electricity Consumption by Sector (GWh)</t>
  </si>
  <si>
    <t>* Residential and commercial electric vehicle consumption included in residential and commercial totals.</t>
  </si>
  <si>
    <t>Last historic year is 2018. Consumption includes self-generation.</t>
  </si>
  <si>
    <t>Form 1.1b - IID Planning Area</t>
  </si>
  <si>
    <t>Electricity Sales by Sector (GWh)</t>
  </si>
  <si>
    <t>Last historic year is 2018. Sales exclude self-generation.</t>
  </si>
  <si>
    <t>Form 1.2 - IID Planning Area</t>
  </si>
  <si>
    <t>Total Energy to Serve Load (GWh)</t>
  </si>
  <si>
    <t>Last historic year is 2018.</t>
  </si>
  <si>
    <t>Form 1.4 - IID Planning Area</t>
  </si>
  <si>
    <t>Peak Demand (MW)</t>
  </si>
  <si>
    <t>Last historic year is weather normalized 2019.</t>
  </si>
  <si>
    <t>Form 1.5 - IID Planning Area</t>
  </si>
  <si>
    <t>Extreme Temperature Peak Demand (MW)</t>
  </si>
  <si>
    <t>Form 1.7a - IID Planning Area</t>
  </si>
  <si>
    <t>Self-generation by Sector (GWh)</t>
  </si>
  <si>
    <t>Form 2.2 - IID Planning Area</t>
  </si>
  <si>
    <t>Planning Area Economic and Demographic Assumptions</t>
  </si>
  <si>
    <t>Form 2.3 - IID Planning Area</t>
  </si>
  <si>
    <t>Electricity Prices by Sector (2018 ¢/kWh)</t>
  </si>
  <si>
    <t>Year</t>
  </si>
  <si>
    <t>Residential</t>
  </si>
  <si>
    <t>Commercial</t>
  </si>
  <si>
    <t>Industrial</t>
  </si>
  <si>
    <t>Mining</t>
  </si>
  <si>
    <t>AGWP</t>
  </si>
  <si>
    <t>TCU</t>
  </si>
  <si>
    <t>Streetlighting</t>
  </si>
  <si>
    <t>Total_Consumption</t>
  </si>
  <si>
    <t>Total_Sales</t>
  </si>
  <si>
    <t>Losses</t>
  </si>
  <si>
    <t>Gross_Generation</t>
  </si>
  <si>
    <t>Other_Self_Generation</t>
  </si>
  <si>
    <t>PV_Generation</t>
  </si>
  <si>
    <t>Total_Self_Generation</t>
  </si>
  <si>
    <t>Total_Energy_for_Load</t>
  </si>
  <si>
    <t>Peak_End_Use_Load</t>
  </si>
  <si>
    <t>Final_Net_Peak</t>
  </si>
  <si>
    <t>Agricultural</t>
  </si>
  <si>
    <t>California Energy Demand 2020 - 2030 Baseline Forecast - Mid Demand Case</t>
  </si>
  <si>
    <t>Commercial_Floorspace (MM sqft.)</t>
  </si>
  <si>
    <t>Non_Ag_Employment (Ths.)</t>
  </si>
  <si>
    <t>Personal_Income (MM 2018$</t>
  </si>
  <si>
    <t>Households (Ths.)</t>
  </si>
  <si>
    <t>Population (Ths.)</t>
  </si>
  <si>
    <t>1_in_2</t>
  </si>
  <si>
    <t>1_in_5</t>
  </si>
  <si>
    <t>1_in_10</t>
  </si>
  <si>
    <t>1_in_20</t>
  </si>
  <si>
    <t>Residential_LDEV*</t>
  </si>
  <si>
    <t>Commercial_LDEV*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</si>
</sst>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b/>
      <sz val="14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3" fontId="9" fillId="0" borderId="2" xfId="0" applyNumberFormat="1" applyFont="1" applyBorder="1"/>
    <xf numFmtId="3" fontId="10" fillId="0" borderId="2" xfId="0" applyNumberFormat="1" applyFont="1" applyBorder="1"/>
    <xf numFmtId="4" fontId="11" fillId="0" borderId="2" xfId="0" applyNumberFormat="1" applyFont="1" applyBorder="1"/>
    <xf numFmtId="0" fontId="3" fillId="0" borderId="0" xfId="0" applyFont="1" applyAlignment="1">
      <alignment horizontal="left" vertical="top" wrapText="1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A2" sqref="A2"/>
    </sheetView>
  </sheetViews>
  <sheetFormatPr defaultRowHeight="15" x14ac:dyDescent="0.25"/>
  <sheetData>
    <row r="1" spans="1:9" ht="15" customHeight="1" x14ac:dyDescent="0.3">
      <c r="A1" s="1" t="s">
        <v>0</v>
      </c>
    </row>
    <row r="2" spans="1:9" ht="15" customHeight="1" x14ac:dyDescent="0.25">
      <c r="A2" s="2" t="s">
        <v>44</v>
      </c>
    </row>
    <row r="3" spans="1:9" ht="15" customHeight="1" x14ac:dyDescent="0.25">
      <c r="A3" s="2" t="s">
        <v>1</v>
      </c>
    </row>
    <row r="5" spans="1:9" ht="15" customHeight="1" x14ac:dyDescent="0.3">
      <c r="A5" s="1" t="s">
        <v>2</v>
      </c>
    </row>
    <row r="6" spans="1:9" ht="135" customHeight="1" x14ac:dyDescent="0.25">
      <c r="A6" s="9" t="s">
        <v>3</v>
      </c>
      <c r="B6" s="10"/>
      <c r="C6" s="10"/>
      <c r="D6" s="10"/>
      <c r="E6" s="10"/>
      <c r="F6" s="10"/>
      <c r="G6" s="10"/>
      <c r="H6" s="10"/>
      <c r="I6" s="10"/>
    </row>
  </sheetData>
  <mergeCells count="1">
    <mergeCell ref="A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E14" sqref="E14"/>
    </sheetView>
  </sheetViews>
  <sheetFormatPr defaultRowHeight="15" x14ac:dyDescent="0.25"/>
  <cols>
    <col min="1" max="11" width="24" customWidth="1"/>
  </cols>
  <sheetData>
    <row r="1" spans="1:11" ht="15" customHeight="1" x14ac:dyDescent="0.3">
      <c r="A1" s="11" t="s">
        <v>4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5" customHeight="1" x14ac:dyDescent="0.25">
      <c r="A2" s="12" t="str">
        <f>'List of Forms'!A2</f>
        <v>California Energy Demand 2020 - 2030 Baseline Forecast - Mid Demand Case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5" customHeight="1" x14ac:dyDescent="0.25">
      <c r="A3" s="12" t="s">
        <v>5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5" spans="1:11" x14ac:dyDescent="0.25">
      <c r="A5" s="4" t="s">
        <v>25</v>
      </c>
      <c r="B5" s="4" t="s">
        <v>26</v>
      </c>
      <c r="C5" s="4" t="s">
        <v>54</v>
      </c>
      <c r="D5" s="4" t="s">
        <v>27</v>
      </c>
      <c r="E5" s="4" t="s">
        <v>55</v>
      </c>
      <c r="F5" s="4" t="s">
        <v>28</v>
      </c>
      <c r="G5" s="4" t="s">
        <v>29</v>
      </c>
      <c r="H5" s="4" t="s">
        <v>30</v>
      </c>
      <c r="I5" s="4" t="s">
        <v>31</v>
      </c>
      <c r="J5" s="4" t="s">
        <v>32</v>
      </c>
      <c r="K5" s="4" t="s">
        <v>33</v>
      </c>
    </row>
    <row r="6" spans="1:11" x14ac:dyDescent="0.25">
      <c r="A6" s="5">
        <v>1990</v>
      </c>
      <c r="B6" s="6">
        <v>766.9564640000001</v>
      </c>
      <c r="C6" s="6">
        <v>0</v>
      </c>
      <c r="D6" s="6">
        <v>585.52074622367752</v>
      </c>
      <c r="E6" s="6">
        <v>0</v>
      </c>
      <c r="F6" s="6">
        <v>67.135303448937549</v>
      </c>
      <c r="G6" s="6">
        <v>33.49362900000002</v>
      </c>
      <c r="H6" s="6">
        <v>187.80562699999948</v>
      </c>
      <c r="I6" s="6">
        <v>276.5435824649303</v>
      </c>
      <c r="J6" s="6">
        <v>3.233835</v>
      </c>
      <c r="K6" s="7">
        <v>1920.6891871375449</v>
      </c>
    </row>
    <row r="7" spans="1:11" x14ac:dyDescent="0.25">
      <c r="A7" s="5">
        <v>1991</v>
      </c>
      <c r="B7" s="6">
        <v>765.16529999999989</v>
      </c>
      <c r="C7" s="6">
        <v>0</v>
      </c>
      <c r="D7" s="6">
        <v>604.78123767871034</v>
      </c>
      <c r="E7" s="6">
        <v>0</v>
      </c>
      <c r="F7" s="6">
        <v>67.27636641697454</v>
      </c>
      <c r="G7" s="6">
        <v>32.91966500000003</v>
      </c>
      <c r="H7" s="6">
        <v>182.53161800000012</v>
      </c>
      <c r="I7" s="6">
        <v>293.10888142866963</v>
      </c>
      <c r="J7" s="6">
        <v>3.2168999999999999</v>
      </c>
      <c r="K7" s="7">
        <v>1948.9999685243545</v>
      </c>
    </row>
    <row r="8" spans="1:11" x14ac:dyDescent="0.25">
      <c r="A8" s="5">
        <v>1992</v>
      </c>
      <c r="B8" s="6">
        <v>843.43799999999965</v>
      </c>
      <c r="C8" s="6">
        <v>0</v>
      </c>
      <c r="D8" s="6">
        <v>660.82014045330186</v>
      </c>
      <c r="E8" s="6">
        <v>0</v>
      </c>
      <c r="F8" s="6">
        <v>67.210250669459143</v>
      </c>
      <c r="G8" s="6">
        <v>34.867208800717385</v>
      </c>
      <c r="H8" s="6">
        <v>173.42718003179442</v>
      </c>
      <c r="I8" s="6">
        <v>287.14796142747264</v>
      </c>
      <c r="J8" s="6">
        <v>5.456258617252721</v>
      </c>
      <c r="K8" s="7">
        <v>2072.3669999999979</v>
      </c>
    </row>
    <row r="9" spans="1:11" x14ac:dyDescent="0.25">
      <c r="A9" s="5">
        <v>1993</v>
      </c>
      <c r="B9" s="6">
        <v>830.75599999999974</v>
      </c>
      <c r="C9" s="6">
        <v>0</v>
      </c>
      <c r="D9" s="6">
        <v>693.40071867799327</v>
      </c>
      <c r="E9" s="6">
        <v>0</v>
      </c>
      <c r="F9" s="6">
        <v>65.894297887850797</v>
      </c>
      <c r="G9" s="6">
        <v>34.543369391259553</v>
      </c>
      <c r="H9" s="6">
        <v>180.36773681602961</v>
      </c>
      <c r="I9" s="6">
        <v>324.15493509810989</v>
      </c>
      <c r="J9" s="6">
        <v>6.8429421287557401</v>
      </c>
      <c r="K9" s="7">
        <v>2135.9599999999987</v>
      </c>
    </row>
    <row r="10" spans="1:11" x14ac:dyDescent="0.25">
      <c r="A10" s="5">
        <v>1994</v>
      </c>
      <c r="B10" s="6">
        <v>884.51599999999996</v>
      </c>
      <c r="C10" s="6">
        <v>0</v>
      </c>
      <c r="D10" s="6">
        <v>733.01248384306029</v>
      </c>
      <c r="E10" s="6">
        <v>0</v>
      </c>
      <c r="F10" s="6">
        <v>70.949180761623026</v>
      </c>
      <c r="G10" s="6">
        <v>34.696419308311327</v>
      </c>
      <c r="H10" s="6">
        <v>195.90948204160324</v>
      </c>
      <c r="I10" s="6">
        <v>344.43159298449069</v>
      </c>
      <c r="J10" s="6">
        <v>7.0078410609113195</v>
      </c>
      <c r="K10" s="7">
        <v>2270.5229999999997</v>
      </c>
    </row>
    <row r="11" spans="1:11" x14ac:dyDescent="0.25">
      <c r="A11" s="5">
        <v>1995</v>
      </c>
      <c r="B11" s="6">
        <v>867.22899999999947</v>
      </c>
      <c r="C11" s="6">
        <v>0</v>
      </c>
      <c r="D11" s="6">
        <v>752.66521835056756</v>
      </c>
      <c r="E11" s="6">
        <v>0</v>
      </c>
      <c r="F11" s="6">
        <v>76.287681072156218</v>
      </c>
      <c r="G11" s="6">
        <v>33.869000349511239</v>
      </c>
      <c r="H11" s="6">
        <v>205.36524092168361</v>
      </c>
      <c r="I11" s="6">
        <v>363.02866427706135</v>
      </c>
      <c r="J11" s="6">
        <v>2.6681950290209699</v>
      </c>
      <c r="K11" s="7">
        <v>2301.1130000000003</v>
      </c>
    </row>
    <row r="12" spans="1:11" x14ac:dyDescent="0.25">
      <c r="A12" s="5">
        <v>1996</v>
      </c>
      <c r="B12" s="6">
        <v>942.01900000000057</v>
      </c>
      <c r="C12" s="6">
        <v>0</v>
      </c>
      <c r="D12" s="6">
        <v>776.87377856146963</v>
      </c>
      <c r="E12" s="6">
        <v>0</v>
      </c>
      <c r="F12" s="6">
        <v>86.558135219793755</v>
      </c>
      <c r="G12" s="6">
        <v>32.307160327998311</v>
      </c>
      <c r="H12" s="6">
        <v>206.17971433766093</v>
      </c>
      <c r="I12" s="6">
        <v>331.67793764310323</v>
      </c>
      <c r="J12" s="6">
        <v>6.8302739099745908</v>
      </c>
      <c r="K12" s="7">
        <v>2382.4460000000008</v>
      </c>
    </row>
    <row r="13" spans="1:11" x14ac:dyDescent="0.25">
      <c r="A13" s="5">
        <v>1997</v>
      </c>
      <c r="B13" s="6">
        <v>1001.7889999999996</v>
      </c>
      <c r="C13" s="6">
        <v>0</v>
      </c>
      <c r="D13" s="6">
        <v>769.30388029868936</v>
      </c>
      <c r="E13" s="6">
        <v>0</v>
      </c>
      <c r="F13" s="6">
        <v>86.61277127015191</v>
      </c>
      <c r="G13" s="6">
        <v>29.021285103845891</v>
      </c>
      <c r="H13" s="6">
        <v>209.43030616962793</v>
      </c>
      <c r="I13" s="6">
        <v>309.38622172720579</v>
      </c>
      <c r="J13" s="6">
        <v>6.7895354304810205</v>
      </c>
      <c r="K13" s="7">
        <v>2412.3330000000014</v>
      </c>
    </row>
    <row r="14" spans="1:11" x14ac:dyDescent="0.25">
      <c r="A14" s="5">
        <v>1998</v>
      </c>
      <c r="B14" s="6">
        <v>1048.2490000000003</v>
      </c>
      <c r="C14" s="6">
        <v>0</v>
      </c>
      <c r="D14" s="6">
        <v>732.79794096946853</v>
      </c>
      <c r="E14" s="6">
        <v>0</v>
      </c>
      <c r="F14" s="6">
        <v>87.900103695469596</v>
      </c>
      <c r="G14" s="6">
        <v>25.707328041425587</v>
      </c>
      <c r="H14" s="6">
        <v>203.56189662609705</v>
      </c>
      <c r="I14" s="6">
        <v>247.13781858773515</v>
      </c>
      <c r="J14" s="6">
        <v>8.5039120798047101</v>
      </c>
      <c r="K14" s="7">
        <v>2353.8580000000011</v>
      </c>
    </row>
    <row r="15" spans="1:11" x14ac:dyDescent="0.25">
      <c r="A15" s="5">
        <v>1999</v>
      </c>
      <c r="B15" s="6">
        <v>1152.5940000000003</v>
      </c>
      <c r="C15" s="6">
        <v>0</v>
      </c>
      <c r="D15" s="6">
        <v>744.7688097077953</v>
      </c>
      <c r="E15" s="6">
        <v>0</v>
      </c>
      <c r="F15" s="6">
        <v>93.830016066720461</v>
      </c>
      <c r="G15" s="6">
        <v>25.607936128109973</v>
      </c>
      <c r="H15" s="6">
        <v>209.22419580337274</v>
      </c>
      <c r="I15" s="6">
        <v>151.05933776772861</v>
      </c>
      <c r="J15" s="6">
        <v>7.8647045262734698</v>
      </c>
      <c r="K15" s="7">
        <v>2384.949000000001</v>
      </c>
    </row>
    <row r="16" spans="1:11" x14ac:dyDescent="0.25">
      <c r="A16" s="5">
        <v>2000</v>
      </c>
      <c r="B16" s="6">
        <v>1057</v>
      </c>
      <c r="C16" s="6">
        <v>0</v>
      </c>
      <c r="D16" s="6">
        <v>1008.0291821203938</v>
      </c>
      <c r="E16" s="6">
        <v>0</v>
      </c>
      <c r="F16" s="6">
        <v>126.61119784782908</v>
      </c>
      <c r="G16" s="6">
        <v>36.064883783046213</v>
      </c>
      <c r="H16" s="6">
        <v>265.65707002276912</v>
      </c>
      <c r="I16" s="6">
        <v>174.63766622596208</v>
      </c>
      <c r="J16" s="6">
        <v>8</v>
      </c>
      <c r="K16" s="7">
        <v>2676.0000000000005</v>
      </c>
    </row>
    <row r="17" spans="1:11" x14ac:dyDescent="0.25">
      <c r="A17" s="5">
        <v>2001</v>
      </c>
      <c r="B17" s="6">
        <v>1049.0003950159999</v>
      </c>
      <c r="C17" s="6">
        <v>0</v>
      </c>
      <c r="D17" s="6">
        <v>1019.5597487571101</v>
      </c>
      <c r="E17" s="6">
        <v>0</v>
      </c>
      <c r="F17" s="6">
        <v>111.45289331283996</v>
      </c>
      <c r="G17" s="6">
        <v>36.779707662302421</v>
      </c>
      <c r="H17" s="6">
        <v>265.39891265585436</v>
      </c>
      <c r="I17" s="6">
        <v>193.80965931589321</v>
      </c>
      <c r="J17" s="6">
        <v>8</v>
      </c>
      <c r="K17" s="7">
        <v>2684.00131672</v>
      </c>
    </row>
    <row r="18" spans="1:11" x14ac:dyDescent="0.25">
      <c r="A18" s="5">
        <v>2002</v>
      </c>
      <c r="B18" s="6">
        <v>1045.0028438069999</v>
      </c>
      <c r="C18" s="6">
        <v>0</v>
      </c>
      <c r="D18" s="6">
        <v>1017.511123739504</v>
      </c>
      <c r="E18" s="6">
        <v>0</v>
      </c>
      <c r="F18" s="6">
        <v>115.32552667860601</v>
      </c>
      <c r="G18" s="6">
        <v>36.974950712849463</v>
      </c>
      <c r="H18" s="6">
        <v>262.39765186967162</v>
      </c>
      <c r="I18" s="6">
        <v>171.79738254836968</v>
      </c>
      <c r="J18" s="6">
        <v>9</v>
      </c>
      <c r="K18" s="7">
        <v>2658.0094793560006</v>
      </c>
    </row>
    <row r="19" spans="1:11" x14ac:dyDescent="0.25">
      <c r="A19" s="5">
        <v>2003</v>
      </c>
      <c r="B19" s="6">
        <v>1149.0234273210001</v>
      </c>
      <c r="C19" s="6">
        <v>0</v>
      </c>
      <c r="D19" s="6">
        <v>1099.1121288243321</v>
      </c>
      <c r="E19" s="6">
        <v>0</v>
      </c>
      <c r="F19" s="6">
        <v>106.88856304985337</v>
      </c>
      <c r="G19" s="6">
        <v>41.743401759530805</v>
      </c>
      <c r="H19" s="6">
        <v>271.13196480938421</v>
      </c>
      <c r="I19" s="6">
        <v>182.16422287390029</v>
      </c>
      <c r="J19" s="6">
        <v>11</v>
      </c>
      <c r="K19" s="7">
        <v>2861.0637086380007</v>
      </c>
    </row>
    <row r="20" spans="1:11" x14ac:dyDescent="0.25">
      <c r="A20" s="5">
        <v>2004</v>
      </c>
      <c r="B20" s="6">
        <v>1197.0383772280004</v>
      </c>
      <c r="C20" s="6">
        <v>0</v>
      </c>
      <c r="D20" s="6">
        <v>1128.9586747841067</v>
      </c>
      <c r="E20" s="6">
        <v>0</v>
      </c>
      <c r="F20" s="6">
        <v>104.32962754364914</v>
      </c>
      <c r="G20" s="6">
        <v>45.990462080956021</v>
      </c>
      <c r="H20" s="6">
        <v>281.87395621617662</v>
      </c>
      <c r="I20" s="6">
        <v>165.94627421211169</v>
      </c>
      <c r="J20" s="6">
        <v>10</v>
      </c>
      <c r="K20" s="7">
        <v>2934.1373720650008</v>
      </c>
    </row>
    <row r="21" spans="1:11" x14ac:dyDescent="0.25">
      <c r="A21" s="5">
        <v>2005</v>
      </c>
      <c r="B21" s="6">
        <v>1273.0579616160003</v>
      </c>
      <c r="C21" s="6">
        <v>0</v>
      </c>
      <c r="D21" s="6">
        <v>1172.3325107110638</v>
      </c>
      <c r="E21" s="6">
        <v>0</v>
      </c>
      <c r="F21" s="6">
        <v>145.21573900635491</v>
      </c>
      <c r="G21" s="6">
        <v>48.58587096774194</v>
      </c>
      <c r="H21" s="6">
        <v>252.93483870967739</v>
      </c>
      <c r="I21" s="6">
        <v>145.1885806451613</v>
      </c>
      <c r="J21" s="6">
        <v>10</v>
      </c>
      <c r="K21" s="7">
        <v>3047.3155016559995</v>
      </c>
    </row>
    <row r="22" spans="1:11" x14ac:dyDescent="0.25">
      <c r="A22" s="5">
        <v>2006</v>
      </c>
      <c r="B22" s="6">
        <v>1412.1861056819992</v>
      </c>
      <c r="C22" s="6">
        <v>0</v>
      </c>
      <c r="D22" s="6">
        <v>1215.9184411450299</v>
      </c>
      <c r="E22" s="6">
        <v>0</v>
      </c>
      <c r="F22" s="6">
        <v>131.57455012357747</v>
      </c>
      <c r="G22" s="6">
        <v>49.960032333393244</v>
      </c>
      <c r="H22" s="6">
        <v>286.51877133105796</v>
      </c>
      <c r="I22" s="6">
        <v>156.7489161309426</v>
      </c>
      <c r="J22" s="6">
        <v>11</v>
      </c>
      <c r="K22" s="7">
        <v>3263.9068167460005</v>
      </c>
    </row>
    <row r="23" spans="1:11" x14ac:dyDescent="0.25">
      <c r="A23" s="5">
        <v>2007</v>
      </c>
      <c r="B23" s="6">
        <v>1440.3258063050002</v>
      </c>
      <c r="C23" s="6">
        <v>0</v>
      </c>
      <c r="D23" s="6">
        <v>1279.3384068966789</v>
      </c>
      <c r="E23" s="6">
        <v>0</v>
      </c>
      <c r="F23" s="6">
        <v>125.72736163874714</v>
      </c>
      <c r="G23" s="6">
        <v>42.609417490289246</v>
      </c>
      <c r="H23" s="6">
        <v>323.31772642096979</v>
      </c>
      <c r="I23" s="6">
        <v>136.12717244231561</v>
      </c>
      <c r="J23" s="6">
        <v>11</v>
      </c>
      <c r="K23" s="7">
        <v>3358.445891194001</v>
      </c>
    </row>
    <row r="24" spans="1:11" x14ac:dyDescent="0.25">
      <c r="A24" s="5">
        <v>2008</v>
      </c>
      <c r="B24" s="6">
        <v>1417.02642393</v>
      </c>
      <c r="C24" s="6">
        <v>0</v>
      </c>
      <c r="D24" s="6">
        <v>1214.1803106024799</v>
      </c>
      <c r="E24" s="6">
        <v>0</v>
      </c>
      <c r="F24" s="6">
        <v>207.76977764751979</v>
      </c>
      <c r="G24" s="6">
        <v>63.802222143035628</v>
      </c>
      <c r="H24" s="6">
        <v>302.65689399599103</v>
      </c>
      <c r="I24" s="6">
        <v>189.00746088097463</v>
      </c>
      <c r="J24" s="6">
        <v>12</v>
      </c>
      <c r="K24" s="7">
        <v>3406.4430892000009</v>
      </c>
    </row>
    <row r="25" spans="1:11" x14ac:dyDescent="0.25">
      <c r="A25" s="5">
        <v>2009</v>
      </c>
      <c r="B25" s="6">
        <v>1428.7285887779999</v>
      </c>
      <c r="C25" s="6">
        <v>0</v>
      </c>
      <c r="D25" s="6">
        <v>1155.9391448626145</v>
      </c>
      <c r="E25" s="6">
        <v>0</v>
      </c>
      <c r="F25" s="6">
        <v>195.16182234050297</v>
      </c>
      <c r="G25" s="6">
        <v>63.464573370989484</v>
      </c>
      <c r="H25" s="6">
        <v>277.69248328195442</v>
      </c>
      <c r="I25" s="6">
        <v>186.29491650693987</v>
      </c>
      <c r="J25" s="6">
        <v>14</v>
      </c>
      <c r="K25" s="7">
        <v>3321.2815291410011</v>
      </c>
    </row>
    <row r="26" spans="1:11" x14ac:dyDescent="0.25">
      <c r="A26" s="5">
        <v>2010</v>
      </c>
      <c r="B26" s="6">
        <v>1394.3025624750005</v>
      </c>
      <c r="C26" s="6">
        <v>0</v>
      </c>
      <c r="D26" s="6">
        <v>1118.7509948959469</v>
      </c>
      <c r="E26" s="6">
        <v>0</v>
      </c>
      <c r="F26" s="6">
        <v>186.03083879866858</v>
      </c>
      <c r="G26" s="6">
        <v>66.04864196775101</v>
      </c>
      <c r="H26" s="6">
        <v>265.48100458148241</v>
      </c>
      <c r="I26" s="6">
        <v>180.49985540714775</v>
      </c>
      <c r="J26" s="6">
        <v>12</v>
      </c>
      <c r="K26" s="7">
        <v>3223.1138981259969</v>
      </c>
    </row>
    <row r="27" spans="1:11" x14ac:dyDescent="0.25">
      <c r="A27" s="5">
        <v>2011</v>
      </c>
      <c r="B27" s="6">
        <v>1432.989367999</v>
      </c>
      <c r="C27" s="6">
        <v>0</v>
      </c>
      <c r="D27" s="6">
        <v>1124.0159650688956</v>
      </c>
      <c r="E27" s="6">
        <v>0</v>
      </c>
      <c r="F27" s="6">
        <v>190.27314931623167</v>
      </c>
      <c r="G27" s="6">
        <v>78.789891563705552</v>
      </c>
      <c r="H27" s="6">
        <v>281.00852856959114</v>
      </c>
      <c r="I27" s="6">
        <v>185.18511161557706</v>
      </c>
      <c r="J27" s="6">
        <v>12</v>
      </c>
      <c r="K27" s="7">
        <v>3304.2620141330012</v>
      </c>
    </row>
    <row r="28" spans="1:11" x14ac:dyDescent="0.25">
      <c r="A28" s="5">
        <v>2012</v>
      </c>
      <c r="B28" s="6">
        <v>1520.417649302</v>
      </c>
      <c r="C28" s="6">
        <v>0</v>
      </c>
      <c r="D28" s="6">
        <v>1148.5738197223475</v>
      </c>
      <c r="E28" s="6">
        <v>0</v>
      </c>
      <c r="F28" s="6">
        <v>190.92646655082885</v>
      </c>
      <c r="G28" s="6">
        <v>79.029655971473247</v>
      </c>
      <c r="H28" s="6">
        <v>271.53377506160462</v>
      </c>
      <c r="I28" s="6">
        <v>186.73087244274373</v>
      </c>
      <c r="J28" s="6">
        <v>12</v>
      </c>
      <c r="K28" s="7">
        <v>3409.2122390509981</v>
      </c>
    </row>
    <row r="29" spans="1:11" x14ac:dyDescent="0.25">
      <c r="A29" s="5">
        <v>2013</v>
      </c>
      <c r="B29" s="6">
        <v>1509.5331934420012</v>
      </c>
      <c r="C29" s="6">
        <v>0</v>
      </c>
      <c r="D29" s="6">
        <v>1137.1595653134061</v>
      </c>
      <c r="E29" s="6">
        <v>0</v>
      </c>
      <c r="F29" s="6">
        <v>192.00397575248471</v>
      </c>
      <c r="G29" s="6">
        <v>76.573435435194199</v>
      </c>
      <c r="H29" s="6">
        <v>267.0299459011303</v>
      </c>
      <c r="I29" s="6">
        <v>183.292865961785</v>
      </c>
      <c r="J29" s="6">
        <v>12</v>
      </c>
      <c r="K29" s="7">
        <v>3377.5929818060017</v>
      </c>
    </row>
    <row r="30" spans="1:11" x14ac:dyDescent="0.25">
      <c r="A30" s="5">
        <v>2014</v>
      </c>
      <c r="B30" s="6">
        <v>1536.431820451</v>
      </c>
      <c r="C30" s="6">
        <v>0</v>
      </c>
      <c r="D30" s="6">
        <v>1192.1541770432709</v>
      </c>
      <c r="E30" s="6">
        <v>0</v>
      </c>
      <c r="F30" s="6">
        <v>145.76750971791486</v>
      </c>
      <c r="G30" s="6">
        <v>78.910062078328167</v>
      </c>
      <c r="H30" s="6">
        <v>280.98883627831765</v>
      </c>
      <c r="I30" s="6">
        <v>183.92279420916446</v>
      </c>
      <c r="J30" s="6">
        <v>12</v>
      </c>
      <c r="K30" s="7">
        <v>3430.1751997779961</v>
      </c>
    </row>
    <row r="31" spans="1:11" x14ac:dyDescent="0.25">
      <c r="A31" s="5">
        <v>2015</v>
      </c>
      <c r="B31" s="6">
        <v>1537.3700528440011</v>
      </c>
      <c r="C31" s="6">
        <v>0</v>
      </c>
      <c r="D31" s="6">
        <v>1202.5991125567646</v>
      </c>
      <c r="E31" s="6">
        <v>0</v>
      </c>
      <c r="F31" s="6">
        <v>113.19023181583499</v>
      </c>
      <c r="G31" s="6">
        <v>82.512593886522694</v>
      </c>
      <c r="H31" s="6">
        <v>275.54405610853047</v>
      </c>
      <c r="I31" s="6">
        <v>182.3447251393462</v>
      </c>
      <c r="J31" s="6">
        <v>12</v>
      </c>
      <c r="K31" s="7">
        <v>3405.5607723510002</v>
      </c>
    </row>
    <row r="32" spans="1:11" x14ac:dyDescent="0.25">
      <c r="A32" s="5">
        <v>2016</v>
      </c>
      <c r="B32" s="6">
        <v>1578.0456772750019</v>
      </c>
      <c r="C32" s="6">
        <v>0</v>
      </c>
      <c r="D32" s="6">
        <v>1211.8021199517764</v>
      </c>
      <c r="E32" s="6">
        <v>0</v>
      </c>
      <c r="F32" s="6">
        <v>123.74791711698285</v>
      </c>
      <c r="G32" s="6">
        <v>82.993719363485525</v>
      </c>
      <c r="H32" s="6">
        <v>279.66538649284411</v>
      </c>
      <c r="I32" s="6">
        <v>179.81339584291658</v>
      </c>
      <c r="J32" s="6">
        <v>12</v>
      </c>
      <c r="K32" s="7">
        <v>3468.0682160430074</v>
      </c>
    </row>
    <row r="33" spans="1:11" x14ac:dyDescent="0.25">
      <c r="A33" s="5">
        <v>2017</v>
      </c>
      <c r="B33" s="6">
        <v>1836.404986198002</v>
      </c>
      <c r="C33" s="6">
        <v>0</v>
      </c>
      <c r="D33" s="6">
        <v>1081.4353716365695</v>
      </c>
      <c r="E33" s="6">
        <v>0</v>
      </c>
      <c r="F33" s="6">
        <v>133.67187116332502</v>
      </c>
      <c r="G33" s="6">
        <v>76.57261176247998</v>
      </c>
      <c r="H33" s="6">
        <v>251.82290847846437</v>
      </c>
      <c r="I33" s="6">
        <v>155.90814130916112</v>
      </c>
      <c r="J33" s="6">
        <v>12.438000000000001</v>
      </c>
      <c r="K33" s="7">
        <v>3548.2538905480019</v>
      </c>
    </row>
    <row r="34" spans="1:11" x14ac:dyDescent="0.25">
      <c r="A34" s="5">
        <v>2018</v>
      </c>
      <c r="B34" s="6">
        <v>1860.2665478589961</v>
      </c>
      <c r="C34" s="6">
        <v>3.1802157314174089</v>
      </c>
      <c r="D34" s="6">
        <v>1091.7486096645919</v>
      </c>
      <c r="E34" s="6">
        <v>1.5598452260217797</v>
      </c>
      <c r="F34" s="6">
        <v>139.85564254327929</v>
      </c>
      <c r="G34" s="6">
        <v>76.632226963498027</v>
      </c>
      <c r="H34" s="6">
        <v>253.39420696559216</v>
      </c>
      <c r="I34" s="6">
        <v>155.49183144103895</v>
      </c>
      <c r="J34" s="6">
        <v>11.893451000000001</v>
      </c>
      <c r="K34" s="7">
        <v>3589.2825164369965</v>
      </c>
    </row>
    <row r="35" spans="1:11" x14ac:dyDescent="0.25">
      <c r="A35" s="5">
        <v>2019</v>
      </c>
      <c r="B35" s="6">
        <v>1849.1636586775526</v>
      </c>
      <c r="C35" s="6">
        <v>4.5406671050523455</v>
      </c>
      <c r="D35" s="6">
        <v>1086.8403337795035</v>
      </c>
      <c r="E35" s="6">
        <v>2.248723515250306</v>
      </c>
      <c r="F35" s="6">
        <v>140.87599836120057</v>
      </c>
      <c r="G35" s="6">
        <v>76.42083348735828</v>
      </c>
      <c r="H35" s="6">
        <v>258.87572493160116</v>
      </c>
      <c r="I35" s="6">
        <v>164.73563247558951</v>
      </c>
      <c r="J35" s="6">
        <v>11.813647383703064</v>
      </c>
      <c r="K35" s="7">
        <v>3588.7258290965087</v>
      </c>
    </row>
    <row r="36" spans="1:11" x14ac:dyDescent="0.25">
      <c r="A36" s="5">
        <v>2020</v>
      </c>
      <c r="B36" s="6">
        <v>1840.575290672316</v>
      </c>
      <c r="C36" s="6">
        <v>6.2068567893763973</v>
      </c>
      <c r="D36" s="6">
        <v>1096.7498651442631</v>
      </c>
      <c r="E36" s="6">
        <v>2.9814718835014764</v>
      </c>
      <c r="F36" s="6">
        <v>140.2045031850752</v>
      </c>
      <c r="G36" s="6">
        <v>76.514881710032455</v>
      </c>
      <c r="H36" s="6">
        <v>259.59063638761512</v>
      </c>
      <c r="I36" s="6">
        <v>166.13373195197858</v>
      </c>
      <c r="J36" s="6">
        <v>11.757817380531524</v>
      </c>
      <c r="K36" s="7">
        <v>3591.5267264318122</v>
      </c>
    </row>
    <row r="37" spans="1:11" x14ac:dyDescent="0.25">
      <c r="A37" s="5">
        <v>2021</v>
      </c>
      <c r="B37" s="6">
        <v>1849.9429342799265</v>
      </c>
      <c r="C37" s="6">
        <v>8.0334992690523244</v>
      </c>
      <c r="D37" s="6">
        <v>1109.0000026599737</v>
      </c>
      <c r="E37" s="6">
        <v>3.7386342213605577</v>
      </c>
      <c r="F37" s="6">
        <v>140.97095130619525</v>
      </c>
      <c r="G37" s="6">
        <v>76.620164884666934</v>
      </c>
      <c r="H37" s="6">
        <v>260.6045203141237</v>
      </c>
      <c r="I37" s="6">
        <v>166.94241892870468</v>
      </c>
      <c r="J37" s="6">
        <v>11.698941211991352</v>
      </c>
      <c r="K37" s="7">
        <v>3615.7799335855821</v>
      </c>
    </row>
    <row r="38" spans="1:11" x14ac:dyDescent="0.25">
      <c r="A38" s="5">
        <v>2022</v>
      </c>
      <c r="B38" s="6">
        <v>1866.2950936770092</v>
      </c>
      <c r="C38" s="6">
        <v>9.7948001289970517</v>
      </c>
      <c r="D38" s="6">
        <v>1124.5899285973605</v>
      </c>
      <c r="E38" s="6">
        <v>4.5005749495873859</v>
      </c>
      <c r="F38" s="6">
        <v>142.05830585543248</v>
      </c>
      <c r="G38" s="6">
        <v>76.728831155951269</v>
      </c>
      <c r="H38" s="6">
        <v>261.67519576404641</v>
      </c>
      <c r="I38" s="6">
        <v>168.73930652124361</v>
      </c>
      <c r="J38" s="6">
        <v>11.638294109309097</v>
      </c>
      <c r="K38" s="7">
        <v>3651.7249556803527</v>
      </c>
    </row>
    <row r="39" spans="1:11" x14ac:dyDescent="0.25">
      <c r="A39" s="5">
        <v>2023</v>
      </c>
      <c r="B39" s="6">
        <v>1890.7979395349307</v>
      </c>
      <c r="C39" s="6">
        <v>11.526458324193554</v>
      </c>
      <c r="D39" s="6">
        <v>1142.4707747832315</v>
      </c>
      <c r="E39" s="6">
        <v>5.2626303409562887</v>
      </c>
      <c r="F39" s="6">
        <v>142.60132460306511</v>
      </c>
      <c r="G39" s="6">
        <v>76.712850840349731</v>
      </c>
      <c r="H39" s="6">
        <v>262.71804368242289</v>
      </c>
      <c r="I39" s="6">
        <v>170.49830877538912</v>
      </c>
      <c r="J39" s="6">
        <v>11.57489967772646</v>
      </c>
      <c r="K39" s="7">
        <v>3697.3741418971154</v>
      </c>
    </row>
    <row r="40" spans="1:11" x14ac:dyDescent="0.25">
      <c r="A40" s="5">
        <v>2024</v>
      </c>
      <c r="B40" s="6">
        <v>1913.1688199542423</v>
      </c>
      <c r="C40" s="6">
        <v>12.969801300938419</v>
      </c>
      <c r="D40" s="6">
        <v>1162.0266586616003</v>
      </c>
      <c r="E40" s="6">
        <v>5.8832489101604786</v>
      </c>
      <c r="F40" s="6">
        <v>143.27993833629768</v>
      </c>
      <c r="G40" s="6">
        <v>76.639095321315679</v>
      </c>
      <c r="H40" s="6">
        <v>263.77602641348926</v>
      </c>
      <c r="I40" s="6">
        <v>172.18538954505786</v>
      </c>
      <c r="J40" s="6">
        <v>11.508381682019566</v>
      </c>
      <c r="K40" s="7">
        <v>3742.5843099140225</v>
      </c>
    </row>
    <row r="41" spans="1:11" x14ac:dyDescent="0.25">
      <c r="A41" s="5">
        <v>2025</v>
      </c>
      <c r="B41" s="6">
        <v>1936.63205838679</v>
      </c>
      <c r="C41" s="6">
        <v>14.214383079711947</v>
      </c>
      <c r="D41" s="6">
        <v>1183.6505389090764</v>
      </c>
      <c r="E41" s="6">
        <v>6.3981942260576474</v>
      </c>
      <c r="F41" s="6">
        <v>143.7774013079449</v>
      </c>
      <c r="G41" s="6">
        <v>76.496531146598855</v>
      </c>
      <c r="H41" s="6">
        <v>264.83521122881348</v>
      </c>
      <c r="I41" s="6">
        <v>173.83623929130775</v>
      </c>
      <c r="J41" s="6">
        <v>11.439079184429071</v>
      </c>
      <c r="K41" s="7">
        <v>3790.6670594549605</v>
      </c>
    </row>
    <row r="42" spans="1:11" x14ac:dyDescent="0.25">
      <c r="A42" s="5">
        <v>2026</v>
      </c>
      <c r="B42" s="6">
        <v>1960.6884147138792</v>
      </c>
      <c r="C42" s="6">
        <v>15.074625550281235</v>
      </c>
      <c r="D42" s="6">
        <v>1204.3979183805727</v>
      </c>
      <c r="E42" s="6">
        <v>6.8050782425551066</v>
      </c>
      <c r="F42" s="6">
        <v>144.32195078496594</v>
      </c>
      <c r="G42" s="6">
        <v>76.290344554520246</v>
      </c>
      <c r="H42" s="6">
        <v>265.92970846191531</v>
      </c>
      <c r="I42" s="6">
        <v>175.55812452453844</v>
      </c>
      <c r="J42" s="6">
        <v>11.366826700964596</v>
      </c>
      <c r="K42" s="7">
        <v>3838.5532881213562</v>
      </c>
    </row>
    <row r="43" spans="1:11" x14ac:dyDescent="0.25">
      <c r="A43" s="5">
        <v>2027</v>
      </c>
      <c r="B43" s="6">
        <v>1985.9082841646371</v>
      </c>
      <c r="C43" s="6">
        <v>15.748563289791239</v>
      </c>
      <c r="D43" s="6">
        <v>1225.3261874438706</v>
      </c>
      <c r="E43" s="6">
        <v>7.1738933043599182</v>
      </c>
      <c r="F43" s="6">
        <v>145.07204802971336</v>
      </c>
      <c r="G43" s="6">
        <v>76.102310418244215</v>
      </c>
      <c r="H43" s="6">
        <v>267.06979205451523</v>
      </c>
      <c r="I43" s="6">
        <v>177.35297120508622</v>
      </c>
      <c r="J43" s="6">
        <v>11.292271041596189</v>
      </c>
      <c r="K43" s="7">
        <v>3888.123864357663</v>
      </c>
    </row>
    <row r="44" spans="1:11" x14ac:dyDescent="0.25">
      <c r="A44" s="5">
        <v>2028</v>
      </c>
      <c r="B44" s="6">
        <v>2014.3542104278306</v>
      </c>
      <c r="C44" s="6">
        <v>16.369874090603346</v>
      </c>
      <c r="D44" s="6">
        <v>1245.9357052444886</v>
      </c>
      <c r="E44" s="6">
        <v>7.5168169986511693</v>
      </c>
      <c r="F44" s="6">
        <v>145.95539874427411</v>
      </c>
      <c r="G44" s="6">
        <v>75.916824089524411</v>
      </c>
      <c r="H44" s="6">
        <v>268.24293062931963</v>
      </c>
      <c r="I44" s="6">
        <v>179.22490994763842</v>
      </c>
      <c r="J44" s="6">
        <v>11.215143662615958</v>
      </c>
      <c r="K44" s="7">
        <v>3940.8451227456917</v>
      </c>
    </row>
    <row r="45" spans="1:11" x14ac:dyDescent="0.25">
      <c r="A45" s="5">
        <v>2029</v>
      </c>
      <c r="B45" s="6">
        <v>2045.0418527575114</v>
      </c>
      <c r="C45" s="6">
        <v>16.999927248682788</v>
      </c>
      <c r="D45" s="6">
        <v>1265.97377523348</v>
      </c>
      <c r="E45" s="6">
        <v>7.8841451849835344</v>
      </c>
      <c r="F45" s="6">
        <v>146.64682977335039</v>
      </c>
      <c r="G45" s="6">
        <v>75.753451330059931</v>
      </c>
      <c r="H45" s="6">
        <v>269.42254259252098</v>
      </c>
      <c r="I45" s="6">
        <v>181.09974872710737</v>
      </c>
      <c r="J45" s="6">
        <v>11.134774790837664</v>
      </c>
      <c r="K45" s="7">
        <v>3995.0729752048678</v>
      </c>
    </row>
    <row r="46" spans="1:11" x14ac:dyDescent="0.25">
      <c r="A46" s="5">
        <v>2030</v>
      </c>
      <c r="B46" s="6">
        <v>2078.6607264412701</v>
      </c>
      <c r="C46" s="6">
        <v>17.640691533989923</v>
      </c>
      <c r="D46" s="6">
        <v>1285.3305907624019</v>
      </c>
      <c r="E46" s="6">
        <v>8.2468542564614893</v>
      </c>
      <c r="F46" s="6">
        <v>147.2627952172098</v>
      </c>
      <c r="G46" s="6">
        <v>75.592221454014421</v>
      </c>
      <c r="H46" s="6">
        <v>270.61514697316289</v>
      </c>
      <c r="I46" s="6">
        <v>183.00819490333726</v>
      </c>
      <c r="J46" s="6">
        <v>11.051848073496686</v>
      </c>
      <c r="K46" s="7">
        <v>4051.5215238248929</v>
      </c>
    </row>
    <row r="47" spans="1:11" ht="15" customHeight="1" x14ac:dyDescent="0.25">
      <c r="A47" s="3" t="s">
        <v>6</v>
      </c>
    </row>
    <row r="48" spans="1:11" ht="15" customHeight="1" x14ac:dyDescent="0.25">
      <c r="A48" s="3" t="s">
        <v>7</v>
      </c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19" workbookViewId="0">
      <selection activeCell="A3" sqref="A3:I3"/>
    </sheetView>
  </sheetViews>
  <sheetFormatPr defaultRowHeight="15" x14ac:dyDescent="0.25"/>
  <cols>
    <col min="1" max="9" width="24" customWidth="1"/>
  </cols>
  <sheetData>
    <row r="1" spans="1:9" ht="15" customHeight="1" x14ac:dyDescent="0.3">
      <c r="A1" s="11" t="s">
        <v>8</v>
      </c>
      <c r="B1" s="10"/>
      <c r="C1" s="10"/>
      <c r="D1" s="10"/>
      <c r="E1" s="10"/>
      <c r="F1" s="10"/>
      <c r="G1" s="10"/>
      <c r="H1" s="10"/>
      <c r="I1" s="10"/>
    </row>
    <row r="2" spans="1:9" ht="15" customHeight="1" x14ac:dyDescent="0.25">
      <c r="A2" s="12" t="str">
        <f>'List of Forms'!A2</f>
        <v>California Energy Demand 2020 - 2030 Baseline Forecast - Mid Demand Case</v>
      </c>
      <c r="B2" s="10"/>
      <c r="C2" s="10"/>
      <c r="D2" s="10"/>
      <c r="E2" s="10"/>
      <c r="F2" s="10"/>
      <c r="G2" s="10"/>
      <c r="H2" s="10"/>
      <c r="I2" s="10"/>
    </row>
    <row r="3" spans="1:9" ht="15" customHeight="1" x14ac:dyDescent="0.25">
      <c r="A3" s="12" t="s">
        <v>9</v>
      </c>
      <c r="B3" s="10"/>
      <c r="C3" s="10"/>
      <c r="D3" s="10"/>
      <c r="E3" s="10"/>
      <c r="F3" s="10"/>
      <c r="G3" s="10"/>
      <c r="H3" s="10"/>
      <c r="I3" s="10"/>
    </row>
    <row r="5" spans="1:9" x14ac:dyDescent="0.25">
      <c r="A5" s="4" t="s">
        <v>25</v>
      </c>
      <c r="B5" s="4" t="s">
        <v>26</v>
      </c>
      <c r="C5" s="4" t="s">
        <v>27</v>
      </c>
      <c r="D5" s="4" t="s">
        <v>28</v>
      </c>
      <c r="E5" s="4" t="s">
        <v>29</v>
      </c>
      <c r="F5" s="4" t="s">
        <v>30</v>
      </c>
      <c r="G5" s="4" t="s">
        <v>31</v>
      </c>
      <c r="H5" s="4" t="s">
        <v>32</v>
      </c>
      <c r="I5" s="4" t="s">
        <v>34</v>
      </c>
    </row>
    <row r="6" spans="1:9" x14ac:dyDescent="0.25">
      <c r="A6" s="5">
        <v>1990</v>
      </c>
      <c r="B6" s="6">
        <v>766.9564640000001</v>
      </c>
      <c r="C6" s="6">
        <v>585.52074622367752</v>
      </c>
      <c r="D6" s="6">
        <v>67.135303448937549</v>
      </c>
      <c r="E6" s="6">
        <v>33.49362900000002</v>
      </c>
      <c r="F6" s="6">
        <v>187.80562699999948</v>
      </c>
      <c r="G6" s="6">
        <v>276.5435824649303</v>
      </c>
      <c r="H6" s="6">
        <v>3.233835</v>
      </c>
      <c r="I6" s="7">
        <v>1920.6891871375449</v>
      </c>
    </row>
    <row r="7" spans="1:9" x14ac:dyDescent="0.25">
      <c r="A7" s="5">
        <v>1991</v>
      </c>
      <c r="B7" s="6">
        <v>765.16529999999989</v>
      </c>
      <c r="C7" s="6">
        <v>604.78123767871034</v>
      </c>
      <c r="D7" s="6">
        <v>67.27636641697454</v>
      </c>
      <c r="E7" s="6">
        <v>32.91966500000003</v>
      </c>
      <c r="F7" s="6">
        <v>182.53161800000012</v>
      </c>
      <c r="G7" s="6">
        <v>293.10888142866963</v>
      </c>
      <c r="H7" s="6">
        <v>3.2168999999999999</v>
      </c>
      <c r="I7" s="7">
        <v>1948.9999685243545</v>
      </c>
    </row>
    <row r="8" spans="1:9" x14ac:dyDescent="0.25">
      <c r="A8" s="5">
        <v>1992</v>
      </c>
      <c r="B8" s="6">
        <v>843.43799999999965</v>
      </c>
      <c r="C8" s="6">
        <v>660.82014045330186</v>
      </c>
      <c r="D8" s="6">
        <v>67.210250669459143</v>
      </c>
      <c r="E8" s="6">
        <v>34.867208800717385</v>
      </c>
      <c r="F8" s="6">
        <v>173.42718003179442</v>
      </c>
      <c r="G8" s="6">
        <v>287.14796142747264</v>
      </c>
      <c r="H8" s="6">
        <v>5.456258617252721</v>
      </c>
      <c r="I8" s="7">
        <v>2072.3669999999979</v>
      </c>
    </row>
    <row r="9" spans="1:9" x14ac:dyDescent="0.25">
      <c r="A9" s="5">
        <v>1993</v>
      </c>
      <c r="B9" s="6">
        <v>830.75599999999974</v>
      </c>
      <c r="C9" s="6">
        <v>693.40071867799327</v>
      </c>
      <c r="D9" s="6">
        <v>65.894297887850797</v>
      </c>
      <c r="E9" s="6">
        <v>34.543369391259553</v>
      </c>
      <c r="F9" s="6">
        <v>180.36773681602961</v>
      </c>
      <c r="G9" s="6">
        <v>324.15493509810989</v>
      </c>
      <c r="H9" s="6">
        <v>6.8429421287557401</v>
      </c>
      <c r="I9" s="7">
        <v>2135.9599999999987</v>
      </c>
    </row>
    <row r="10" spans="1:9" x14ac:dyDescent="0.25">
      <c r="A10" s="5">
        <v>1994</v>
      </c>
      <c r="B10" s="6">
        <v>884.51599999999996</v>
      </c>
      <c r="C10" s="6">
        <v>733.01248384306029</v>
      </c>
      <c r="D10" s="6">
        <v>70.949180761623026</v>
      </c>
      <c r="E10" s="6">
        <v>34.696419308311327</v>
      </c>
      <c r="F10" s="6">
        <v>195.90948204160324</v>
      </c>
      <c r="G10" s="6">
        <v>344.43159298449069</v>
      </c>
      <c r="H10" s="6">
        <v>7.0078410609113195</v>
      </c>
      <c r="I10" s="7">
        <v>2270.5229999999997</v>
      </c>
    </row>
    <row r="11" spans="1:9" x14ac:dyDescent="0.25">
      <c r="A11" s="5">
        <v>1995</v>
      </c>
      <c r="B11" s="6">
        <v>867.22899999999947</v>
      </c>
      <c r="C11" s="6">
        <v>752.66521835056756</v>
      </c>
      <c r="D11" s="6">
        <v>76.287681072156218</v>
      </c>
      <c r="E11" s="6">
        <v>33.869000349511239</v>
      </c>
      <c r="F11" s="6">
        <v>205.36524092168361</v>
      </c>
      <c r="G11" s="6">
        <v>363.02866427706135</v>
      </c>
      <c r="H11" s="6">
        <v>2.6681950290209699</v>
      </c>
      <c r="I11" s="7">
        <v>2301.1130000000003</v>
      </c>
    </row>
    <row r="12" spans="1:9" x14ac:dyDescent="0.25">
      <c r="A12" s="5">
        <v>1996</v>
      </c>
      <c r="B12" s="6">
        <v>942.01900000000057</v>
      </c>
      <c r="C12" s="6">
        <v>776.87377856146963</v>
      </c>
      <c r="D12" s="6">
        <v>86.558135219793755</v>
      </c>
      <c r="E12" s="6">
        <v>32.307160327998311</v>
      </c>
      <c r="F12" s="6">
        <v>206.17971433766093</v>
      </c>
      <c r="G12" s="6">
        <v>331.67793764310323</v>
      </c>
      <c r="H12" s="6">
        <v>6.8302739099745908</v>
      </c>
      <c r="I12" s="7">
        <v>2382.4460000000008</v>
      </c>
    </row>
    <row r="13" spans="1:9" x14ac:dyDescent="0.25">
      <c r="A13" s="5">
        <v>1997</v>
      </c>
      <c r="B13" s="6">
        <v>1001.7889999999996</v>
      </c>
      <c r="C13" s="6">
        <v>769.30388029868936</v>
      </c>
      <c r="D13" s="6">
        <v>86.61277127015191</v>
      </c>
      <c r="E13" s="6">
        <v>29.021285103845891</v>
      </c>
      <c r="F13" s="6">
        <v>209.43030616962793</v>
      </c>
      <c r="G13" s="6">
        <v>309.38622172720579</v>
      </c>
      <c r="H13" s="6">
        <v>6.7895354304810205</v>
      </c>
      <c r="I13" s="7">
        <v>2412.3330000000014</v>
      </c>
    </row>
    <row r="14" spans="1:9" x14ac:dyDescent="0.25">
      <c r="A14" s="5">
        <v>1998</v>
      </c>
      <c r="B14" s="6">
        <v>1048.2490000000003</v>
      </c>
      <c r="C14" s="6">
        <v>732.79794096946853</v>
      </c>
      <c r="D14" s="6">
        <v>87.900103695469596</v>
      </c>
      <c r="E14" s="6">
        <v>25.707328041425587</v>
      </c>
      <c r="F14" s="6">
        <v>203.56189662609705</v>
      </c>
      <c r="G14" s="6">
        <v>247.13781858773515</v>
      </c>
      <c r="H14" s="6">
        <v>8.5039120798047101</v>
      </c>
      <c r="I14" s="7">
        <v>2353.8580000000011</v>
      </c>
    </row>
    <row r="15" spans="1:9" x14ac:dyDescent="0.25">
      <c r="A15" s="5">
        <v>1999</v>
      </c>
      <c r="B15" s="6">
        <v>1152.5940000000003</v>
      </c>
      <c r="C15" s="6">
        <v>744.7688097077953</v>
      </c>
      <c r="D15" s="6">
        <v>93.830016066720461</v>
      </c>
      <c r="E15" s="6">
        <v>25.607936128109973</v>
      </c>
      <c r="F15" s="6">
        <v>209.22419580337274</v>
      </c>
      <c r="G15" s="6">
        <v>151.05933776772861</v>
      </c>
      <c r="H15" s="6">
        <v>7.8647045262734698</v>
      </c>
      <c r="I15" s="7">
        <v>2384.949000000001</v>
      </c>
    </row>
    <row r="16" spans="1:9" x14ac:dyDescent="0.25">
      <c r="A16" s="5">
        <v>2000</v>
      </c>
      <c r="B16" s="6">
        <v>1057</v>
      </c>
      <c r="C16" s="6">
        <v>1008.0291821203938</v>
      </c>
      <c r="D16" s="6">
        <v>126.61119784782908</v>
      </c>
      <c r="E16" s="6">
        <v>36.064883783046213</v>
      </c>
      <c r="F16" s="6">
        <v>265.65707002276912</v>
      </c>
      <c r="G16" s="6">
        <v>174.63766622596208</v>
      </c>
      <c r="H16" s="6">
        <v>8</v>
      </c>
      <c r="I16" s="7">
        <v>2676.0000000000005</v>
      </c>
    </row>
    <row r="17" spans="1:9" x14ac:dyDescent="0.25">
      <c r="A17" s="5">
        <v>2001</v>
      </c>
      <c r="B17" s="6">
        <v>1049</v>
      </c>
      <c r="C17" s="6">
        <v>1019.5588270531101</v>
      </c>
      <c r="D17" s="6">
        <v>111.45289331283996</v>
      </c>
      <c r="E17" s="6">
        <v>36.779707662302421</v>
      </c>
      <c r="F17" s="6">
        <v>265.39891265585436</v>
      </c>
      <c r="G17" s="6">
        <v>193.80965931589321</v>
      </c>
      <c r="H17" s="6">
        <v>8</v>
      </c>
      <c r="I17" s="7">
        <v>2684</v>
      </c>
    </row>
    <row r="18" spans="1:9" x14ac:dyDescent="0.25">
      <c r="A18" s="5">
        <v>2002</v>
      </c>
      <c r="B18" s="6">
        <v>1045</v>
      </c>
      <c r="C18" s="6">
        <v>1017.504488190504</v>
      </c>
      <c r="D18" s="6">
        <v>115.32552667860601</v>
      </c>
      <c r="E18" s="6">
        <v>36.974950712849463</v>
      </c>
      <c r="F18" s="6">
        <v>262.39765186967162</v>
      </c>
      <c r="G18" s="6">
        <v>171.79738254836968</v>
      </c>
      <c r="H18" s="6">
        <v>9</v>
      </c>
      <c r="I18" s="7">
        <v>2658.0000000000009</v>
      </c>
    </row>
    <row r="19" spans="1:9" x14ac:dyDescent="0.25">
      <c r="A19" s="5">
        <v>2003</v>
      </c>
      <c r="B19" s="6">
        <v>1149</v>
      </c>
      <c r="C19" s="6">
        <v>1099.071847507332</v>
      </c>
      <c r="D19" s="6">
        <v>106.88856304985337</v>
      </c>
      <c r="E19" s="6">
        <v>41.743401759530805</v>
      </c>
      <c r="F19" s="6">
        <v>271.13196480938421</v>
      </c>
      <c r="G19" s="6">
        <v>182.16422287390029</v>
      </c>
      <c r="H19" s="6">
        <v>11</v>
      </c>
      <c r="I19" s="7">
        <v>2861.0000000000005</v>
      </c>
    </row>
    <row r="20" spans="1:9" x14ac:dyDescent="0.25">
      <c r="A20" s="5">
        <v>2004</v>
      </c>
      <c r="B20" s="6">
        <v>1197.0000000000005</v>
      </c>
      <c r="C20" s="6">
        <v>1128.8596799471065</v>
      </c>
      <c r="D20" s="6">
        <v>104.32962754364914</v>
      </c>
      <c r="E20" s="6">
        <v>45.990462080956021</v>
      </c>
      <c r="F20" s="6">
        <v>281.87395621617662</v>
      </c>
      <c r="G20" s="6">
        <v>165.94627421211169</v>
      </c>
      <c r="H20" s="6">
        <v>10</v>
      </c>
      <c r="I20" s="7">
        <v>2934.0000000000005</v>
      </c>
    </row>
    <row r="21" spans="1:9" x14ac:dyDescent="0.25">
      <c r="A21" s="5">
        <v>2005</v>
      </c>
      <c r="B21" s="6">
        <v>1273.0000000000005</v>
      </c>
      <c r="C21" s="6">
        <v>1172.1590322580637</v>
      </c>
      <c r="D21" s="6">
        <v>145.1316774193549</v>
      </c>
      <c r="E21" s="6">
        <v>48.58587096774194</v>
      </c>
      <c r="F21" s="6">
        <v>252.93483870967739</v>
      </c>
      <c r="G21" s="6">
        <v>145.1885806451613</v>
      </c>
      <c r="H21" s="6">
        <v>10</v>
      </c>
      <c r="I21" s="7">
        <v>3046.9999999999995</v>
      </c>
    </row>
    <row r="22" spans="1:9" x14ac:dyDescent="0.25">
      <c r="A22" s="5">
        <v>2006</v>
      </c>
      <c r="B22" s="6">
        <v>1411.9999999999991</v>
      </c>
      <c r="C22" s="6">
        <v>1215.3808155200297</v>
      </c>
      <c r="D22" s="6">
        <v>131.40201185557746</v>
      </c>
      <c r="E22" s="6">
        <v>49.960032333393244</v>
      </c>
      <c r="F22" s="6">
        <v>286.51877133105796</v>
      </c>
      <c r="G22" s="6">
        <v>156.73836895994259</v>
      </c>
      <c r="H22" s="6">
        <v>11</v>
      </c>
      <c r="I22" s="7">
        <v>3263</v>
      </c>
    </row>
    <row r="23" spans="1:9" x14ac:dyDescent="0.25">
      <c r="A23" s="5">
        <v>2007</v>
      </c>
      <c r="B23" s="6">
        <v>1440.0000000000002</v>
      </c>
      <c r="C23" s="6">
        <v>1278.4464183696791</v>
      </c>
      <c r="D23" s="6">
        <v>125.55568606274714</v>
      </c>
      <c r="E23" s="6">
        <v>42.609417490289246</v>
      </c>
      <c r="F23" s="6">
        <v>323.31772642096979</v>
      </c>
      <c r="G23" s="6">
        <v>136.07075165631562</v>
      </c>
      <c r="H23" s="6">
        <v>11</v>
      </c>
      <c r="I23" s="7">
        <v>3357.0000000000014</v>
      </c>
    </row>
    <row r="24" spans="1:9" x14ac:dyDescent="0.25">
      <c r="A24" s="5">
        <v>2008</v>
      </c>
      <c r="B24" s="6">
        <v>1415</v>
      </c>
      <c r="C24" s="6">
        <v>1212.9906012124798</v>
      </c>
      <c r="D24" s="6">
        <v>207.59896044951978</v>
      </c>
      <c r="E24" s="6">
        <v>63.802222143035628</v>
      </c>
      <c r="F24" s="6">
        <v>302.65689399599103</v>
      </c>
      <c r="G24" s="6">
        <v>188.95132219897465</v>
      </c>
      <c r="H24" s="6">
        <v>12</v>
      </c>
      <c r="I24" s="7">
        <v>3403.0000000000009</v>
      </c>
    </row>
    <row r="25" spans="1:9" x14ac:dyDescent="0.25">
      <c r="A25" s="5">
        <v>2009</v>
      </c>
      <c r="B25" s="6">
        <v>1424.9999999999998</v>
      </c>
      <c r="C25" s="6">
        <v>1154.6120256006145</v>
      </c>
      <c r="D25" s="6">
        <v>194.99185922850296</v>
      </c>
      <c r="E25" s="6">
        <v>63.464573370989484</v>
      </c>
      <c r="F25" s="6">
        <v>277.69248328195442</v>
      </c>
      <c r="G25" s="6">
        <v>186.23905851793984</v>
      </c>
      <c r="H25" s="6">
        <v>14</v>
      </c>
      <c r="I25" s="7">
        <v>3316.0000000000009</v>
      </c>
    </row>
    <row r="26" spans="1:9" x14ac:dyDescent="0.25">
      <c r="A26" s="5">
        <v>2010</v>
      </c>
      <c r="B26" s="6">
        <v>1390.0000000000005</v>
      </c>
      <c r="C26" s="6">
        <v>1117.1643512409469</v>
      </c>
      <c r="D26" s="6">
        <v>185.86172550166859</v>
      </c>
      <c r="E26" s="6">
        <v>66.04864196775101</v>
      </c>
      <c r="F26" s="6">
        <v>265.48100458148241</v>
      </c>
      <c r="G26" s="6">
        <v>180.44427670814775</v>
      </c>
      <c r="H26" s="6">
        <v>12</v>
      </c>
      <c r="I26" s="7">
        <v>3216.9999999999973</v>
      </c>
    </row>
    <row r="27" spans="1:9" x14ac:dyDescent="0.25">
      <c r="A27" s="5">
        <v>2011</v>
      </c>
      <c r="B27" s="6">
        <v>1428</v>
      </c>
      <c r="C27" s="6">
        <v>1121.2686474698958</v>
      </c>
      <c r="D27" s="6">
        <v>190.10488158623167</v>
      </c>
      <c r="E27" s="6">
        <v>68.488131563705551</v>
      </c>
      <c r="F27" s="6">
        <v>281.00852856959114</v>
      </c>
      <c r="G27" s="6">
        <v>185.12981081057703</v>
      </c>
      <c r="H27" s="6">
        <v>12</v>
      </c>
      <c r="I27" s="7">
        <v>3286.0000000000014</v>
      </c>
    </row>
    <row r="28" spans="1:9" x14ac:dyDescent="0.25">
      <c r="A28" s="5">
        <v>2012</v>
      </c>
      <c r="B28" s="6">
        <v>1514</v>
      </c>
      <c r="C28" s="6">
        <v>1143.2004230663474</v>
      </c>
      <c r="D28" s="6">
        <v>190.75904015882887</v>
      </c>
      <c r="E28" s="6">
        <v>68.830913571473246</v>
      </c>
      <c r="F28" s="6">
        <v>271.53377506160462</v>
      </c>
      <c r="G28" s="6">
        <v>186.67584814174376</v>
      </c>
      <c r="H28" s="6">
        <v>12</v>
      </c>
      <c r="I28" s="7">
        <v>3386.9999999999977</v>
      </c>
    </row>
    <row r="29" spans="1:9" x14ac:dyDescent="0.25">
      <c r="A29" s="5">
        <v>2013</v>
      </c>
      <c r="B29" s="6">
        <v>1502.0000000000011</v>
      </c>
      <c r="C29" s="6">
        <v>1128.4178703654061</v>
      </c>
      <c r="D29" s="6">
        <v>191.83738649248468</v>
      </c>
      <c r="E29" s="6">
        <v>66.476680459194199</v>
      </c>
      <c r="F29" s="6">
        <v>267.0299459011303</v>
      </c>
      <c r="G29" s="6">
        <v>183.23811678178498</v>
      </c>
      <c r="H29" s="6">
        <v>12</v>
      </c>
      <c r="I29" s="7">
        <v>3351.0000000000014</v>
      </c>
    </row>
    <row r="30" spans="1:9" x14ac:dyDescent="0.25">
      <c r="A30" s="5">
        <v>2014</v>
      </c>
      <c r="B30" s="6">
        <v>1526</v>
      </c>
      <c r="C30" s="6">
        <v>1175.7900072332709</v>
      </c>
      <c r="D30" s="6">
        <v>145.60175340491486</v>
      </c>
      <c r="E30" s="6">
        <v>68.914274651328157</v>
      </c>
      <c r="F30" s="6">
        <v>280.98883627831765</v>
      </c>
      <c r="G30" s="6">
        <v>183.70512843216446</v>
      </c>
      <c r="H30" s="6">
        <v>12</v>
      </c>
      <c r="I30" s="7">
        <v>3392.9999999999959</v>
      </c>
    </row>
    <row r="31" spans="1:9" x14ac:dyDescent="0.25">
      <c r="A31" s="5">
        <v>2015</v>
      </c>
      <c r="B31" s="6">
        <v>1519.0000000000009</v>
      </c>
      <c r="C31" s="6">
        <v>1174.7084510647646</v>
      </c>
      <c r="D31" s="6">
        <v>113.025304283835</v>
      </c>
      <c r="E31" s="6">
        <v>72.616764334522699</v>
      </c>
      <c r="F31" s="6">
        <v>275.54405610853047</v>
      </c>
      <c r="G31" s="6">
        <v>182.10542420834619</v>
      </c>
      <c r="H31" s="6">
        <v>12</v>
      </c>
      <c r="I31" s="7">
        <v>3349</v>
      </c>
    </row>
    <row r="32" spans="1:9" x14ac:dyDescent="0.25">
      <c r="A32" s="5">
        <v>2016</v>
      </c>
      <c r="B32" s="6">
        <v>1541.000000000002</v>
      </c>
      <c r="C32" s="6">
        <v>1176.0464156337764</v>
      </c>
      <c r="D32" s="6">
        <v>123.58381422298285</v>
      </c>
      <c r="E32" s="6">
        <v>73.196848107485522</v>
      </c>
      <c r="F32" s="6">
        <v>279.66538649284411</v>
      </c>
      <c r="G32" s="6">
        <v>179.50753554291657</v>
      </c>
      <c r="H32" s="6">
        <v>12</v>
      </c>
      <c r="I32" s="7">
        <v>3385.0000000000073</v>
      </c>
    </row>
    <row r="33" spans="1:9" x14ac:dyDescent="0.25">
      <c r="A33" s="5">
        <v>2017</v>
      </c>
      <c r="B33" s="6">
        <v>1786.0153290000021</v>
      </c>
      <c r="C33" s="6">
        <v>1035.9769609915695</v>
      </c>
      <c r="D33" s="6">
        <v>133.08019116132502</v>
      </c>
      <c r="E33" s="6">
        <v>66.873709218479988</v>
      </c>
      <c r="F33" s="6">
        <v>251.82290847846437</v>
      </c>
      <c r="G33" s="6">
        <v>155.42533415016112</v>
      </c>
      <c r="H33" s="6">
        <v>12.438000000000001</v>
      </c>
      <c r="I33" s="7">
        <v>3441.632433000002</v>
      </c>
    </row>
    <row r="34" spans="1:9" x14ac:dyDescent="0.25">
      <c r="A34" s="5">
        <v>2018</v>
      </c>
      <c r="B34" s="6">
        <v>1806.0046598299962</v>
      </c>
      <c r="C34" s="6">
        <v>1040.2175895195919</v>
      </c>
      <c r="D34" s="6">
        <v>138.52939825327928</v>
      </c>
      <c r="E34" s="6">
        <v>67.030313444498034</v>
      </c>
      <c r="F34" s="6">
        <v>253.39420696559216</v>
      </c>
      <c r="G34" s="6">
        <v>155.01143831703897</v>
      </c>
      <c r="H34" s="6">
        <v>11.893451000000001</v>
      </c>
      <c r="I34" s="7">
        <v>3472.0810573299964</v>
      </c>
    </row>
    <row r="35" spans="1:9" x14ac:dyDescent="0.25">
      <c r="A35" s="5">
        <v>2019</v>
      </c>
      <c r="B35" s="6">
        <v>1791.9862616790942</v>
      </c>
      <c r="C35" s="6">
        <v>1020.4420970713327</v>
      </c>
      <c r="D35" s="6">
        <v>138.52513424038563</v>
      </c>
      <c r="E35" s="6">
        <v>66.914939104088504</v>
      </c>
      <c r="F35" s="6">
        <v>258.87572493160116</v>
      </c>
      <c r="G35" s="6">
        <v>164.22490822248983</v>
      </c>
      <c r="H35" s="6">
        <v>11.813647383703064</v>
      </c>
      <c r="I35" s="7">
        <v>3452.7827126326952</v>
      </c>
    </row>
    <row r="36" spans="1:9" x14ac:dyDescent="0.25">
      <c r="A36" s="5">
        <v>2020</v>
      </c>
      <c r="B36" s="6">
        <v>1772.6973265903871</v>
      </c>
      <c r="C36" s="6">
        <v>1022.1775392440252</v>
      </c>
      <c r="D36" s="6">
        <v>137.3805532402136</v>
      </c>
      <c r="E36" s="6">
        <v>67.104046270595376</v>
      </c>
      <c r="F36" s="6">
        <v>259.59063638761512</v>
      </c>
      <c r="G36" s="6">
        <v>165.56400331138244</v>
      </c>
      <c r="H36" s="6">
        <v>11.757817380531524</v>
      </c>
      <c r="I36" s="7">
        <v>3436.2719224247503</v>
      </c>
    </row>
    <row r="37" spans="1:9" x14ac:dyDescent="0.25">
      <c r="A37" s="5">
        <v>2021</v>
      </c>
      <c r="B37" s="6">
        <v>1762.1224081627886</v>
      </c>
      <c r="C37" s="6">
        <v>1026.283050533923</v>
      </c>
      <c r="D37" s="6">
        <v>137.67628096640723</v>
      </c>
      <c r="E37" s="6">
        <v>67.30343779962422</v>
      </c>
      <c r="F37" s="6">
        <v>260.6045203141237</v>
      </c>
      <c r="G37" s="6">
        <v>166.31398092254958</v>
      </c>
      <c r="H37" s="6">
        <v>11.698941211991352</v>
      </c>
      <c r="I37" s="7">
        <v>3432.0026199114077</v>
      </c>
    </row>
    <row r="38" spans="1:9" x14ac:dyDescent="0.25">
      <c r="A38" s="5">
        <v>2022</v>
      </c>
      <c r="B38" s="6">
        <v>1755.7973758790072</v>
      </c>
      <c r="C38" s="6">
        <v>1034.053533079431</v>
      </c>
      <c r="D38" s="6">
        <v>138.29526872269267</v>
      </c>
      <c r="E38" s="6">
        <v>67.505271341758984</v>
      </c>
      <c r="F38" s="6">
        <v>261.67519576404641</v>
      </c>
      <c r="G38" s="6">
        <v>168.05245269635731</v>
      </c>
      <c r="H38" s="6">
        <v>11.638294109309097</v>
      </c>
      <c r="I38" s="7">
        <v>3437.0173915926025</v>
      </c>
    </row>
    <row r="39" spans="1:9" x14ac:dyDescent="0.25">
      <c r="A39" s="5">
        <v>2023</v>
      </c>
      <c r="B39" s="6">
        <v>1757.2452126174987</v>
      </c>
      <c r="C39" s="6">
        <v>1044.6632812440639</v>
      </c>
      <c r="D39" s="6">
        <v>138.37226251133828</v>
      </c>
      <c r="E39" s="6">
        <v>67.581526624299372</v>
      </c>
      <c r="F39" s="6">
        <v>262.71804368242289</v>
      </c>
      <c r="G39" s="6">
        <v>169.7533312108653</v>
      </c>
      <c r="H39" s="6">
        <v>11.57489967772646</v>
      </c>
      <c r="I39" s="7">
        <v>3451.9085575682147</v>
      </c>
    </row>
    <row r="40" spans="1:9" x14ac:dyDescent="0.25">
      <c r="A40" s="5">
        <v>2024</v>
      </c>
      <c r="B40" s="6">
        <v>1755.9181652852556</v>
      </c>
      <c r="C40" s="6">
        <v>1057.6109607442086</v>
      </c>
      <c r="D40" s="6">
        <v>138.58718141037875</v>
      </c>
      <c r="E40" s="6">
        <v>67.59908434742583</v>
      </c>
      <c r="F40" s="6">
        <v>263.77602641348926</v>
      </c>
      <c r="G40" s="6">
        <v>171.38257885959467</v>
      </c>
      <c r="H40" s="6">
        <v>11.508381682019566</v>
      </c>
      <c r="I40" s="7">
        <v>3466.3823787423721</v>
      </c>
    </row>
    <row r="41" spans="1:9" x14ac:dyDescent="0.25">
      <c r="A41" s="5">
        <v>2025</v>
      </c>
      <c r="B41" s="6">
        <v>1754.8302380809632</v>
      </c>
      <c r="C41" s="6">
        <v>1073.2942143358418</v>
      </c>
      <c r="D41" s="6">
        <v>138.62326802200485</v>
      </c>
      <c r="E41" s="6">
        <v>67.5469202824479</v>
      </c>
      <c r="F41" s="6">
        <v>264.83521122881348</v>
      </c>
      <c r="G41" s="6">
        <v>172.97588465050993</v>
      </c>
      <c r="H41" s="6">
        <v>11.439079184429071</v>
      </c>
      <c r="I41" s="7">
        <v>3483.5448157850101</v>
      </c>
    </row>
    <row r="42" spans="1:9" x14ac:dyDescent="0.25">
      <c r="A42" s="5">
        <v>2026</v>
      </c>
      <c r="B42" s="6">
        <v>1753.3388504450393</v>
      </c>
      <c r="C42" s="6">
        <v>1088.6907275746244</v>
      </c>
      <c r="D42" s="6">
        <v>138.70874802080485</v>
      </c>
      <c r="E42" s="6">
        <v>67.430229799010803</v>
      </c>
      <c r="F42" s="6">
        <v>265.92970846191531</v>
      </c>
      <c r="G42" s="6">
        <v>174.64051364818266</v>
      </c>
      <c r="H42" s="6">
        <v>11.366826700964596</v>
      </c>
      <c r="I42" s="7">
        <v>3500.1056046505419</v>
      </c>
    </row>
    <row r="43" spans="1:9" x14ac:dyDescent="0.25">
      <c r="A43" s="5">
        <v>2027</v>
      </c>
      <c r="B43" s="6">
        <v>1752.062801443481</v>
      </c>
      <c r="C43" s="6">
        <v>1104.7361155752642</v>
      </c>
      <c r="D43" s="6">
        <v>139.00207113472234</v>
      </c>
      <c r="E43" s="6">
        <v>67.330796810289868</v>
      </c>
      <c r="F43" s="6">
        <v>267.06979205451523</v>
      </c>
      <c r="G43" s="6">
        <v>176.37839037435026</v>
      </c>
      <c r="H43" s="6">
        <v>11.292271041596189</v>
      </c>
      <c r="I43" s="7">
        <v>3517.8722384342191</v>
      </c>
    </row>
    <row r="44" spans="1:9" x14ac:dyDescent="0.25">
      <c r="A44" s="5">
        <v>2028</v>
      </c>
      <c r="B44" s="6">
        <v>1752.7942435321606</v>
      </c>
      <c r="C44" s="6">
        <v>1120.7987437388872</v>
      </c>
      <c r="D44" s="6">
        <v>139.43093158910733</v>
      </c>
      <c r="E44" s="6">
        <v>67.233025617649602</v>
      </c>
      <c r="F44" s="6">
        <v>268.24293062931963</v>
      </c>
      <c r="G44" s="6">
        <v>178.19364401229419</v>
      </c>
      <c r="H44" s="6">
        <v>11.215143662615958</v>
      </c>
      <c r="I44" s="7">
        <v>3537.9086627820348</v>
      </c>
    </row>
    <row r="45" spans="1:9" x14ac:dyDescent="0.25">
      <c r="A45" s="5">
        <v>2029</v>
      </c>
      <c r="B45" s="6">
        <v>1755.4207319675634</v>
      </c>
      <c r="C45" s="6">
        <v>1136.5052397020534</v>
      </c>
      <c r="D45" s="6">
        <v>139.67014480930871</v>
      </c>
      <c r="E45" s="6">
        <v>67.156490842903878</v>
      </c>
      <c r="F45" s="6">
        <v>269.42254259252098</v>
      </c>
      <c r="G45" s="6">
        <v>180.01208111267789</v>
      </c>
      <c r="H45" s="6">
        <v>11.134774790837664</v>
      </c>
      <c r="I45" s="7">
        <v>3559.3220058178658</v>
      </c>
    </row>
    <row r="46" spans="1:9" x14ac:dyDescent="0.25">
      <c r="A46" s="5">
        <v>2030</v>
      </c>
      <c r="B46" s="6">
        <v>1760.5874672860525</v>
      </c>
      <c r="C46" s="6">
        <v>1151.6461075878522</v>
      </c>
      <c r="D46" s="6">
        <v>139.83615353333761</v>
      </c>
      <c r="E46" s="6">
        <v>67.081230571729918</v>
      </c>
      <c r="F46" s="6">
        <v>270.61514697316289</v>
      </c>
      <c r="G46" s="6">
        <v>181.86440761821794</v>
      </c>
      <c r="H46" s="6">
        <v>11.051848073496686</v>
      </c>
      <c r="I46" s="7">
        <v>3582.6823616438496</v>
      </c>
    </row>
    <row r="47" spans="1:9" ht="15" customHeight="1" x14ac:dyDescent="0.25">
      <c r="A47" s="3" t="s">
        <v>10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A3" sqref="A3:H3"/>
    </sheetView>
  </sheetViews>
  <sheetFormatPr defaultRowHeight="15" x14ac:dyDescent="0.25"/>
  <cols>
    <col min="1" max="8" width="24" customWidth="1"/>
  </cols>
  <sheetData>
    <row r="1" spans="1:8" ht="15" customHeight="1" x14ac:dyDescent="0.3">
      <c r="A1" s="11" t="s">
        <v>11</v>
      </c>
      <c r="B1" s="10"/>
      <c r="C1" s="10"/>
      <c r="D1" s="10"/>
      <c r="E1" s="10"/>
      <c r="F1" s="10"/>
      <c r="G1" s="10"/>
      <c r="H1" s="10"/>
    </row>
    <row r="2" spans="1:8" ht="15" customHeight="1" x14ac:dyDescent="0.25">
      <c r="A2" s="12" t="str">
        <f>'List of Forms'!A2</f>
        <v>California Energy Demand 2020 - 2030 Baseline Forecast - Mid Demand Case</v>
      </c>
      <c r="B2" s="10"/>
      <c r="C2" s="10"/>
      <c r="D2" s="10"/>
      <c r="E2" s="10"/>
      <c r="F2" s="10"/>
      <c r="G2" s="10"/>
      <c r="H2" s="10"/>
    </row>
    <row r="3" spans="1:8" ht="15" customHeight="1" x14ac:dyDescent="0.25">
      <c r="A3" s="12" t="s">
        <v>12</v>
      </c>
      <c r="B3" s="10"/>
      <c r="C3" s="10"/>
      <c r="D3" s="10"/>
      <c r="E3" s="10"/>
      <c r="F3" s="10"/>
      <c r="G3" s="10"/>
      <c r="H3" s="10"/>
    </row>
    <row r="5" spans="1:8" x14ac:dyDescent="0.25">
      <c r="A5" s="4" t="s">
        <v>25</v>
      </c>
      <c r="B5" s="4" t="s">
        <v>33</v>
      </c>
      <c r="C5" s="4" t="s">
        <v>35</v>
      </c>
      <c r="D5" s="4" t="s">
        <v>36</v>
      </c>
      <c r="E5" s="4" t="s">
        <v>37</v>
      </c>
      <c r="F5" s="4" t="s">
        <v>38</v>
      </c>
      <c r="G5" s="4" t="s">
        <v>39</v>
      </c>
      <c r="H5" s="4" t="s">
        <v>40</v>
      </c>
    </row>
    <row r="6" spans="1:8" x14ac:dyDescent="0.25">
      <c r="A6" s="5">
        <v>1990</v>
      </c>
      <c r="B6" s="6">
        <v>1920.6891871375449</v>
      </c>
      <c r="C6" s="6">
        <v>245.84821595360575</v>
      </c>
      <c r="D6" s="6">
        <v>2166.5374030911507</v>
      </c>
      <c r="E6" s="6">
        <v>0</v>
      </c>
      <c r="F6" s="6">
        <v>0</v>
      </c>
      <c r="G6" s="6">
        <v>0</v>
      </c>
      <c r="H6" s="7">
        <v>2166.5374030911507</v>
      </c>
    </row>
    <row r="7" spans="1:8" x14ac:dyDescent="0.25">
      <c r="A7" s="5">
        <v>1991</v>
      </c>
      <c r="B7" s="6">
        <v>1948.9999685243545</v>
      </c>
      <c r="C7" s="6">
        <v>249.47199597111737</v>
      </c>
      <c r="D7" s="6">
        <v>2198.4719644954716</v>
      </c>
      <c r="E7" s="6">
        <v>0</v>
      </c>
      <c r="F7" s="6">
        <v>0</v>
      </c>
      <c r="G7" s="6">
        <v>0</v>
      </c>
      <c r="H7" s="7">
        <v>2198.4719644954716</v>
      </c>
    </row>
    <row r="8" spans="1:8" x14ac:dyDescent="0.25">
      <c r="A8" s="5">
        <v>1992</v>
      </c>
      <c r="B8" s="6">
        <v>2072.3669999999979</v>
      </c>
      <c r="C8" s="6">
        <v>265.26297599999975</v>
      </c>
      <c r="D8" s="6">
        <v>2337.6299759999974</v>
      </c>
      <c r="E8" s="6">
        <v>0</v>
      </c>
      <c r="F8" s="6">
        <v>0</v>
      </c>
      <c r="G8" s="6">
        <v>0</v>
      </c>
      <c r="H8" s="7">
        <v>2337.6299759999974</v>
      </c>
    </row>
    <row r="9" spans="1:8" x14ac:dyDescent="0.25">
      <c r="A9" s="5">
        <v>1993</v>
      </c>
      <c r="B9" s="6">
        <v>2135.9599999999987</v>
      </c>
      <c r="C9" s="6">
        <v>273.40287999999981</v>
      </c>
      <c r="D9" s="6">
        <v>2409.3628799999983</v>
      </c>
      <c r="E9" s="6">
        <v>0</v>
      </c>
      <c r="F9" s="6">
        <v>0</v>
      </c>
      <c r="G9" s="6">
        <v>0</v>
      </c>
      <c r="H9" s="7">
        <v>2409.3628799999983</v>
      </c>
    </row>
    <row r="10" spans="1:8" x14ac:dyDescent="0.25">
      <c r="A10" s="5">
        <v>1994</v>
      </c>
      <c r="B10" s="6">
        <v>2270.5229999999997</v>
      </c>
      <c r="C10" s="6">
        <v>290.62694399999998</v>
      </c>
      <c r="D10" s="6">
        <v>2561.1499439999998</v>
      </c>
      <c r="E10" s="6">
        <v>0</v>
      </c>
      <c r="F10" s="6">
        <v>0</v>
      </c>
      <c r="G10" s="6">
        <v>0</v>
      </c>
      <c r="H10" s="7">
        <v>2561.1499439999998</v>
      </c>
    </row>
    <row r="11" spans="1:8" x14ac:dyDescent="0.25">
      <c r="A11" s="5">
        <v>1995</v>
      </c>
      <c r="B11" s="6">
        <v>2301.1130000000003</v>
      </c>
      <c r="C11" s="6">
        <v>294.54246400000005</v>
      </c>
      <c r="D11" s="6">
        <v>2595.6554640000004</v>
      </c>
      <c r="E11" s="6">
        <v>0</v>
      </c>
      <c r="F11" s="6">
        <v>0</v>
      </c>
      <c r="G11" s="6">
        <v>0</v>
      </c>
      <c r="H11" s="7">
        <v>2595.6554640000004</v>
      </c>
    </row>
    <row r="12" spans="1:8" x14ac:dyDescent="0.25">
      <c r="A12" s="5">
        <v>1996</v>
      </c>
      <c r="B12" s="6">
        <v>2382.4460000000008</v>
      </c>
      <c r="C12" s="6">
        <v>304.95308800000009</v>
      </c>
      <c r="D12" s="6">
        <v>2687.399088000001</v>
      </c>
      <c r="E12" s="6">
        <v>0</v>
      </c>
      <c r="F12" s="6">
        <v>0</v>
      </c>
      <c r="G12" s="6">
        <v>0</v>
      </c>
      <c r="H12" s="7">
        <v>2687.399088000001</v>
      </c>
    </row>
    <row r="13" spans="1:8" x14ac:dyDescent="0.25">
      <c r="A13" s="5">
        <v>1997</v>
      </c>
      <c r="B13" s="6">
        <v>2412.3330000000014</v>
      </c>
      <c r="C13" s="6">
        <v>308.77862400000021</v>
      </c>
      <c r="D13" s="6">
        <v>2721.1116240000015</v>
      </c>
      <c r="E13" s="6">
        <v>0</v>
      </c>
      <c r="F13" s="6">
        <v>0</v>
      </c>
      <c r="G13" s="6">
        <v>0</v>
      </c>
      <c r="H13" s="7">
        <v>2721.1116240000015</v>
      </c>
    </row>
    <row r="14" spans="1:8" x14ac:dyDescent="0.25">
      <c r="A14" s="5">
        <v>1998</v>
      </c>
      <c r="B14" s="6">
        <v>2353.8580000000011</v>
      </c>
      <c r="C14" s="6">
        <v>301.29382400000014</v>
      </c>
      <c r="D14" s="6">
        <v>2655.1518240000014</v>
      </c>
      <c r="E14" s="6">
        <v>0</v>
      </c>
      <c r="F14" s="6">
        <v>0</v>
      </c>
      <c r="G14" s="6">
        <v>0</v>
      </c>
      <c r="H14" s="7">
        <v>2655.1518240000014</v>
      </c>
    </row>
    <row r="15" spans="1:8" x14ac:dyDescent="0.25">
      <c r="A15" s="5">
        <v>1999</v>
      </c>
      <c r="B15" s="6">
        <v>2384.949000000001</v>
      </c>
      <c r="C15" s="6">
        <v>305.27347200000014</v>
      </c>
      <c r="D15" s="6">
        <v>2690.2224720000013</v>
      </c>
      <c r="E15" s="6">
        <v>0</v>
      </c>
      <c r="F15" s="6">
        <v>0</v>
      </c>
      <c r="G15" s="6">
        <v>0</v>
      </c>
      <c r="H15" s="7">
        <v>2690.2224720000013</v>
      </c>
    </row>
    <row r="16" spans="1:8" x14ac:dyDescent="0.25">
      <c r="A16" s="5">
        <v>2000</v>
      </c>
      <c r="B16" s="6">
        <v>2676.0000000000005</v>
      </c>
      <c r="C16" s="6">
        <v>342.52800000000008</v>
      </c>
      <c r="D16" s="6">
        <v>3018.5280000000007</v>
      </c>
      <c r="E16" s="6">
        <v>0</v>
      </c>
      <c r="F16" s="6">
        <v>0</v>
      </c>
      <c r="G16" s="6">
        <v>0</v>
      </c>
      <c r="H16" s="7">
        <v>3018.5280000000007</v>
      </c>
    </row>
    <row r="17" spans="1:8" x14ac:dyDescent="0.25">
      <c r="A17" s="5">
        <v>2001</v>
      </c>
      <c r="B17" s="6">
        <v>2684.00131672</v>
      </c>
      <c r="C17" s="6">
        <v>343.55200000004129</v>
      </c>
      <c r="D17" s="6">
        <v>3027.553316720041</v>
      </c>
      <c r="E17" s="6">
        <v>0</v>
      </c>
      <c r="F17" s="6">
        <v>1.316719677609124E-3</v>
      </c>
      <c r="G17" s="6">
        <v>1.316719677609124E-3</v>
      </c>
      <c r="H17" s="7">
        <v>3027.5520000003635</v>
      </c>
    </row>
    <row r="18" spans="1:8" x14ac:dyDescent="0.25">
      <c r="A18" s="5">
        <v>2002</v>
      </c>
      <c r="B18" s="6">
        <v>2658.0094793560006</v>
      </c>
      <c r="C18" s="6">
        <v>340.22400000004774</v>
      </c>
      <c r="D18" s="6">
        <v>2998.2334793560485</v>
      </c>
      <c r="E18" s="6">
        <v>0</v>
      </c>
      <c r="F18" s="6">
        <v>9.4793556277134074E-3</v>
      </c>
      <c r="G18" s="6">
        <v>9.4793556277134074E-3</v>
      </c>
      <c r="H18" s="7">
        <v>2998.2240000004208</v>
      </c>
    </row>
    <row r="19" spans="1:8" x14ac:dyDescent="0.25">
      <c r="A19" s="5">
        <v>2003</v>
      </c>
      <c r="B19" s="6">
        <v>2861.0637086380007</v>
      </c>
      <c r="C19" s="6">
        <v>366.20799999993818</v>
      </c>
      <c r="D19" s="6">
        <v>3227.2717086379389</v>
      </c>
      <c r="E19" s="6">
        <v>0</v>
      </c>
      <c r="F19" s="6">
        <v>6.3708638483623931E-2</v>
      </c>
      <c r="G19" s="6">
        <v>6.3708638483623931E-2</v>
      </c>
      <c r="H19" s="7">
        <v>3227.2079999994553</v>
      </c>
    </row>
    <row r="20" spans="1:8" x14ac:dyDescent="0.25">
      <c r="A20" s="5">
        <v>2004</v>
      </c>
      <c r="B20" s="6">
        <v>2934.1373720650008</v>
      </c>
      <c r="C20" s="6">
        <v>375.55199999990481</v>
      </c>
      <c r="D20" s="6">
        <v>3309.6893720649055</v>
      </c>
      <c r="E20" s="6">
        <v>0</v>
      </c>
      <c r="F20" s="6">
        <v>0.13737206574493538</v>
      </c>
      <c r="G20" s="6">
        <v>0.13737206574493538</v>
      </c>
      <c r="H20" s="7">
        <v>3309.5519999991607</v>
      </c>
    </row>
    <row r="21" spans="1:8" x14ac:dyDescent="0.25">
      <c r="A21" s="5">
        <v>2005</v>
      </c>
      <c r="B21" s="6">
        <v>3047.3155016559995</v>
      </c>
      <c r="C21" s="6">
        <v>390.01599999994374</v>
      </c>
      <c r="D21" s="6">
        <v>3437.3315016559432</v>
      </c>
      <c r="E21" s="6">
        <v>0</v>
      </c>
      <c r="F21" s="6">
        <v>0.3155016564391126</v>
      </c>
      <c r="G21" s="6">
        <v>0.3155016564391126</v>
      </c>
      <c r="H21" s="7">
        <v>3437.0159999995039</v>
      </c>
    </row>
    <row r="22" spans="1:8" x14ac:dyDescent="0.25">
      <c r="A22" s="5">
        <v>2006</v>
      </c>
      <c r="B22" s="6">
        <v>3263.9068167460005</v>
      </c>
      <c r="C22" s="6">
        <v>417.66399999992746</v>
      </c>
      <c r="D22" s="6">
        <v>3681.5708167459279</v>
      </c>
      <c r="E22" s="6">
        <v>0</v>
      </c>
      <c r="F22" s="6">
        <v>0.90681674656725519</v>
      </c>
      <c r="G22" s="6">
        <v>0.90681674656725519</v>
      </c>
      <c r="H22" s="7">
        <v>3680.6639999993608</v>
      </c>
    </row>
    <row r="23" spans="1:8" x14ac:dyDescent="0.25">
      <c r="A23" s="5">
        <v>2007</v>
      </c>
      <c r="B23" s="6">
        <v>3358.445891194001</v>
      </c>
      <c r="C23" s="6">
        <v>429.69599999984774</v>
      </c>
      <c r="D23" s="6">
        <v>3788.1418911938486</v>
      </c>
      <c r="E23" s="6">
        <v>0</v>
      </c>
      <c r="F23" s="6">
        <v>1.4458911951904707</v>
      </c>
      <c r="G23" s="6">
        <v>1.4458911951904707</v>
      </c>
      <c r="H23" s="7">
        <v>3786.695999998658</v>
      </c>
    </row>
    <row r="24" spans="1:8" x14ac:dyDescent="0.25">
      <c r="A24" s="5">
        <v>2008</v>
      </c>
      <c r="B24" s="6">
        <v>3406.4430892000009</v>
      </c>
      <c r="C24" s="6">
        <v>435.58399999991872</v>
      </c>
      <c r="D24" s="6">
        <v>3842.0270891999198</v>
      </c>
      <c r="E24" s="6">
        <v>0</v>
      </c>
      <c r="F24" s="6">
        <v>3.4430892006364351</v>
      </c>
      <c r="G24" s="6">
        <v>3.4430892006364351</v>
      </c>
      <c r="H24" s="7">
        <v>3838.5839999992836</v>
      </c>
    </row>
    <row r="25" spans="1:8" x14ac:dyDescent="0.25">
      <c r="A25" s="5">
        <v>2009</v>
      </c>
      <c r="B25" s="6">
        <v>3321.2815291410011</v>
      </c>
      <c r="C25" s="6">
        <v>424.44800000005512</v>
      </c>
      <c r="D25" s="6">
        <v>3745.7295291410564</v>
      </c>
      <c r="E25" s="6">
        <v>0</v>
      </c>
      <c r="F25" s="6">
        <v>5.2815291405705915</v>
      </c>
      <c r="G25" s="6">
        <v>5.2815291405705915</v>
      </c>
      <c r="H25" s="7">
        <v>3740.448000000486</v>
      </c>
    </row>
    <row r="26" spans="1:8" x14ac:dyDescent="0.25">
      <c r="A26" s="5">
        <v>2010</v>
      </c>
      <c r="B26" s="6">
        <v>3223.1138981259969</v>
      </c>
      <c r="C26" s="6">
        <v>411.77600000003821</v>
      </c>
      <c r="D26" s="6">
        <v>3634.889898126035</v>
      </c>
      <c r="E26" s="6">
        <v>0</v>
      </c>
      <c r="F26" s="6">
        <v>6.1138981256987597</v>
      </c>
      <c r="G26" s="6">
        <v>6.1138981256987597</v>
      </c>
      <c r="H26" s="7">
        <v>3628.7760000003364</v>
      </c>
    </row>
    <row r="27" spans="1:8" x14ac:dyDescent="0.25">
      <c r="A27" s="5">
        <v>2011</v>
      </c>
      <c r="B27" s="6">
        <v>3304.2620141330012</v>
      </c>
      <c r="C27" s="6">
        <v>420.60799999993702</v>
      </c>
      <c r="D27" s="6">
        <v>3724.8700141329382</v>
      </c>
      <c r="E27" s="6">
        <v>10.30176</v>
      </c>
      <c r="F27" s="6">
        <v>7.9602541334933328</v>
      </c>
      <c r="G27" s="6">
        <v>18.262014133493331</v>
      </c>
      <c r="H27" s="7">
        <v>3706.6079999994449</v>
      </c>
    </row>
    <row r="28" spans="1:8" x14ac:dyDescent="0.25">
      <c r="A28" s="5">
        <v>2012</v>
      </c>
      <c r="B28" s="6">
        <v>3409.2122390509981</v>
      </c>
      <c r="C28" s="6">
        <v>433.53600000007322</v>
      </c>
      <c r="D28" s="6">
        <v>3842.7482390510713</v>
      </c>
      <c r="E28" s="6">
        <v>10.1987424</v>
      </c>
      <c r="F28" s="6">
        <v>12.013496650426184</v>
      </c>
      <c r="G28" s="6">
        <v>22.212239050426184</v>
      </c>
      <c r="H28" s="7">
        <v>3820.5360000006453</v>
      </c>
    </row>
    <row r="29" spans="1:8" x14ac:dyDescent="0.25">
      <c r="A29" s="5">
        <v>2013</v>
      </c>
      <c r="B29" s="6">
        <v>3377.5929818060017</v>
      </c>
      <c r="C29" s="6">
        <v>428.92800000001773</v>
      </c>
      <c r="D29" s="6">
        <v>3806.5209818060193</v>
      </c>
      <c r="E29" s="6">
        <v>10.096754976</v>
      </c>
      <c r="F29" s="6">
        <v>16.496226829863346</v>
      </c>
      <c r="G29" s="6">
        <v>26.592981805863346</v>
      </c>
      <c r="H29" s="7">
        <v>3779.9280000001559</v>
      </c>
    </row>
    <row r="30" spans="1:8" x14ac:dyDescent="0.25">
      <c r="A30" s="5">
        <v>2014</v>
      </c>
      <c r="B30" s="6">
        <v>3430.1751997779961</v>
      </c>
      <c r="C30" s="6">
        <v>434.30399999986696</v>
      </c>
      <c r="D30" s="6">
        <v>3864.479199777863</v>
      </c>
      <c r="E30" s="6">
        <v>9.9957874262399997</v>
      </c>
      <c r="F30" s="6">
        <v>27.179412352795598</v>
      </c>
      <c r="G30" s="6">
        <v>37.175199779035594</v>
      </c>
      <c r="H30" s="7">
        <v>3827.3039999988273</v>
      </c>
    </row>
    <row r="31" spans="1:8" x14ac:dyDescent="0.25">
      <c r="A31" s="5">
        <v>2015</v>
      </c>
      <c r="B31" s="6">
        <v>3405.5607723510002</v>
      </c>
      <c r="C31" s="6">
        <v>428.67200000007267</v>
      </c>
      <c r="D31" s="6">
        <v>3834.232772351073</v>
      </c>
      <c r="E31" s="6">
        <v>9.8958295519776005</v>
      </c>
      <c r="F31" s="6">
        <v>46.664942798455087</v>
      </c>
      <c r="G31" s="6">
        <v>56.560772350432686</v>
      </c>
      <c r="H31" s="7">
        <v>3777.6720000006403</v>
      </c>
    </row>
    <row r="32" spans="1:8" x14ac:dyDescent="0.25">
      <c r="A32" s="5">
        <v>2016</v>
      </c>
      <c r="B32" s="6">
        <v>3468.0682160430074</v>
      </c>
      <c r="C32" s="6">
        <v>433.27999999977487</v>
      </c>
      <c r="D32" s="6">
        <v>3901.348216042782</v>
      </c>
      <c r="E32" s="6">
        <v>9.7968712564578304</v>
      </c>
      <c r="F32" s="6">
        <v>73.271344788308681</v>
      </c>
      <c r="G32" s="6">
        <v>83.068216044766515</v>
      </c>
      <c r="H32" s="7">
        <v>3818.2799999980157</v>
      </c>
    </row>
    <row r="33" spans="1:8" x14ac:dyDescent="0.25">
      <c r="A33" s="5">
        <v>2017</v>
      </c>
      <c r="B33" s="6">
        <v>3548.2538905480019</v>
      </c>
      <c r="C33" s="6">
        <v>440.52895142408158</v>
      </c>
      <c r="D33" s="6">
        <v>3988.7828419720836</v>
      </c>
      <c r="E33" s="6">
        <v>9.6989025438932508</v>
      </c>
      <c r="F33" s="6">
        <v>96.922555003471388</v>
      </c>
      <c r="G33" s="6">
        <v>106.62145754736464</v>
      </c>
      <c r="H33" s="7">
        <v>3882.161384424719</v>
      </c>
    </row>
    <row r="34" spans="1:8" x14ac:dyDescent="0.25">
      <c r="A34" s="5">
        <v>2018</v>
      </c>
      <c r="B34" s="6">
        <v>3589.2825164369965</v>
      </c>
      <c r="C34" s="6">
        <v>444.42555307843611</v>
      </c>
      <c r="D34" s="6">
        <v>4033.7080695154327</v>
      </c>
      <c r="E34" s="6">
        <v>9.6083374246265585</v>
      </c>
      <c r="F34" s="6">
        <v>107.59954558708763</v>
      </c>
      <c r="G34" s="6">
        <v>117.20788301171419</v>
      </c>
      <c r="H34" s="7">
        <v>3916.5001865037184</v>
      </c>
    </row>
    <row r="35" spans="1:8" x14ac:dyDescent="0.25">
      <c r="A35" s="5">
        <v>2019</v>
      </c>
      <c r="B35" s="6">
        <v>3588.7258290965087</v>
      </c>
      <c r="C35" s="6">
        <v>441.95618721698497</v>
      </c>
      <c r="D35" s="6">
        <v>4030.6820163134935</v>
      </c>
      <c r="E35" s="6">
        <v>9.5203341552374159</v>
      </c>
      <c r="F35" s="6">
        <v>126.42278230857616</v>
      </c>
      <c r="G35" s="6">
        <v>135.94311646381357</v>
      </c>
      <c r="H35" s="7">
        <v>3894.7388998496799</v>
      </c>
    </row>
    <row r="36" spans="1:8" x14ac:dyDescent="0.25">
      <c r="A36" s="5">
        <v>2020</v>
      </c>
      <c r="B36" s="6">
        <v>3591.5267264318122</v>
      </c>
      <c r="C36" s="6">
        <v>439.84280607036811</v>
      </c>
      <c r="D36" s="6">
        <v>4031.3695325021804</v>
      </c>
      <c r="E36" s="6">
        <v>9.4334307518712013</v>
      </c>
      <c r="F36" s="6">
        <v>145.82137325519037</v>
      </c>
      <c r="G36" s="6">
        <v>155.25480400706158</v>
      </c>
      <c r="H36" s="7">
        <v>3876.1147284951189</v>
      </c>
    </row>
    <row r="37" spans="1:8" x14ac:dyDescent="0.25">
      <c r="A37" s="5">
        <v>2021</v>
      </c>
      <c r="B37" s="6">
        <v>3615.7799335855821</v>
      </c>
      <c r="C37" s="6">
        <v>439.29633534866019</v>
      </c>
      <c r="D37" s="6">
        <v>4055.0762689342423</v>
      </c>
      <c r="E37" s="6">
        <v>9.3474515071640187</v>
      </c>
      <c r="F37" s="6">
        <v>174.42986216701055</v>
      </c>
      <c r="G37" s="6">
        <v>183.77731367417456</v>
      </c>
      <c r="H37" s="7">
        <v>3871.2989552600679</v>
      </c>
    </row>
    <row r="38" spans="1:8" x14ac:dyDescent="0.25">
      <c r="A38" s="5">
        <v>2022</v>
      </c>
      <c r="B38" s="6">
        <v>3651.7249556803527</v>
      </c>
      <c r="C38" s="6">
        <v>439.93822612385316</v>
      </c>
      <c r="D38" s="6">
        <v>4091.663181804206</v>
      </c>
      <c r="E38" s="6">
        <v>9.2593251593136898</v>
      </c>
      <c r="F38" s="6">
        <v>205.44823892843627</v>
      </c>
      <c r="G38" s="6">
        <v>214.70756408774997</v>
      </c>
      <c r="H38" s="7">
        <v>3876.9556177164559</v>
      </c>
    </row>
    <row r="39" spans="1:8" x14ac:dyDescent="0.25">
      <c r="A39" s="5">
        <v>2023</v>
      </c>
      <c r="B39" s="6">
        <v>3697.3741418971154</v>
      </c>
      <c r="C39" s="6">
        <v>441.84429536873148</v>
      </c>
      <c r="D39" s="6">
        <v>4139.2184372658467</v>
      </c>
      <c r="E39" s="6">
        <v>9.1726184371043438</v>
      </c>
      <c r="F39" s="6">
        <v>236.29296589179637</v>
      </c>
      <c r="G39" s="6">
        <v>245.46558432890072</v>
      </c>
      <c r="H39" s="7">
        <v>3893.7528529369461</v>
      </c>
    </row>
    <row r="40" spans="1:8" x14ac:dyDescent="0.25">
      <c r="A40" s="5">
        <v>2024</v>
      </c>
      <c r="B40" s="6">
        <v>3742.5843099140225</v>
      </c>
      <c r="C40" s="6">
        <v>443.69694447902361</v>
      </c>
      <c r="D40" s="6">
        <v>4186.2812543930459</v>
      </c>
      <c r="E40" s="6">
        <v>9.0874641813284764</v>
      </c>
      <c r="F40" s="6">
        <v>267.114466990322</v>
      </c>
      <c r="G40" s="6">
        <v>276.20193117165047</v>
      </c>
      <c r="H40" s="7">
        <v>3910.0793232213955</v>
      </c>
    </row>
    <row r="41" spans="1:8" x14ac:dyDescent="0.25">
      <c r="A41" s="5">
        <v>2025</v>
      </c>
      <c r="B41" s="6">
        <v>3790.6670594549605</v>
      </c>
      <c r="C41" s="6">
        <v>445.89373642048128</v>
      </c>
      <c r="D41" s="6">
        <v>4236.5607958754417</v>
      </c>
      <c r="E41" s="6">
        <v>9.0036791834823813</v>
      </c>
      <c r="F41" s="6">
        <v>298.1185644864679</v>
      </c>
      <c r="G41" s="6">
        <v>307.12224366995031</v>
      </c>
      <c r="H41" s="7">
        <v>3929.4385522054913</v>
      </c>
    </row>
    <row r="42" spans="1:8" x14ac:dyDescent="0.25">
      <c r="A42" s="5">
        <v>2026</v>
      </c>
      <c r="B42" s="6">
        <v>3838.5532881213562</v>
      </c>
      <c r="C42" s="6">
        <v>448.01351739526933</v>
      </c>
      <c r="D42" s="6">
        <v>4286.5668055166252</v>
      </c>
      <c r="E42" s="6">
        <v>8.9214591434879935</v>
      </c>
      <c r="F42" s="6">
        <v>329.52622432732664</v>
      </c>
      <c r="G42" s="6">
        <v>338.44768347081464</v>
      </c>
      <c r="H42" s="7">
        <v>3948.1191220458104</v>
      </c>
    </row>
    <row r="43" spans="1:8" x14ac:dyDescent="0.25">
      <c r="A43" s="5">
        <v>2027</v>
      </c>
      <c r="B43" s="6">
        <v>3888.123864357663</v>
      </c>
      <c r="C43" s="6">
        <v>450.28764651958005</v>
      </c>
      <c r="D43" s="6">
        <v>4338.411510877243</v>
      </c>
      <c r="E43" s="6">
        <v>8.8408436003386299</v>
      </c>
      <c r="F43" s="6">
        <v>361.41078232310508</v>
      </c>
      <c r="G43" s="6">
        <v>370.25162592344373</v>
      </c>
      <c r="H43" s="7">
        <v>3968.1598849537995</v>
      </c>
    </row>
    <row r="44" spans="1:8" x14ac:dyDescent="0.25">
      <c r="A44" s="5">
        <v>2028</v>
      </c>
      <c r="B44" s="6">
        <v>3940.8451227456917</v>
      </c>
      <c r="C44" s="6">
        <v>452.85230883610041</v>
      </c>
      <c r="D44" s="6">
        <v>4393.6974315817924</v>
      </c>
      <c r="E44" s="6">
        <v>8.7617906306399007</v>
      </c>
      <c r="F44" s="6">
        <v>394.17466933301733</v>
      </c>
      <c r="G44" s="6">
        <v>402.93645996365723</v>
      </c>
      <c r="H44" s="7">
        <v>3990.760971618135</v>
      </c>
    </row>
    <row r="45" spans="1:8" x14ac:dyDescent="0.25">
      <c r="A45" s="5">
        <v>2029</v>
      </c>
      <c r="B45" s="6">
        <v>3995.0729752048678</v>
      </c>
      <c r="C45" s="6">
        <v>455.59321674468691</v>
      </c>
      <c r="D45" s="6">
        <v>4450.6661919495546</v>
      </c>
      <c r="E45" s="6">
        <v>8.6842775613980301</v>
      </c>
      <c r="F45" s="6">
        <v>427.06669182560364</v>
      </c>
      <c r="G45" s="6">
        <v>435.75096938700165</v>
      </c>
      <c r="H45" s="7">
        <v>4014.915222562553</v>
      </c>
    </row>
    <row r="46" spans="1:8" x14ac:dyDescent="0.25">
      <c r="A46" s="5">
        <v>2030</v>
      </c>
      <c r="B46" s="6">
        <v>4051.5215238248929</v>
      </c>
      <c r="C46" s="6">
        <v>458.58334229041276</v>
      </c>
      <c r="D46" s="6">
        <v>4510.1048661153054</v>
      </c>
      <c r="E46" s="6">
        <v>8.60787978719015</v>
      </c>
      <c r="F46" s="6">
        <v>460.23128239385295</v>
      </c>
      <c r="G46" s="6">
        <v>468.83916218104309</v>
      </c>
      <c r="H46" s="7">
        <v>4041.2657039342621</v>
      </c>
    </row>
    <row r="47" spans="1:8" ht="15" customHeight="1" x14ac:dyDescent="0.25">
      <c r="A47" s="3" t="s">
        <v>13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C50" sqref="C50"/>
    </sheetView>
  </sheetViews>
  <sheetFormatPr defaultRowHeight="15" x14ac:dyDescent="0.25"/>
  <cols>
    <col min="1" max="8" width="24" customWidth="1"/>
  </cols>
  <sheetData>
    <row r="1" spans="1:8" ht="15" customHeight="1" x14ac:dyDescent="0.3">
      <c r="A1" s="11" t="s">
        <v>14</v>
      </c>
      <c r="B1" s="10"/>
      <c r="C1" s="10"/>
      <c r="D1" s="10"/>
      <c r="E1" s="10"/>
      <c r="F1" s="10"/>
      <c r="G1" s="10"/>
      <c r="H1" s="10"/>
    </row>
    <row r="2" spans="1:8" ht="15" customHeight="1" x14ac:dyDescent="0.25">
      <c r="A2" s="12" t="str">
        <f>'List of Forms'!A2</f>
        <v>California Energy Demand 2020 - 2030 Baseline Forecast - Mid Demand Case</v>
      </c>
      <c r="B2" s="10"/>
      <c r="C2" s="10"/>
      <c r="D2" s="10"/>
      <c r="E2" s="10"/>
      <c r="F2" s="10"/>
      <c r="G2" s="10"/>
      <c r="H2" s="10"/>
    </row>
    <row r="3" spans="1:8" ht="15" customHeight="1" x14ac:dyDescent="0.25">
      <c r="A3" s="12" t="s">
        <v>15</v>
      </c>
      <c r="B3" s="10"/>
      <c r="C3" s="10"/>
      <c r="D3" s="10"/>
      <c r="E3" s="10"/>
      <c r="F3" s="10"/>
      <c r="G3" s="10"/>
      <c r="H3" s="10"/>
    </row>
    <row r="5" spans="1:8" ht="15.75" thickBot="1" x14ac:dyDescent="0.3">
      <c r="A5" s="4" t="s">
        <v>25</v>
      </c>
      <c r="B5" s="4" t="s">
        <v>41</v>
      </c>
      <c r="C5" s="4" t="s">
        <v>35</v>
      </c>
      <c r="D5" s="4" t="s">
        <v>36</v>
      </c>
      <c r="E5" s="4" t="s">
        <v>37</v>
      </c>
      <c r="F5" s="4" t="s">
        <v>38</v>
      </c>
      <c r="G5" s="4" t="s">
        <v>39</v>
      </c>
      <c r="H5" s="4" t="s">
        <v>42</v>
      </c>
    </row>
    <row r="6" spans="1:8" ht="15.75" thickTop="1" x14ac:dyDescent="0.25">
      <c r="A6" s="5">
        <v>1990</v>
      </c>
      <c r="B6" s="6">
        <v>514.52830188679218</v>
      </c>
      <c r="C6" s="6">
        <v>30.871698113207529</v>
      </c>
      <c r="D6" s="6">
        <v>545.39999999999975</v>
      </c>
      <c r="E6" s="6">
        <v>0</v>
      </c>
      <c r="F6" s="6">
        <v>0</v>
      </c>
      <c r="G6" s="6">
        <v>0</v>
      </c>
      <c r="H6" s="7">
        <v>545.39999999999975</v>
      </c>
    </row>
    <row r="7" spans="1:8" x14ac:dyDescent="0.25">
      <c r="A7" s="5">
        <v>1991</v>
      </c>
      <c r="B7" s="6">
        <v>488.11320754716968</v>
      </c>
      <c r="C7" s="6">
        <v>29.286792452830181</v>
      </c>
      <c r="D7" s="6">
        <v>517.39999999999986</v>
      </c>
      <c r="E7" s="6">
        <v>0</v>
      </c>
      <c r="F7" s="6">
        <v>0</v>
      </c>
      <c r="G7" s="6">
        <v>0</v>
      </c>
      <c r="H7" s="7">
        <v>517.39999999999986</v>
      </c>
    </row>
    <row r="8" spans="1:8" x14ac:dyDescent="0.25">
      <c r="A8" s="5">
        <v>1992</v>
      </c>
      <c r="B8" s="6">
        <v>524.62264150943395</v>
      </c>
      <c r="C8" s="6">
        <v>31.477358490566036</v>
      </c>
      <c r="D8" s="6">
        <v>556.1</v>
      </c>
      <c r="E8" s="6">
        <v>0</v>
      </c>
      <c r="F8" s="6">
        <v>0</v>
      </c>
      <c r="G8" s="6">
        <v>0</v>
      </c>
      <c r="H8" s="7">
        <v>556.1</v>
      </c>
    </row>
    <row r="9" spans="1:8" x14ac:dyDescent="0.25">
      <c r="A9" s="5">
        <v>1993</v>
      </c>
      <c r="B9" s="6">
        <v>535.18867924528297</v>
      </c>
      <c r="C9" s="6">
        <v>32.111320754716978</v>
      </c>
      <c r="D9" s="6">
        <v>567.29999999999995</v>
      </c>
      <c r="E9" s="6">
        <v>0</v>
      </c>
      <c r="F9" s="6">
        <v>0</v>
      </c>
      <c r="G9" s="6">
        <v>0</v>
      </c>
      <c r="H9" s="7">
        <v>567.29999999999995</v>
      </c>
    </row>
    <row r="10" spans="1:8" x14ac:dyDescent="0.25">
      <c r="A10" s="5">
        <v>1994</v>
      </c>
      <c r="B10" s="6">
        <v>584.52830188679229</v>
      </c>
      <c r="C10" s="6">
        <v>35.071698113207539</v>
      </c>
      <c r="D10" s="6">
        <v>619.5999999999998</v>
      </c>
      <c r="E10" s="6">
        <v>0</v>
      </c>
      <c r="F10" s="6">
        <v>0</v>
      </c>
      <c r="G10" s="6">
        <v>0</v>
      </c>
      <c r="H10" s="7">
        <v>619.5999999999998</v>
      </c>
    </row>
    <row r="11" spans="1:8" x14ac:dyDescent="0.25">
      <c r="A11" s="5">
        <v>1995</v>
      </c>
      <c r="B11" s="6">
        <v>594.43396226415064</v>
      </c>
      <c r="C11" s="6">
        <v>35.666037735849038</v>
      </c>
      <c r="D11" s="6">
        <v>630.09999999999968</v>
      </c>
      <c r="E11" s="6">
        <v>0</v>
      </c>
      <c r="F11" s="6">
        <v>0</v>
      </c>
      <c r="G11" s="6">
        <v>0</v>
      </c>
      <c r="H11" s="7">
        <v>630.09999999999968</v>
      </c>
    </row>
    <row r="12" spans="1:8" x14ac:dyDescent="0.25">
      <c r="A12" s="5">
        <v>1996</v>
      </c>
      <c r="B12" s="6">
        <v>602.83018867924488</v>
      </c>
      <c r="C12" s="6">
        <v>36.16981132075469</v>
      </c>
      <c r="D12" s="6">
        <v>638.99999999999955</v>
      </c>
      <c r="E12" s="6">
        <v>0</v>
      </c>
      <c r="F12" s="6">
        <v>0</v>
      </c>
      <c r="G12" s="6">
        <v>0</v>
      </c>
      <c r="H12" s="7">
        <v>638.99999999999955</v>
      </c>
    </row>
    <row r="13" spans="1:8" x14ac:dyDescent="0.25">
      <c r="A13" s="5">
        <v>1997</v>
      </c>
      <c r="B13" s="6">
        <v>596.22641509433936</v>
      </c>
      <c r="C13" s="6">
        <v>35.773584905660357</v>
      </c>
      <c r="D13" s="6">
        <v>631.99999999999977</v>
      </c>
      <c r="E13" s="6">
        <v>0</v>
      </c>
      <c r="F13" s="6">
        <v>0</v>
      </c>
      <c r="G13" s="6">
        <v>0</v>
      </c>
      <c r="H13" s="7">
        <v>631.99999999999977</v>
      </c>
    </row>
    <row r="14" spans="1:8" x14ac:dyDescent="0.25">
      <c r="A14" s="5">
        <v>1998</v>
      </c>
      <c r="B14" s="6">
        <v>645.28301886792462</v>
      </c>
      <c r="C14" s="6">
        <v>38.716981132075475</v>
      </c>
      <c r="D14" s="6">
        <v>684.00000000000011</v>
      </c>
      <c r="E14" s="6">
        <v>0</v>
      </c>
      <c r="F14" s="6">
        <v>0</v>
      </c>
      <c r="G14" s="6">
        <v>0</v>
      </c>
      <c r="H14" s="7">
        <v>684.00000000000011</v>
      </c>
    </row>
    <row r="15" spans="1:8" x14ac:dyDescent="0.25">
      <c r="A15" s="5">
        <v>1999</v>
      </c>
      <c r="B15" s="6">
        <v>686.79245283018827</v>
      </c>
      <c r="C15" s="6">
        <v>41.207547169811292</v>
      </c>
      <c r="D15" s="6">
        <v>727.99999999999955</v>
      </c>
      <c r="E15" s="6">
        <v>0</v>
      </c>
      <c r="F15" s="6">
        <v>0</v>
      </c>
      <c r="G15" s="6">
        <v>0</v>
      </c>
      <c r="H15" s="7">
        <v>727.99999999999955</v>
      </c>
    </row>
    <row r="16" spans="1:8" x14ac:dyDescent="0.25">
      <c r="A16" s="5">
        <v>2000</v>
      </c>
      <c r="B16" s="6">
        <v>665.09433962264131</v>
      </c>
      <c r="C16" s="6">
        <v>39.90566037735848</v>
      </c>
      <c r="D16" s="6">
        <v>704.99999999999977</v>
      </c>
      <c r="E16" s="6">
        <v>0</v>
      </c>
      <c r="F16" s="6">
        <v>0</v>
      </c>
      <c r="G16" s="6">
        <v>0</v>
      </c>
      <c r="H16" s="7">
        <v>704.99999999999977</v>
      </c>
    </row>
    <row r="17" spans="1:8" x14ac:dyDescent="0.25">
      <c r="A17" s="5">
        <v>2001</v>
      </c>
      <c r="B17" s="6">
        <v>675.4724558949315</v>
      </c>
      <c r="C17" s="6">
        <v>40.52831495369589</v>
      </c>
      <c r="D17" s="6">
        <v>716.00077084862744</v>
      </c>
      <c r="E17" s="6">
        <v>0</v>
      </c>
      <c r="F17" s="6">
        <v>5.4000000000000001E-4</v>
      </c>
      <c r="G17" s="6">
        <v>5.4000000000000001E-4</v>
      </c>
      <c r="H17" s="7">
        <v>716.00023084862744</v>
      </c>
    </row>
    <row r="18" spans="1:8" x14ac:dyDescent="0.25">
      <c r="A18" s="5">
        <v>2002</v>
      </c>
      <c r="B18" s="6">
        <v>698.11812933946931</v>
      </c>
      <c r="C18" s="6">
        <v>41.886877322368157</v>
      </c>
      <c r="D18" s="6">
        <v>740.00500666183746</v>
      </c>
      <c r="E18" s="6">
        <v>0</v>
      </c>
      <c r="F18" s="6">
        <v>3.5072999999999997E-3</v>
      </c>
      <c r="G18" s="6">
        <v>3.5072999999999997E-3</v>
      </c>
      <c r="H18" s="7">
        <v>740.00149936183743</v>
      </c>
    </row>
    <row r="19" spans="1:8" x14ac:dyDescent="0.25">
      <c r="A19" s="5">
        <v>2003</v>
      </c>
      <c r="B19" s="6">
        <v>747.2020517946462</v>
      </c>
      <c r="C19" s="6">
        <v>44.830744621868774</v>
      </c>
      <c r="D19" s="6">
        <v>792.032796416515</v>
      </c>
      <c r="E19" s="6">
        <v>0</v>
      </c>
      <c r="F19" s="6">
        <v>2.2974763500000002E-2</v>
      </c>
      <c r="G19" s="6">
        <v>2.2974763500000002E-2</v>
      </c>
      <c r="H19" s="7">
        <v>792.00982165301502</v>
      </c>
    </row>
    <row r="20" spans="1:8" x14ac:dyDescent="0.25">
      <c r="A20" s="5">
        <v>2004</v>
      </c>
      <c r="B20" s="6">
        <v>792.51244219618593</v>
      </c>
      <c r="C20" s="6">
        <v>47.548197738390208</v>
      </c>
      <c r="D20" s="6">
        <v>840.0606399345761</v>
      </c>
      <c r="E20" s="6">
        <v>0</v>
      </c>
      <c r="F20" s="6">
        <v>4.2479889682500008E-2</v>
      </c>
      <c r="G20" s="6">
        <v>4.2479889682500008E-2</v>
      </c>
      <c r="H20" s="7">
        <v>840.01816004489365</v>
      </c>
    </row>
    <row r="21" spans="1:8" x14ac:dyDescent="0.25">
      <c r="A21" s="5">
        <v>2005</v>
      </c>
      <c r="B21" s="6">
        <v>847.31942253849729</v>
      </c>
      <c r="C21" s="6">
        <v>50.83276851889579</v>
      </c>
      <c r="D21" s="6">
        <v>898.15219105739311</v>
      </c>
      <c r="E21" s="6">
        <v>0</v>
      </c>
      <c r="F21" s="6">
        <v>0.1066138902340875</v>
      </c>
      <c r="G21" s="6">
        <v>0.1066138902340875</v>
      </c>
      <c r="H21" s="7">
        <v>898.04557716715897</v>
      </c>
    </row>
    <row r="22" spans="1:8" x14ac:dyDescent="0.25">
      <c r="A22" s="5">
        <v>2006</v>
      </c>
      <c r="B22" s="6">
        <v>937.19706732381098</v>
      </c>
      <c r="C22" s="6">
        <v>56.214524190181685</v>
      </c>
      <c r="D22" s="6">
        <v>993.41159151399268</v>
      </c>
      <c r="E22" s="6">
        <v>0</v>
      </c>
      <c r="F22" s="6">
        <v>0.28833082078291705</v>
      </c>
      <c r="G22" s="6">
        <v>0.28833082078291705</v>
      </c>
      <c r="H22" s="7">
        <v>993.12326069320977</v>
      </c>
    </row>
    <row r="23" spans="1:8" x14ac:dyDescent="0.25">
      <c r="A23" s="5">
        <v>2007</v>
      </c>
      <c r="B23" s="6">
        <v>940.1563923173785</v>
      </c>
      <c r="C23" s="6">
        <v>56.386562289041969</v>
      </c>
      <c r="D23" s="6">
        <v>996.54295460642049</v>
      </c>
      <c r="E23" s="6">
        <v>0</v>
      </c>
      <c r="F23" s="6">
        <v>0.38035416667900246</v>
      </c>
      <c r="G23" s="6">
        <v>0.38035416667900246</v>
      </c>
      <c r="H23" s="7">
        <v>996.16260043974148</v>
      </c>
    </row>
    <row r="24" spans="1:8" x14ac:dyDescent="0.25">
      <c r="A24" s="5">
        <v>2008</v>
      </c>
      <c r="B24" s="6">
        <v>925.16917801417708</v>
      </c>
      <c r="C24" s="6">
        <v>55.442412937099881</v>
      </c>
      <c r="D24" s="6">
        <v>980.61159095127698</v>
      </c>
      <c r="E24" s="6">
        <v>0</v>
      </c>
      <c r="F24" s="6">
        <v>1.1289623958456056</v>
      </c>
      <c r="G24" s="6">
        <v>1.1289623958456056</v>
      </c>
      <c r="H24" s="7">
        <v>979.48262855543135</v>
      </c>
    </row>
    <row r="25" spans="1:8" x14ac:dyDescent="0.25">
      <c r="A25" s="5">
        <v>2009</v>
      </c>
      <c r="B25" s="6">
        <v>933.99952451951503</v>
      </c>
      <c r="C25" s="6">
        <v>55.957705946138915</v>
      </c>
      <c r="D25" s="6">
        <v>989.95723046565399</v>
      </c>
      <c r="E25" s="6">
        <v>0</v>
      </c>
      <c r="F25" s="6">
        <v>1.3710920838663783</v>
      </c>
      <c r="G25" s="6">
        <v>1.3710920838663783</v>
      </c>
      <c r="H25" s="7">
        <v>988.58613838178758</v>
      </c>
    </row>
    <row r="26" spans="1:8" x14ac:dyDescent="0.25">
      <c r="A26" s="5">
        <v>2010</v>
      </c>
      <c r="B26" s="6">
        <v>949.33361721383767</v>
      </c>
      <c r="C26" s="6">
        <v>56.867500535423432</v>
      </c>
      <c r="D26" s="6">
        <v>1006.2011177492611</v>
      </c>
      <c r="E26" s="6">
        <v>0</v>
      </c>
      <c r="F26" s="6">
        <v>1.5419416234470462</v>
      </c>
      <c r="G26" s="6">
        <v>1.5419416234470462</v>
      </c>
      <c r="H26" s="7">
        <v>1004.659176125814</v>
      </c>
    </row>
    <row r="27" spans="1:8" x14ac:dyDescent="0.25">
      <c r="A27" s="5">
        <v>2011</v>
      </c>
      <c r="B27" s="6">
        <v>946.45378363791804</v>
      </c>
      <c r="C27" s="6">
        <v>56.656496953355294</v>
      </c>
      <c r="D27" s="6">
        <v>1003.1102805912733</v>
      </c>
      <c r="E27" s="6">
        <v>0</v>
      </c>
      <c r="F27" s="6">
        <v>2.1788344153298125</v>
      </c>
      <c r="G27" s="6">
        <v>2.1788344153298125</v>
      </c>
      <c r="H27" s="7">
        <v>1000.9314461759435</v>
      </c>
    </row>
    <row r="28" spans="1:8" x14ac:dyDescent="0.25">
      <c r="A28" s="5">
        <v>2012</v>
      </c>
      <c r="B28" s="6">
        <v>943.1212536898322</v>
      </c>
      <c r="C28" s="6">
        <v>56.339378906794742</v>
      </c>
      <c r="D28" s="6">
        <v>999.46063259662697</v>
      </c>
      <c r="E28" s="6">
        <v>1.0644480000000001</v>
      </c>
      <c r="F28" s="6">
        <v>3.0671572432531637</v>
      </c>
      <c r="G28" s="6">
        <v>4.1316052432531638</v>
      </c>
      <c r="H28" s="7">
        <v>995.32902735337382</v>
      </c>
    </row>
    <row r="29" spans="1:8" x14ac:dyDescent="0.25">
      <c r="A29" s="5">
        <v>2013</v>
      </c>
      <c r="B29" s="6">
        <v>939.12128978922203</v>
      </c>
      <c r="C29" s="6">
        <v>56.041454919731109</v>
      </c>
      <c r="D29" s="6">
        <v>995.16274470895314</v>
      </c>
      <c r="E29" s="6">
        <v>1.05380352</v>
      </c>
      <c r="F29" s="6">
        <v>4.0432376070368976</v>
      </c>
      <c r="G29" s="6">
        <v>5.0970411270368974</v>
      </c>
      <c r="H29" s="7">
        <v>990.0657035819163</v>
      </c>
    </row>
    <row r="30" spans="1:8" x14ac:dyDescent="0.25">
      <c r="A30" s="5">
        <v>2014</v>
      </c>
      <c r="B30" s="6">
        <v>937.39100275470719</v>
      </c>
      <c r="C30" s="6">
        <v>55.767477895854327</v>
      </c>
      <c r="D30" s="6">
        <v>993.1584806505615</v>
      </c>
      <c r="E30" s="6">
        <v>1.0432654848</v>
      </c>
      <c r="F30" s="6">
        <v>6.8897723390017127</v>
      </c>
      <c r="G30" s="6">
        <v>7.9330378238017127</v>
      </c>
      <c r="H30" s="7">
        <v>985.22544282675983</v>
      </c>
    </row>
    <row r="31" spans="1:8" x14ac:dyDescent="0.25">
      <c r="A31" s="5">
        <v>2015</v>
      </c>
      <c r="B31" s="6">
        <v>945.43974535542498</v>
      </c>
      <c r="C31" s="6">
        <v>55.955939498889975</v>
      </c>
      <c r="D31" s="6">
        <v>1001.3956848543149</v>
      </c>
      <c r="E31" s="6">
        <v>1.032832829952</v>
      </c>
      <c r="F31" s="6">
        <v>11.807920877306705</v>
      </c>
      <c r="G31" s="6">
        <v>12.840753707258704</v>
      </c>
      <c r="H31" s="7">
        <v>988.55493114705621</v>
      </c>
    </row>
    <row r="32" spans="1:8" x14ac:dyDescent="0.25">
      <c r="A32" s="5">
        <v>2016</v>
      </c>
      <c r="B32" s="6">
        <v>1027.8064873737376</v>
      </c>
      <c r="C32" s="6">
        <v>60.513204656949895</v>
      </c>
      <c r="D32" s="6">
        <v>1088.3196920306875</v>
      </c>
      <c r="E32" s="6">
        <v>1.0225045016524801</v>
      </c>
      <c r="F32" s="6">
        <v>18.230571922920173</v>
      </c>
      <c r="G32" s="6">
        <v>19.253076424572654</v>
      </c>
      <c r="H32" s="7">
        <v>1069.066615606115</v>
      </c>
    </row>
    <row r="33" spans="1:8" x14ac:dyDescent="0.25">
      <c r="A33" s="5">
        <v>2017</v>
      </c>
      <c r="B33" s="6">
        <v>1037.4973541222896</v>
      </c>
      <c r="C33" s="6">
        <v>60.765756951140879</v>
      </c>
      <c r="D33" s="6">
        <v>1098.2631110734305</v>
      </c>
      <c r="E33" s="6">
        <v>1.0122794566359552</v>
      </c>
      <c r="F33" s="6">
        <v>23.722458813305572</v>
      </c>
      <c r="G33" s="6">
        <v>24.734738269941527</v>
      </c>
      <c r="H33" s="7">
        <v>1073.528372803489</v>
      </c>
    </row>
    <row r="34" spans="1:8" x14ac:dyDescent="0.25">
      <c r="A34" s="5">
        <v>2018</v>
      </c>
      <c r="B34" s="6">
        <v>1021.1727311632781</v>
      </c>
      <c r="C34" s="6">
        <v>60.395816267040416</v>
      </c>
      <c r="D34" s="6">
        <v>1081.5685474303184</v>
      </c>
      <c r="E34" s="6">
        <v>1.0021566620695959</v>
      </c>
      <c r="F34" s="6">
        <v>13.566800916302627</v>
      </c>
      <c r="G34" s="6">
        <v>14.568957578372224</v>
      </c>
      <c r="H34" s="7">
        <v>1066.9927540510473</v>
      </c>
    </row>
    <row r="35" spans="1:8" x14ac:dyDescent="0.25">
      <c r="A35" s="5">
        <v>2019</v>
      </c>
      <c r="B35" s="6">
        <v>1027.7702964263599</v>
      </c>
      <c r="C35" s="6">
        <v>60.649655545053818</v>
      </c>
      <c r="D35" s="6">
        <v>1088.4199519714136</v>
      </c>
      <c r="E35" s="6">
        <v>0.99213509544889988</v>
      </c>
      <c r="F35" s="6">
        <v>15.940148348278374</v>
      </c>
      <c r="G35" s="6">
        <v>16.932283443727275</v>
      </c>
      <c r="H35" s="7">
        <v>1071.4772479626174</v>
      </c>
    </row>
    <row r="36" spans="1:8" x14ac:dyDescent="0.25">
      <c r="A36" s="5">
        <v>2020</v>
      </c>
      <c r="B36" s="6">
        <v>1025.0000117929176</v>
      </c>
      <c r="C36" s="6">
        <v>60.33683005780729</v>
      </c>
      <c r="D36" s="6">
        <v>1085.3368418507248</v>
      </c>
      <c r="E36" s="6">
        <v>0.98221374449441079</v>
      </c>
      <c r="F36" s="6">
        <v>18.386039917741357</v>
      </c>
      <c r="G36" s="6">
        <v>19.368253662235766</v>
      </c>
      <c r="H36" s="7">
        <v>1065.9506643545956</v>
      </c>
    </row>
    <row r="37" spans="1:8" x14ac:dyDescent="0.25">
      <c r="A37" s="5">
        <v>2021</v>
      </c>
      <c r="B37" s="6">
        <v>1027.6710297951945</v>
      </c>
      <c r="C37" s="6">
        <v>60.280717154581225</v>
      </c>
      <c r="D37" s="6">
        <v>1087.9517469497757</v>
      </c>
      <c r="E37" s="6">
        <v>0.9723916070494667</v>
      </c>
      <c r="F37" s="6">
        <v>21.993171076755214</v>
      </c>
      <c r="G37" s="6">
        <v>22.965562683804681</v>
      </c>
      <c r="H37" s="7">
        <v>1064.9593363976016</v>
      </c>
    </row>
    <row r="38" spans="1:8" x14ac:dyDescent="0.25">
      <c r="A38" s="5">
        <v>2022</v>
      </c>
      <c r="B38" s="6">
        <v>1032.960255297332</v>
      </c>
      <c r="C38" s="6">
        <v>60.363371685830131</v>
      </c>
      <c r="D38" s="6">
        <v>1093.3236269831621</v>
      </c>
      <c r="E38" s="6">
        <v>0.96266769097897198</v>
      </c>
      <c r="F38" s="6">
        <v>25.904155458455339</v>
      </c>
      <c r="G38" s="6">
        <v>26.86682314943431</v>
      </c>
      <c r="H38" s="7">
        <v>1066.4195664496658</v>
      </c>
    </row>
    <row r="39" spans="1:8" x14ac:dyDescent="0.25">
      <c r="A39" s="5">
        <v>2023</v>
      </c>
      <c r="B39" s="6">
        <v>1040.7830331606485</v>
      </c>
      <c r="C39" s="6">
        <v>60.599255484540215</v>
      </c>
      <c r="D39" s="6">
        <v>1101.3822886451887</v>
      </c>
      <c r="E39" s="6">
        <v>0.95304101406918229</v>
      </c>
      <c r="F39" s="6">
        <v>29.79324502427443</v>
      </c>
      <c r="G39" s="6">
        <v>30.746286038343612</v>
      </c>
      <c r="H39" s="7">
        <v>1070.5868468935439</v>
      </c>
    </row>
    <row r="40" spans="1:8" x14ac:dyDescent="0.25">
      <c r="A40" s="5">
        <v>2024</v>
      </c>
      <c r="B40" s="6">
        <v>1049.7217388925703</v>
      </c>
      <c r="C40" s="6">
        <v>60.90216856060168</v>
      </c>
      <c r="D40" s="6">
        <v>1110.623907453172</v>
      </c>
      <c r="E40" s="6">
        <v>0.9435106039284904</v>
      </c>
      <c r="F40" s="6">
        <v>33.679406132704614</v>
      </c>
      <c r="G40" s="6">
        <v>34.622916736633101</v>
      </c>
      <c r="H40" s="7">
        <v>1075.9383112372964</v>
      </c>
    </row>
    <row r="41" spans="1:8" x14ac:dyDescent="0.25">
      <c r="A41" s="5">
        <v>2025</v>
      </c>
      <c r="B41" s="6">
        <v>1059.2431851497081</v>
      </c>
      <c r="C41" s="6">
        <v>61.238558423418112</v>
      </c>
      <c r="D41" s="6">
        <v>1120.4817435731261</v>
      </c>
      <c r="E41" s="6">
        <v>0.93407549788920563</v>
      </c>
      <c r="F41" s="6">
        <v>37.5885900983507</v>
      </c>
      <c r="G41" s="6">
        <v>38.522665596239904</v>
      </c>
      <c r="H41" s="7">
        <v>1081.8811988137199</v>
      </c>
    </row>
    <row r="42" spans="1:8" x14ac:dyDescent="0.25">
      <c r="A42" s="5">
        <v>2026</v>
      </c>
      <c r="B42" s="6">
        <v>1068.6473554021136</v>
      </c>
      <c r="C42" s="6">
        <v>61.564747027983721</v>
      </c>
      <c r="D42" s="6">
        <v>1130.2121024300973</v>
      </c>
      <c r="E42" s="6">
        <v>0.92473474291031343</v>
      </c>
      <c r="F42" s="6">
        <v>41.548657643087786</v>
      </c>
      <c r="G42" s="6">
        <v>42.473392385998096</v>
      </c>
      <c r="H42" s="7">
        <v>1087.6438641610457</v>
      </c>
    </row>
    <row r="43" spans="1:8" x14ac:dyDescent="0.25">
      <c r="A43" s="5">
        <v>2027</v>
      </c>
      <c r="B43" s="6">
        <v>1078.29826855598</v>
      </c>
      <c r="C43" s="6">
        <v>61.902015928473297</v>
      </c>
      <c r="D43" s="6">
        <v>1140.2002844844533</v>
      </c>
      <c r="E43" s="6">
        <v>0.91548739548121039</v>
      </c>
      <c r="F43" s="6">
        <v>45.568855389024556</v>
      </c>
      <c r="G43" s="6">
        <v>46.484342784505763</v>
      </c>
      <c r="H43" s="7">
        <v>1093.6022814030282</v>
      </c>
    </row>
    <row r="44" spans="1:8" x14ac:dyDescent="0.25">
      <c r="A44" s="5">
        <v>2028</v>
      </c>
      <c r="B44" s="6">
        <v>1088.4856352523923</v>
      </c>
      <c r="C44" s="6">
        <v>62.264695985460179</v>
      </c>
      <c r="D44" s="6">
        <v>1150.7503312378524</v>
      </c>
      <c r="E44" s="6">
        <v>0.90633252152639809</v>
      </c>
      <c r="F44" s="6">
        <v>49.699924250722937</v>
      </c>
      <c r="G44" s="6">
        <v>50.606256772249338</v>
      </c>
      <c r="H44" s="7">
        <v>1100.0096290764632</v>
      </c>
    </row>
    <row r="45" spans="1:8" x14ac:dyDescent="0.25">
      <c r="A45" s="5">
        <v>2029</v>
      </c>
      <c r="B45" s="6">
        <v>1103.4882603976732</v>
      </c>
      <c r="C45" s="6">
        <v>62.915199688183932</v>
      </c>
      <c r="D45" s="6">
        <v>1166.4034600858572</v>
      </c>
      <c r="E45" s="6">
        <v>0.897269196311134</v>
      </c>
      <c r="F45" s="6">
        <v>53.847149208381275</v>
      </c>
      <c r="G45" s="6">
        <v>54.744418404692411</v>
      </c>
      <c r="H45" s="7">
        <v>1111.5018611579162</v>
      </c>
    </row>
    <row r="46" spans="1:8" x14ac:dyDescent="0.25">
      <c r="A46" s="5">
        <v>2030</v>
      </c>
      <c r="B46" s="6">
        <v>1118.8620167106046</v>
      </c>
      <c r="C46" s="6">
        <v>63.58578194409013</v>
      </c>
      <c r="D46" s="6">
        <v>1182.4477986546947</v>
      </c>
      <c r="E46" s="6">
        <v>0.88829650434802288</v>
      </c>
      <c r="F46" s="6">
        <v>58.028741196109152</v>
      </c>
      <c r="G46" s="6">
        <v>58.917037700457172</v>
      </c>
      <c r="H46" s="7">
        <v>1123.348814345592</v>
      </c>
    </row>
    <row r="47" spans="1:8" ht="15" customHeight="1" x14ac:dyDescent="0.25">
      <c r="A47" s="3" t="s">
        <v>16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E5" sqref="E5"/>
    </sheetView>
  </sheetViews>
  <sheetFormatPr defaultRowHeight="15" x14ac:dyDescent="0.25"/>
  <cols>
    <col min="1" max="5" width="24" customWidth="1"/>
  </cols>
  <sheetData>
    <row r="1" spans="1:5" ht="15" customHeight="1" x14ac:dyDescent="0.3">
      <c r="A1" s="11" t="s">
        <v>17</v>
      </c>
      <c r="B1" s="10"/>
      <c r="C1" s="10"/>
      <c r="D1" s="10"/>
      <c r="E1" s="10"/>
    </row>
    <row r="2" spans="1:5" ht="15" customHeight="1" x14ac:dyDescent="0.25">
      <c r="A2" s="12" t="str">
        <f>'List of Forms'!A2</f>
        <v>California Energy Demand 2020 - 2030 Baseline Forecast - Mid Demand Case</v>
      </c>
      <c r="B2" s="10"/>
      <c r="C2" s="10"/>
      <c r="D2" s="10"/>
      <c r="E2" s="10"/>
    </row>
    <row r="3" spans="1:5" ht="15" customHeight="1" x14ac:dyDescent="0.25">
      <c r="A3" s="12" t="s">
        <v>18</v>
      </c>
      <c r="B3" s="10"/>
      <c r="C3" s="10"/>
      <c r="D3" s="10"/>
      <c r="E3" s="10"/>
    </row>
    <row r="5" spans="1:5" x14ac:dyDescent="0.25">
      <c r="A5" s="4" t="s">
        <v>25</v>
      </c>
      <c r="B5" s="4" t="s">
        <v>50</v>
      </c>
      <c r="C5" s="4" t="s">
        <v>51</v>
      </c>
      <c r="D5" s="4" t="s">
        <v>52</v>
      </c>
      <c r="E5" s="4" t="s">
        <v>53</v>
      </c>
    </row>
    <row r="6" spans="1:5" x14ac:dyDescent="0.25">
      <c r="A6" s="5">
        <v>2019</v>
      </c>
      <c r="B6" s="6">
        <v>1071.4772479626174</v>
      </c>
      <c r="C6" s="6">
        <v>1110.9727854342034</v>
      </c>
      <c r="D6" s="6">
        <v>1121.0359454543448</v>
      </c>
      <c r="E6" s="6">
        <v>1126.0675243929381</v>
      </c>
    </row>
    <row r="7" spans="1:5" x14ac:dyDescent="0.25">
      <c r="A7" s="5">
        <v>2020</v>
      </c>
      <c r="B7" s="6">
        <v>1065.9506643545956</v>
      </c>
      <c r="C7" s="6">
        <v>1105.2424873839052</v>
      </c>
      <c r="D7" s="6">
        <v>1115.2537425266282</v>
      </c>
      <c r="E7" s="6">
        <v>1120.2593690320389</v>
      </c>
    </row>
    <row r="8" spans="1:5" x14ac:dyDescent="0.25">
      <c r="A8" s="5">
        <v>2021</v>
      </c>
      <c r="B8" s="6">
        <v>1064.9593363976016</v>
      </c>
      <c r="C8" s="6">
        <v>1104.2146182585884</v>
      </c>
      <c r="D8" s="6">
        <v>1114.2165629918904</v>
      </c>
      <c r="E8" s="6">
        <v>1119.2175342935818</v>
      </c>
    </row>
    <row r="9" spans="1:5" x14ac:dyDescent="0.25">
      <c r="A9" s="5">
        <v>2022</v>
      </c>
      <c r="B9" s="6">
        <v>1066.4195664496658</v>
      </c>
      <c r="C9" s="6">
        <v>1105.7286735979819</v>
      </c>
      <c r="D9" s="6">
        <v>1115.7443326016596</v>
      </c>
      <c r="E9" s="6">
        <v>1120.7521610370791</v>
      </c>
    </row>
    <row r="10" spans="1:5" x14ac:dyDescent="0.25">
      <c r="A10" s="5">
        <v>2023</v>
      </c>
      <c r="B10" s="6">
        <v>1070.5868468935439</v>
      </c>
      <c r="C10" s="6">
        <v>1110.0495634453623</v>
      </c>
      <c r="D10" s="6">
        <v>1120.1043609468807</v>
      </c>
      <c r="E10" s="6">
        <v>1125.1317586270529</v>
      </c>
    </row>
    <row r="11" spans="1:5" x14ac:dyDescent="0.25">
      <c r="A11" s="5">
        <v>2024</v>
      </c>
      <c r="B11" s="6">
        <v>1075.9383112372964</v>
      </c>
      <c r="C11" s="6">
        <v>1115.5982871904864</v>
      </c>
      <c r="D11" s="6">
        <v>1125.7033448745105</v>
      </c>
      <c r="E11" s="6">
        <v>1130.7558726405841</v>
      </c>
    </row>
    <row r="12" spans="1:5" x14ac:dyDescent="0.25">
      <c r="A12" s="5">
        <v>2025</v>
      </c>
      <c r="B12" s="6">
        <v>1081.8811988137199</v>
      </c>
      <c r="C12" s="6">
        <v>1121.7602345177449</v>
      </c>
      <c r="D12" s="6">
        <v>1131.921106946111</v>
      </c>
      <c r="E12" s="6">
        <v>1137.0015420784127</v>
      </c>
    </row>
    <row r="13" spans="1:5" x14ac:dyDescent="0.25">
      <c r="A13" s="5">
        <v>2026</v>
      </c>
      <c r="B13" s="6">
        <v>1087.6438641610457</v>
      </c>
      <c r="C13" s="6">
        <v>1127.7353164754975</v>
      </c>
      <c r="D13" s="6">
        <v>1137.9503110269818</v>
      </c>
      <c r="E13" s="6">
        <v>1143.0578072150799</v>
      </c>
    </row>
    <row r="14" spans="1:5" x14ac:dyDescent="0.25">
      <c r="A14" s="5">
        <v>2027</v>
      </c>
      <c r="B14" s="6">
        <v>1093.6022814030282</v>
      </c>
      <c r="C14" s="6">
        <v>1133.9133659046304</v>
      </c>
      <c r="D14" s="6">
        <v>1144.1843210528393</v>
      </c>
      <c r="E14" s="6">
        <v>1149.3197975333414</v>
      </c>
    </row>
    <row r="15" spans="1:5" x14ac:dyDescent="0.25">
      <c r="A15" s="5">
        <v>2028</v>
      </c>
      <c r="B15" s="6">
        <v>1100.0096290764632</v>
      </c>
      <c r="C15" s="6">
        <v>1140.5568937121848</v>
      </c>
      <c r="D15" s="6">
        <v>1150.8880257470844</v>
      </c>
      <c r="E15" s="6">
        <v>1156.0535906645246</v>
      </c>
    </row>
    <row r="16" spans="1:5" x14ac:dyDescent="0.25">
      <c r="A16" s="5">
        <v>2029</v>
      </c>
      <c r="B16" s="6">
        <v>1111.5018611579162</v>
      </c>
      <c r="C16" s="6">
        <v>1152.4727389722361</v>
      </c>
      <c r="D16" s="6">
        <v>1162.9118043959634</v>
      </c>
      <c r="E16" s="6">
        <v>1168.1313359963251</v>
      </c>
    </row>
    <row r="17" spans="1:5" x14ac:dyDescent="0.25">
      <c r="A17" s="5">
        <v>2030</v>
      </c>
      <c r="B17" s="6">
        <v>1123.348814345592</v>
      </c>
      <c r="C17" s="6">
        <v>1164.7563806518399</v>
      </c>
      <c r="D17" s="6">
        <v>1175.3067109539447</v>
      </c>
      <c r="E17" s="6">
        <v>1180.5818749816481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A3" sqref="A3:H3"/>
    </sheetView>
  </sheetViews>
  <sheetFormatPr defaultRowHeight="15" x14ac:dyDescent="0.25"/>
  <cols>
    <col min="1" max="8" width="24" customWidth="1"/>
  </cols>
  <sheetData>
    <row r="1" spans="1:8" ht="15" customHeight="1" x14ac:dyDescent="0.3">
      <c r="A1" s="11" t="s">
        <v>19</v>
      </c>
      <c r="B1" s="10"/>
      <c r="C1" s="10"/>
      <c r="D1" s="10"/>
      <c r="E1" s="10"/>
      <c r="F1" s="10"/>
      <c r="G1" s="10"/>
      <c r="H1" s="10"/>
    </row>
    <row r="2" spans="1:8" ht="15" customHeight="1" x14ac:dyDescent="0.25">
      <c r="A2" s="12" t="str">
        <f>'List of Forms'!A2</f>
        <v>California Energy Demand 2020 - 2030 Baseline Forecast - Mid Demand Case</v>
      </c>
      <c r="B2" s="10"/>
      <c r="C2" s="10"/>
      <c r="D2" s="10"/>
      <c r="E2" s="10"/>
      <c r="F2" s="10"/>
      <c r="G2" s="10"/>
      <c r="H2" s="10"/>
    </row>
    <row r="3" spans="1:8" ht="15" customHeight="1" x14ac:dyDescent="0.25">
      <c r="A3" s="12" t="s">
        <v>20</v>
      </c>
      <c r="B3" s="10"/>
      <c r="C3" s="10"/>
      <c r="D3" s="10"/>
      <c r="E3" s="10"/>
      <c r="F3" s="10"/>
      <c r="G3" s="10"/>
      <c r="H3" s="10"/>
    </row>
    <row r="5" spans="1:8" x14ac:dyDescent="0.25">
      <c r="A5" s="4" t="s">
        <v>25</v>
      </c>
      <c r="B5" s="4" t="s">
        <v>26</v>
      </c>
      <c r="C5" s="4" t="s">
        <v>27</v>
      </c>
      <c r="D5" s="4" t="s">
        <v>28</v>
      </c>
      <c r="E5" s="4" t="s">
        <v>29</v>
      </c>
      <c r="F5" s="4" t="s">
        <v>30</v>
      </c>
      <c r="G5" s="4" t="s">
        <v>31</v>
      </c>
      <c r="H5" s="4" t="s">
        <v>39</v>
      </c>
    </row>
    <row r="6" spans="1:8" x14ac:dyDescent="0.25">
      <c r="A6" s="5">
        <v>1990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7">
        <v>0</v>
      </c>
    </row>
    <row r="7" spans="1:8" x14ac:dyDescent="0.25">
      <c r="A7" s="5">
        <v>1991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7">
        <v>0</v>
      </c>
    </row>
    <row r="8" spans="1:8" x14ac:dyDescent="0.25">
      <c r="A8" s="5">
        <v>1992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7">
        <v>0</v>
      </c>
    </row>
    <row r="9" spans="1:8" x14ac:dyDescent="0.25">
      <c r="A9" s="5">
        <v>1993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7">
        <v>0</v>
      </c>
    </row>
    <row r="10" spans="1:8" x14ac:dyDescent="0.25">
      <c r="A10" s="5">
        <v>1994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7">
        <v>0</v>
      </c>
    </row>
    <row r="11" spans="1:8" x14ac:dyDescent="0.25">
      <c r="A11" s="5">
        <v>1995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</row>
    <row r="12" spans="1:8" x14ac:dyDescent="0.25">
      <c r="A12" s="5">
        <v>1996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7">
        <v>0</v>
      </c>
    </row>
    <row r="13" spans="1:8" x14ac:dyDescent="0.25">
      <c r="A13" s="5">
        <v>1997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</row>
    <row r="14" spans="1:8" x14ac:dyDescent="0.25">
      <c r="A14" s="5">
        <v>1998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7">
        <v>0</v>
      </c>
    </row>
    <row r="15" spans="1:8" x14ac:dyDescent="0.25">
      <c r="A15" s="5">
        <v>1999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</row>
    <row r="16" spans="1:8" x14ac:dyDescent="0.25">
      <c r="A16" s="5">
        <v>2000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7">
        <v>0</v>
      </c>
    </row>
    <row r="17" spans="1:8" x14ac:dyDescent="0.25">
      <c r="A17" s="5">
        <v>2001</v>
      </c>
      <c r="B17" s="6">
        <v>3.9501590328273721E-4</v>
      </c>
      <c r="C17" s="6">
        <v>9.2170377432638682E-4</v>
      </c>
      <c r="D17" s="6">
        <v>0</v>
      </c>
      <c r="E17" s="6">
        <v>0</v>
      </c>
      <c r="F17" s="6">
        <v>0</v>
      </c>
      <c r="G17" s="6">
        <v>0</v>
      </c>
      <c r="H17" s="7">
        <v>1.316719677609124E-3</v>
      </c>
    </row>
    <row r="18" spans="1:8" x14ac:dyDescent="0.25">
      <c r="A18" s="5">
        <v>2002</v>
      </c>
      <c r="B18" s="6">
        <v>2.8438066883140225E-3</v>
      </c>
      <c r="C18" s="6">
        <v>6.6355489393993853E-3</v>
      </c>
      <c r="D18" s="6">
        <v>0</v>
      </c>
      <c r="E18" s="6">
        <v>0</v>
      </c>
      <c r="F18" s="6">
        <v>0</v>
      </c>
      <c r="G18" s="6">
        <v>0</v>
      </c>
      <c r="H18" s="7">
        <v>9.4793556277134074E-3</v>
      </c>
    </row>
    <row r="19" spans="1:8" x14ac:dyDescent="0.25">
      <c r="A19" s="5">
        <v>2003</v>
      </c>
      <c r="B19" s="6">
        <v>2.3427321239270642E-2</v>
      </c>
      <c r="C19" s="6">
        <v>4.0281317244353285E-2</v>
      </c>
      <c r="D19" s="6">
        <v>0</v>
      </c>
      <c r="E19" s="6">
        <v>0</v>
      </c>
      <c r="F19" s="6">
        <v>0</v>
      </c>
      <c r="G19" s="6">
        <v>0</v>
      </c>
      <c r="H19" s="7">
        <v>6.3708638483623931E-2</v>
      </c>
    </row>
    <row r="20" spans="1:8" x14ac:dyDescent="0.25">
      <c r="A20" s="5">
        <v>2004</v>
      </c>
      <c r="B20" s="6">
        <v>3.8377228006694311E-2</v>
      </c>
      <c r="C20" s="6">
        <v>9.8994837738241054E-2</v>
      </c>
      <c r="D20" s="6">
        <v>0</v>
      </c>
      <c r="E20" s="6">
        <v>0</v>
      </c>
      <c r="F20" s="6">
        <v>0</v>
      </c>
      <c r="G20" s="6">
        <v>0</v>
      </c>
      <c r="H20" s="7">
        <v>0.13737206574493538</v>
      </c>
    </row>
    <row r="21" spans="1:8" x14ac:dyDescent="0.25">
      <c r="A21" s="5">
        <v>2005</v>
      </c>
      <c r="B21" s="6">
        <v>5.7961616290059331E-2</v>
      </c>
      <c r="C21" s="6">
        <v>0.17347845343590143</v>
      </c>
      <c r="D21" s="6">
        <v>8.4061586713151851E-2</v>
      </c>
      <c r="E21" s="6">
        <v>0</v>
      </c>
      <c r="F21" s="6">
        <v>0</v>
      </c>
      <c r="G21" s="6">
        <v>0</v>
      </c>
      <c r="H21" s="7">
        <v>0.3155016564391126</v>
      </c>
    </row>
    <row r="22" spans="1:8" x14ac:dyDescent="0.25">
      <c r="A22" s="5">
        <v>2006</v>
      </c>
      <c r="B22" s="6">
        <v>0.18610568181438999</v>
      </c>
      <c r="C22" s="6">
        <v>0.53762562595702101</v>
      </c>
      <c r="D22" s="6">
        <v>0.17253826755205812</v>
      </c>
      <c r="E22" s="6">
        <v>0</v>
      </c>
      <c r="F22" s="6">
        <v>0</v>
      </c>
      <c r="G22" s="6">
        <v>1.0547171243786114E-2</v>
      </c>
      <c r="H22" s="7">
        <v>0.90681674656725519</v>
      </c>
    </row>
    <row r="23" spans="1:8" x14ac:dyDescent="0.25">
      <c r="A23" s="5">
        <v>2007</v>
      </c>
      <c r="B23" s="6">
        <v>0.32580630526279941</v>
      </c>
      <c r="C23" s="6">
        <v>0.89198852775510207</v>
      </c>
      <c r="D23" s="6">
        <v>0.17167557621429785</v>
      </c>
      <c r="E23" s="6">
        <v>0</v>
      </c>
      <c r="F23" s="6">
        <v>0</v>
      </c>
      <c r="G23" s="6">
        <v>5.6420785958271415E-2</v>
      </c>
      <c r="H23" s="7">
        <v>1.4458911951904707</v>
      </c>
    </row>
    <row r="24" spans="1:8" x14ac:dyDescent="0.25">
      <c r="A24" s="5">
        <v>2008</v>
      </c>
      <c r="B24" s="6">
        <v>2.0264239297042228</v>
      </c>
      <c r="C24" s="6">
        <v>1.1897093905705056</v>
      </c>
      <c r="D24" s="6">
        <v>0.17081719833322639</v>
      </c>
      <c r="E24" s="6">
        <v>0</v>
      </c>
      <c r="F24" s="6">
        <v>0</v>
      </c>
      <c r="G24" s="6">
        <v>5.6138682028480054E-2</v>
      </c>
      <c r="H24" s="7">
        <v>3.4430892006364351</v>
      </c>
    </row>
    <row r="25" spans="1:8" x14ac:dyDescent="0.25">
      <c r="A25" s="5">
        <v>2009</v>
      </c>
      <c r="B25" s="6">
        <v>3.7285887780541178</v>
      </c>
      <c r="C25" s="6">
        <v>1.3271192615565754</v>
      </c>
      <c r="D25" s="6">
        <v>0.1699631123415602</v>
      </c>
      <c r="E25" s="6">
        <v>0</v>
      </c>
      <c r="F25" s="6">
        <v>0</v>
      </c>
      <c r="G25" s="6">
        <v>5.5857988618337656E-2</v>
      </c>
      <c r="H25" s="7">
        <v>5.2815291405705915</v>
      </c>
    </row>
    <row r="26" spans="1:8" x14ac:dyDescent="0.25">
      <c r="A26" s="5">
        <v>2010</v>
      </c>
      <c r="B26" s="6">
        <v>4.3025624749485276</v>
      </c>
      <c r="C26" s="6">
        <v>1.586643655295134</v>
      </c>
      <c r="D26" s="6">
        <v>0.16911329677985243</v>
      </c>
      <c r="E26" s="6">
        <v>0</v>
      </c>
      <c r="F26" s="6">
        <v>0</v>
      </c>
      <c r="G26" s="6">
        <v>5.5578698675245959E-2</v>
      </c>
      <c r="H26" s="7">
        <v>6.1138981256987597</v>
      </c>
    </row>
    <row r="27" spans="1:8" x14ac:dyDescent="0.25">
      <c r="A27" s="5">
        <v>2011</v>
      </c>
      <c r="B27" s="6">
        <v>4.9893679991388273</v>
      </c>
      <c r="C27" s="6">
        <v>2.7473175988766823</v>
      </c>
      <c r="D27" s="6">
        <v>0.16826773029595318</v>
      </c>
      <c r="E27" s="6">
        <v>10.30176</v>
      </c>
      <c r="F27" s="6">
        <v>0</v>
      </c>
      <c r="G27" s="6">
        <v>5.530080518186975E-2</v>
      </c>
      <c r="H27" s="7">
        <v>18.262014133493331</v>
      </c>
    </row>
    <row r="28" spans="1:8" x14ac:dyDescent="0.25">
      <c r="A28" s="5">
        <v>2012</v>
      </c>
      <c r="B28" s="6">
        <v>6.4176493018348992</v>
      </c>
      <c r="C28" s="6">
        <v>5.3733966557908515</v>
      </c>
      <c r="D28" s="6">
        <v>0.16742639164447343</v>
      </c>
      <c r="E28" s="6">
        <v>10.1987424</v>
      </c>
      <c r="F28" s="6">
        <v>0</v>
      </c>
      <c r="G28" s="6">
        <v>5.5024301155960388E-2</v>
      </c>
      <c r="H28" s="7">
        <v>22.212239050426184</v>
      </c>
    </row>
    <row r="29" spans="1:8" x14ac:dyDescent="0.25">
      <c r="A29" s="5">
        <v>2013</v>
      </c>
      <c r="B29" s="6">
        <v>7.5331934419581223</v>
      </c>
      <c r="C29" s="6">
        <v>8.7416949485687905</v>
      </c>
      <c r="D29" s="6">
        <v>0.16658925968625102</v>
      </c>
      <c r="E29" s="6">
        <v>10.096754976</v>
      </c>
      <c r="F29" s="6">
        <v>0</v>
      </c>
      <c r="G29" s="6">
        <v>5.4749179650180585E-2</v>
      </c>
      <c r="H29" s="7">
        <v>26.592981805863346</v>
      </c>
    </row>
    <row r="30" spans="1:8" x14ac:dyDescent="0.25">
      <c r="A30" s="5">
        <v>2014</v>
      </c>
      <c r="B30" s="6">
        <v>10.4318204515184</v>
      </c>
      <c r="C30" s="6">
        <v>16.364169810921304</v>
      </c>
      <c r="D30" s="6">
        <v>0.16575631338781976</v>
      </c>
      <c r="E30" s="6">
        <v>9.9957874262399997</v>
      </c>
      <c r="F30" s="6">
        <v>0</v>
      </c>
      <c r="G30" s="6">
        <v>0.21766577696807571</v>
      </c>
      <c r="H30" s="7">
        <v>37.175199779035601</v>
      </c>
    </row>
    <row r="31" spans="1:8" x14ac:dyDescent="0.25">
      <c r="A31" s="5">
        <v>2015</v>
      </c>
      <c r="B31" s="6">
        <v>18.370052843654346</v>
      </c>
      <c r="C31" s="6">
        <v>27.890661492324806</v>
      </c>
      <c r="D31" s="6">
        <v>0.16492753182088066</v>
      </c>
      <c r="E31" s="6">
        <v>9.8958295519776005</v>
      </c>
      <c r="F31" s="6">
        <v>0</v>
      </c>
      <c r="G31" s="6">
        <v>0.23930093065505717</v>
      </c>
      <c r="H31" s="7">
        <v>56.560772350432693</v>
      </c>
    </row>
    <row r="32" spans="1:8" x14ac:dyDescent="0.25">
      <c r="A32" s="5">
        <v>2016</v>
      </c>
      <c r="B32" s="6">
        <v>37.045677275826691</v>
      </c>
      <c r="C32" s="6">
        <v>35.755704318104854</v>
      </c>
      <c r="D32" s="6">
        <v>0.16410289416177631</v>
      </c>
      <c r="E32" s="6">
        <v>9.7968712564578304</v>
      </c>
      <c r="F32" s="6">
        <v>0</v>
      </c>
      <c r="G32" s="6">
        <v>0.30586030021536209</v>
      </c>
      <c r="H32" s="7">
        <v>83.068216044766515</v>
      </c>
    </row>
    <row r="33" spans="1:8" x14ac:dyDescent="0.25">
      <c r="A33" s="5">
        <v>2017</v>
      </c>
      <c r="B33" s="6">
        <v>50.389657197760037</v>
      </c>
      <c r="C33" s="6">
        <v>45.45841064491831</v>
      </c>
      <c r="D33" s="6">
        <v>0.59168000124449183</v>
      </c>
      <c r="E33" s="6">
        <v>9.6989025438932508</v>
      </c>
      <c r="F33" s="6">
        <v>0</v>
      </c>
      <c r="G33" s="6">
        <v>0.48280715954854714</v>
      </c>
      <c r="H33" s="7">
        <v>106.62145754736464</v>
      </c>
    </row>
    <row r="34" spans="1:8" x14ac:dyDescent="0.25">
      <c r="A34" s="5">
        <v>2018</v>
      </c>
      <c r="B34" s="6">
        <v>54.268311934602359</v>
      </c>
      <c r="C34" s="6">
        <v>51.531020145011901</v>
      </c>
      <c r="D34" s="6">
        <v>1.3262442898948001</v>
      </c>
      <c r="E34" s="6">
        <v>9.6019135184543192</v>
      </c>
      <c r="F34" s="6">
        <v>0</v>
      </c>
      <c r="G34" s="6">
        <v>0.4803931237508044</v>
      </c>
      <c r="H34" s="7">
        <v>117.20788301171419</v>
      </c>
    </row>
    <row r="35" spans="1:8" x14ac:dyDescent="0.25">
      <c r="A35" s="5">
        <v>2019</v>
      </c>
      <c r="B35" s="6">
        <v>57.177396998458391</v>
      </c>
      <c r="C35" s="6">
        <v>66.398236708170785</v>
      </c>
      <c r="D35" s="6">
        <v>2.3508641208149403</v>
      </c>
      <c r="E35" s="6">
        <v>9.5058943832697764</v>
      </c>
      <c r="F35" s="6">
        <v>0</v>
      </c>
      <c r="G35" s="6">
        <v>0.51072425309967506</v>
      </c>
      <c r="H35" s="7">
        <v>135.94311646381357</v>
      </c>
    </row>
    <row r="36" spans="1:8" x14ac:dyDescent="0.25">
      <c r="A36" s="5">
        <v>2020</v>
      </c>
      <c r="B36" s="6">
        <v>67.877964081928837</v>
      </c>
      <c r="C36" s="6">
        <v>74.572325900237928</v>
      </c>
      <c r="D36" s="6">
        <v>2.8239499448615937</v>
      </c>
      <c r="E36" s="6">
        <v>9.4108354394370775</v>
      </c>
      <c r="F36" s="6">
        <v>0</v>
      </c>
      <c r="G36" s="6">
        <v>0.56972864059613715</v>
      </c>
      <c r="H36" s="7">
        <v>155.25480400706158</v>
      </c>
    </row>
    <row r="37" spans="1:8" x14ac:dyDescent="0.25">
      <c r="A37" s="5">
        <v>2021</v>
      </c>
      <c r="B37" s="6">
        <v>87.820526117137931</v>
      </c>
      <c r="C37" s="6">
        <v>82.716952126050799</v>
      </c>
      <c r="D37" s="6">
        <v>3.2946703397880137</v>
      </c>
      <c r="E37" s="6">
        <v>9.3167270850427073</v>
      </c>
      <c r="F37" s="6">
        <v>0</v>
      </c>
      <c r="G37" s="6">
        <v>0.62843800615511691</v>
      </c>
      <c r="H37" s="7">
        <v>183.77731367417456</v>
      </c>
    </row>
    <row r="38" spans="1:8" x14ac:dyDescent="0.25">
      <c r="A38" s="5">
        <v>2022</v>
      </c>
      <c r="B38" s="6">
        <v>110.49771779800199</v>
      </c>
      <c r="C38" s="6">
        <v>90.536395517929577</v>
      </c>
      <c r="D38" s="6">
        <v>3.7630371327398016</v>
      </c>
      <c r="E38" s="6">
        <v>9.2235598141922797</v>
      </c>
      <c r="F38" s="6">
        <v>0</v>
      </c>
      <c r="G38" s="6">
        <v>0.68685382488630187</v>
      </c>
      <c r="H38" s="7">
        <v>214.70756408774994</v>
      </c>
    </row>
    <row r="39" spans="1:8" x14ac:dyDescent="0.25">
      <c r="A39" s="5">
        <v>2023</v>
      </c>
      <c r="B39" s="6">
        <v>133.55272691743201</v>
      </c>
      <c r="C39" s="6">
        <v>97.807493539167695</v>
      </c>
      <c r="D39" s="6">
        <v>4.2290620917268305</v>
      </c>
      <c r="E39" s="6">
        <v>9.1313242160503574</v>
      </c>
      <c r="F39" s="6">
        <v>0</v>
      </c>
      <c r="G39" s="6">
        <v>0.74497756452383079</v>
      </c>
      <c r="H39" s="7">
        <v>245.46558432890072</v>
      </c>
    </row>
    <row r="40" spans="1:8" x14ac:dyDescent="0.25">
      <c r="A40" s="5">
        <v>2024</v>
      </c>
      <c r="B40" s="6">
        <v>157.25065466898673</v>
      </c>
      <c r="C40" s="6">
        <v>104.41569791739181</v>
      </c>
      <c r="D40" s="6">
        <v>4.692756925918923</v>
      </c>
      <c r="E40" s="6">
        <v>9.0400109738898529</v>
      </c>
      <c r="F40" s="6">
        <v>0</v>
      </c>
      <c r="G40" s="6">
        <v>0.80281068546317214</v>
      </c>
      <c r="H40" s="7">
        <v>276.20193117165047</v>
      </c>
    </row>
    <row r="41" spans="1:8" x14ac:dyDescent="0.25">
      <c r="A41" s="5">
        <v>2025</v>
      </c>
      <c r="B41" s="6">
        <v>181.80182030582685</v>
      </c>
      <c r="C41" s="6">
        <v>110.35632457323463</v>
      </c>
      <c r="D41" s="6">
        <v>5.1541332859400573</v>
      </c>
      <c r="E41" s="6">
        <v>8.9496108641509551</v>
      </c>
      <c r="F41" s="6">
        <v>0</v>
      </c>
      <c r="G41" s="6">
        <v>0.86035464079781698</v>
      </c>
      <c r="H41" s="7">
        <v>307.12224366995031</v>
      </c>
    </row>
    <row r="42" spans="1:8" x14ac:dyDescent="0.25">
      <c r="A42" s="5">
        <v>2026</v>
      </c>
      <c r="B42" s="6">
        <v>207.34956426883991</v>
      </c>
      <c r="C42" s="6">
        <v>115.70719080594841</v>
      </c>
      <c r="D42" s="6">
        <v>5.6132027641610849</v>
      </c>
      <c r="E42" s="6">
        <v>8.8601147555094446</v>
      </c>
      <c r="F42" s="6">
        <v>0</v>
      </c>
      <c r="G42" s="6">
        <v>0.9176108763557882</v>
      </c>
      <c r="H42" s="7">
        <v>338.44768347081464</v>
      </c>
    </row>
    <row r="43" spans="1:8" x14ac:dyDescent="0.25">
      <c r="A43" s="5">
        <v>2027</v>
      </c>
      <c r="B43" s="6">
        <v>233.84548272115586</v>
      </c>
      <c r="C43" s="6">
        <v>120.59007186860649</v>
      </c>
      <c r="D43" s="6">
        <v>6.0699768949910062</v>
      </c>
      <c r="E43" s="6">
        <v>8.7715136079543505</v>
      </c>
      <c r="F43" s="6">
        <v>0</v>
      </c>
      <c r="G43" s="6">
        <v>0.97458083073596979</v>
      </c>
      <c r="H43" s="7">
        <v>370.25162592344367</v>
      </c>
    </row>
    <row r="44" spans="1:8" x14ac:dyDescent="0.25">
      <c r="A44" s="5">
        <v>2028</v>
      </c>
      <c r="B44" s="6">
        <v>261.5599668956699</v>
      </c>
      <c r="C44" s="6">
        <v>125.1369615056015</v>
      </c>
      <c r="D44" s="6">
        <v>6.5244671551667803</v>
      </c>
      <c r="E44" s="6">
        <v>8.6837984718748054</v>
      </c>
      <c r="F44" s="6">
        <v>0</v>
      </c>
      <c r="G44" s="6">
        <v>1.0312659353442506</v>
      </c>
      <c r="H44" s="7">
        <v>402.93645996365723</v>
      </c>
    </row>
    <row r="45" spans="1:8" x14ac:dyDescent="0.25">
      <c r="A45" s="5">
        <v>2029</v>
      </c>
      <c r="B45" s="6">
        <v>289.62112078994789</v>
      </c>
      <c r="C45" s="6">
        <v>129.46853553142654</v>
      </c>
      <c r="D45" s="6">
        <v>6.9766849640416746</v>
      </c>
      <c r="E45" s="6">
        <v>8.596960487156057</v>
      </c>
      <c r="F45" s="6">
        <v>0</v>
      </c>
      <c r="G45" s="6">
        <v>1.0876676144294897</v>
      </c>
      <c r="H45" s="7">
        <v>435.75096938700165</v>
      </c>
    </row>
    <row r="46" spans="1:8" x14ac:dyDescent="0.25">
      <c r="A46" s="5">
        <v>2030</v>
      </c>
      <c r="B46" s="6">
        <v>318.07325915521744</v>
      </c>
      <c r="C46" s="6">
        <v>133.68448317454968</v>
      </c>
      <c r="D46" s="6">
        <v>7.4266416838721945</v>
      </c>
      <c r="E46" s="6">
        <v>8.5109908822844975</v>
      </c>
      <c r="F46" s="6">
        <v>0</v>
      </c>
      <c r="G46" s="6">
        <v>1.1437872851193027</v>
      </c>
      <c r="H46" s="7">
        <v>468.83916218104309</v>
      </c>
    </row>
    <row r="47" spans="1:8" ht="15" customHeight="1" x14ac:dyDescent="0.25">
      <c r="A47" s="3" t="s">
        <v>13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E14" sqref="E14"/>
    </sheetView>
  </sheetViews>
  <sheetFormatPr defaultRowHeight="15" x14ac:dyDescent="0.25"/>
  <cols>
    <col min="1" max="3" width="24" customWidth="1"/>
    <col min="4" max="4" width="30.140625" customWidth="1"/>
    <col min="5" max="5" width="29.5703125" customWidth="1"/>
    <col min="6" max="6" width="34.140625" customWidth="1"/>
  </cols>
  <sheetData>
    <row r="1" spans="1:6" ht="15" customHeight="1" x14ac:dyDescent="0.3">
      <c r="A1" s="11" t="s">
        <v>21</v>
      </c>
      <c r="B1" s="10"/>
      <c r="C1" s="10"/>
      <c r="D1" s="10"/>
      <c r="E1" s="10"/>
      <c r="F1" s="10"/>
    </row>
    <row r="2" spans="1:6" ht="15" customHeight="1" x14ac:dyDescent="0.25">
      <c r="A2" s="12" t="str">
        <f>'List of Forms'!A2</f>
        <v>California Energy Demand 2020 - 2030 Baseline Forecast - Mid Demand Case</v>
      </c>
      <c r="B2" s="10"/>
      <c r="C2" s="10"/>
      <c r="D2" s="10"/>
      <c r="E2" s="10"/>
      <c r="F2" s="10"/>
    </row>
    <row r="3" spans="1:6" ht="15" customHeight="1" x14ac:dyDescent="0.25">
      <c r="A3" s="12" t="s">
        <v>22</v>
      </c>
      <c r="B3" s="10"/>
      <c r="C3" s="10"/>
      <c r="D3" s="10"/>
      <c r="E3" s="10"/>
      <c r="F3" s="10"/>
    </row>
    <row r="5" spans="1:6" ht="30" x14ac:dyDescent="0.25">
      <c r="A5" s="4" t="s">
        <v>25</v>
      </c>
      <c r="B5" s="4" t="s">
        <v>49</v>
      </c>
      <c r="C5" s="4" t="s">
        <v>48</v>
      </c>
      <c r="D5" s="4" t="s">
        <v>47</v>
      </c>
      <c r="E5" s="4" t="s">
        <v>46</v>
      </c>
      <c r="F5" s="4" t="s">
        <v>45</v>
      </c>
    </row>
    <row r="6" spans="1:6" x14ac:dyDescent="0.25">
      <c r="A6" s="5">
        <v>1990</v>
      </c>
      <c r="B6" s="6">
        <v>207.11348999999996</v>
      </c>
      <c r="C6" s="6">
        <v>65.679329699999982</v>
      </c>
      <c r="D6" s="6">
        <v>6123.2343111615191</v>
      </c>
      <c r="E6" s="6">
        <v>57.294237990451336</v>
      </c>
      <c r="F6" s="6">
        <v>33.484964638941371</v>
      </c>
    </row>
    <row r="7" spans="1:6" x14ac:dyDescent="0.25">
      <c r="A7" s="5">
        <v>1991</v>
      </c>
      <c r="B7" s="6">
        <v>219.08592111999999</v>
      </c>
      <c r="C7" s="6">
        <v>68.256553120000007</v>
      </c>
      <c r="D7" s="6">
        <v>6205.7452937457256</v>
      </c>
      <c r="E7" s="6">
        <v>58.880996611002963</v>
      </c>
      <c r="F7" s="6">
        <v>34.994456096773973</v>
      </c>
    </row>
    <row r="8" spans="1:6" x14ac:dyDescent="0.25">
      <c r="A8" s="5">
        <v>1992</v>
      </c>
      <c r="B8" s="6">
        <v>231.60009502000003</v>
      </c>
      <c r="C8" s="6">
        <v>70.826271380000009</v>
      </c>
      <c r="D8" s="6">
        <v>6489.735200251791</v>
      </c>
      <c r="E8" s="6">
        <v>61.175691728798256</v>
      </c>
      <c r="F8" s="6">
        <v>36.594209618629193</v>
      </c>
    </row>
    <row r="9" spans="1:6" x14ac:dyDescent="0.25">
      <c r="A9" s="5">
        <v>1993</v>
      </c>
      <c r="B9" s="6">
        <v>243.1675178400001</v>
      </c>
      <c r="C9" s="6">
        <v>73.130338440000017</v>
      </c>
      <c r="D9" s="6">
        <v>6879.4930328959899</v>
      </c>
      <c r="E9" s="6">
        <v>62.868209975110254</v>
      </c>
      <c r="F9" s="6">
        <v>37.96797544363104</v>
      </c>
    </row>
    <row r="10" spans="1:6" x14ac:dyDescent="0.25">
      <c r="A10" s="5">
        <v>1994</v>
      </c>
      <c r="B10" s="6">
        <v>250.09588586000012</v>
      </c>
      <c r="C10" s="6">
        <v>75.097124000000036</v>
      </c>
      <c r="D10" s="6">
        <v>6915.9236749044858</v>
      </c>
      <c r="E10" s="6">
        <v>65.374308455329356</v>
      </c>
      <c r="F10" s="6">
        <v>39.575058682125395</v>
      </c>
    </row>
    <row r="11" spans="1:6" x14ac:dyDescent="0.25">
      <c r="A11" s="5">
        <v>1995</v>
      </c>
      <c r="B11" s="6">
        <v>256.63947880000012</v>
      </c>
      <c r="C11" s="6">
        <v>77.271406000000042</v>
      </c>
      <c r="D11" s="6">
        <v>7068.962078141165</v>
      </c>
      <c r="E11" s="6">
        <v>66.598946562995721</v>
      </c>
      <c r="F11" s="6">
        <v>40.227798947209976</v>
      </c>
    </row>
    <row r="12" spans="1:6" x14ac:dyDescent="0.25">
      <c r="A12" s="5">
        <v>1996</v>
      </c>
      <c r="B12" s="6">
        <v>262.4801007600002</v>
      </c>
      <c r="C12" s="6">
        <v>79.011135000000053</v>
      </c>
      <c r="D12" s="6">
        <v>7156.1781528071242</v>
      </c>
      <c r="E12" s="6">
        <v>68.154508002739533</v>
      </c>
      <c r="F12" s="6">
        <v>40.86086599421521</v>
      </c>
    </row>
    <row r="13" spans="1:6" x14ac:dyDescent="0.25">
      <c r="A13" s="5">
        <v>1997</v>
      </c>
      <c r="B13" s="6">
        <v>267.80724840000028</v>
      </c>
      <c r="C13" s="6">
        <v>80.534912280000071</v>
      </c>
      <c r="D13" s="6">
        <v>7448.4020048044822</v>
      </c>
      <c r="E13" s="6">
        <v>71.566458142426256</v>
      </c>
      <c r="F13" s="6">
        <v>41.335744201234746</v>
      </c>
    </row>
    <row r="14" spans="1:6" x14ac:dyDescent="0.25">
      <c r="A14" s="5">
        <v>1998</v>
      </c>
      <c r="B14" s="6">
        <v>272.4066581000003</v>
      </c>
      <c r="C14" s="6">
        <v>82.157353020000087</v>
      </c>
      <c r="D14" s="6">
        <v>8076.7644720850258</v>
      </c>
      <c r="E14" s="6">
        <v>75.21724815814359</v>
      </c>
      <c r="F14" s="6">
        <v>41.838741853659428</v>
      </c>
    </row>
    <row r="15" spans="1:6" x14ac:dyDescent="0.25">
      <c r="A15" s="5">
        <v>1999</v>
      </c>
      <c r="B15" s="6">
        <v>280.11481056000036</v>
      </c>
      <c r="C15" s="6">
        <v>84.066298560000106</v>
      </c>
      <c r="D15" s="6">
        <v>8414.3348498568375</v>
      </c>
      <c r="E15" s="6">
        <v>79.491483458247515</v>
      </c>
      <c r="F15" s="6">
        <v>42.622777046071697</v>
      </c>
    </row>
    <row r="16" spans="1:6" x14ac:dyDescent="0.25">
      <c r="A16" s="5">
        <v>2000</v>
      </c>
      <c r="B16" s="6">
        <v>288.15808230000005</v>
      </c>
      <c r="C16" s="6">
        <v>86.535371400000031</v>
      </c>
      <c r="D16" s="6">
        <v>8688.6898360470841</v>
      </c>
      <c r="E16" s="6">
        <v>84.413635623538426</v>
      </c>
      <c r="F16" s="6">
        <v>43.539317834519089</v>
      </c>
    </row>
    <row r="17" spans="1:6" x14ac:dyDescent="0.25">
      <c r="A17" s="5">
        <v>2001</v>
      </c>
      <c r="B17" s="6">
        <v>296.48539590000007</v>
      </c>
      <c r="C17" s="6">
        <v>87.950955670000042</v>
      </c>
      <c r="D17" s="6">
        <v>9328.1723745109048</v>
      </c>
      <c r="E17" s="6">
        <v>87.612680008768365</v>
      </c>
      <c r="F17" s="6">
        <v>44.552671730685717</v>
      </c>
    </row>
    <row r="18" spans="1:6" x14ac:dyDescent="0.25">
      <c r="A18" s="5">
        <v>2002</v>
      </c>
      <c r="B18" s="6">
        <v>305.82115904000011</v>
      </c>
      <c r="C18" s="6">
        <v>90.321332880000057</v>
      </c>
      <c r="D18" s="6">
        <v>10019.942595775236</v>
      </c>
      <c r="E18" s="6">
        <v>92.586291992661145</v>
      </c>
      <c r="F18" s="6">
        <v>46.195211149361221</v>
      </c>
    </row>
    <row r="19" spans="1:6" x14ac:dyDescent="0.25">
      <c r="A19" s="5">
        <v>2003</v>
      </c>
      <c r="B19" s="6">
        <v>318.18186993000018</v>
      </c>
      <c r="C19" s="6">
        <v>93.020687020000054</v>
      </c>
      <c r="D19" s="6">
        <v>10537.043761050729</v>
      </c>
      <c r="E19" s="6">
        <v>96.147256096591093</v>
      </c>
      <c r="F19" s="6">
        <v>47.526273748558779</v>
      </c>
    </row>
    <row r="20" spans="1:6" x14ac:dyDescent="0.25">
      <c r="A20" s="5">
        <v>2004</v>
      </c>
      <c r="B20" s="6">
        <v>329.95816314000024</v>
      </c>
      <c r="C20" s="6">
        <v>96.390217600000071</v>
      </c>
      <c r="D20" s="6">
        <v>10950.36735612355</v>
      </c>
      <c r="E20" s="6">
        <v>99.707824858389273</v>
      </c>
      <c r="F20" s="6">
        <v>48.933434941078133</v>
      </c>
    </row>
    <row r="21" spans="1:6" x14ac:dyDescent="0.25">
      <c r="A21" s="5">
        <v>2005</v>
      </c>
      <c r="B21" s="6">
        <v>341.86482115000024</v>
      </c>
      <c r="C21" s="6">
        <v>100.31652740000008</v>
      </c>
      <c r="D21" s="6">
        <v>11438.613213640576</v>
      </c>
      <c r="E21" s="6">
        <v>104.99774650350022</v>
      </c>
      <c r="F21" s="6">
        <v>51.337378467735171</v>
      </c>
    </row>
    <row r="22" spans="1:6" x14ac:dyDescent="0.25">
      <c r="A22" s="5">
        <v>2006</v>
      </c>
      <c r="B22" s="6">
        <v>355.44688352000031</v>
      </c>
      <c r="C22" s="6">
        <v>106.1558414400001</v>
      </c>
      <c r="D22" s="6">
        <v>12105.368340774217</v>
      </c>
      <c r="E22" s="6">
        <v>110.32226010718824</v>
      </c>
      <c r="F22" s="6">
        <v>52.628077874673231</v>
      </c>
    </row>
    <row r="23" spans="1:6" x14ac:dyDescent="0.25">
      <c r="A23" s="5">
        <v>2007</v>
      </c>
      <c r="B23" s="6">
        <v>366.91933500000039</v>
      </c>
      <c r="C23" s="6">
        <v>111.24937039000011</v>
      </c>
      <c r="D23" s="6">
        <v>12468.039169328418</v>
      </c>
      <c r="E23" s="6">
        <v>111.79877301188333</v>
      </c>
      <c r="F23" s="6">
        <v>54.459485692689213</v>
      </c>
    </row>
    <row r="24" spans="1:6" x14ac:dyDescent="0.25">
      <c r="A24" s="5">
        <v>2008</v>
      </c>
      <c r="B24" s="6">
        <v>374.87705552000045</v>
      </c>
      <c r="C24" s="6">
        <v>113.56934704000012</v>
      </c>
      <c r="D24" s="6">
        <v>12833.095217195445</v>
      </c>
      <c r="E24" s="6">
        <v>110.71802228223524</v>
      </c>
      <c r="F24" s="6">
        <v>56.172396845485636</v>
      </c>
    </row>
    <row r="25" spans="1:6" x14ac:dyDescent="0.25">
      <c r="A25" s="5">
        <v>2009</v>
      </c>
      <c r="B25" s="6">
        <v>382.33118715000046</v>
      </c>
      <c r="C25" s="6">
        <v>114.88080994000015</v>
      </c>
      <c r="D25" s="6">
        <v>12712.605387188974</v>
      </c>
      <c r="E25" s="6">
        <v>105.15291406589287</v>
      </c>
      <c r="F25" s="6">
        <v>57.584638213536877</v>
      </c>
    </row>
    <row r="26" spans="1:6" x14ac:dyDescent="0.25">
      <c r="A26" s="5">
        <v>2010</v>
      </c>
      <c r="B26" s="6">
        <v>388.85015920000012</v>
      </c>
      <c r="C26" s="6">
        <v>115.89894760000003</v>
      </c>
      <c r="D26" s="6">
        <v>13164.016799459892</v>
      </c>
      <c r="E26" s="6">
        <v>104.13814548504092</v>
      </c>
      <c r="F26" s="6">
        <v>58.103105457855058</v>
      </c>
    </row>
    <row r="27" spans="1:6" x14ac:dyDescent="0.25">
      <c r="A27" s="5">
        <v>2011</v>
      </c>
      <c r="B27" s="6">
        <v>395.37697888250011</v>
      </c>
      <c r="C27" s="6">
        <v>116.58123853250001</v>
      </c>
      <c r="D27" s="6">
        <v>13876.349781593586</v>
      </c>
      <c r="E27" s="6">
        <v>104.69371112110647</v>
      </c>
      <c r="F27" s="6">
        <v>58.443421670969499</v>
      </c>
    </row>
    <row r="28" spans="1:6" x14ac:dyDescent="0.25">
      <c r="A28" s="5">
        <v>2012</v>
      </c>
      <c r="B28" s="6">
        <v>400.31139537000001</v>
      </c>
      <c r="C28" s="6">
        <v>117.20581905</v>
      </c>
      <c r="D28" s="6">
        <v>13964.859124896902</v>
      </c>
      <c r="E28" s="6">
        <v>107.00546451582278</v>
      </c>
      <c r="F28" s="6">
        <v>58.591581799795421</v>
      </c>
    </row>
    <row r="29" spans="1:6" x14ac:dyDescent="0.25">
      <c r="A29" s="5">
        <v>2013</v>
      </c>
      <c r="B29" s="6">
        <v>404.92097413500005</v>
      </c>
      <c r="C29" s="6">
        <v>118.20411430750001</v>
      </c>
      <c r="D29" s="6">
        <v>14152.800818370055</v>
      </c>
      <c r="E29" s="6">
        <v>111.10559972386511</v>
      </c>
      <c r="F29" s="6">
        <v>58.696653179685754</v>
      </c>
    </row>
    <row r="30" spans="1:6" x14ac:dyDescent="0.25">
      <c r="A30" s="5">
        <v>2014</v>
      </c>
      <c r="B30" s="6">
        <v>411.11027787999996</v>
      </c>
      <c r="C30" s="6">
        <v>119.09487048999998</v>
      </c>
      <c r="D30" s="6">
        <v>14384.565003802403</v>
      </c>
      <c r="E30" s="6">
        <v>115.24224081009362</v>
      </c>
      <c r="F30" s="6">
        <v>58.852996076715065</v>
      </c>
    </row>
    <row r="31" spans="1:6" x14ac:dyDescent="0.25">
      <c r="A31" s="5">
        <v>2015</v>
      </c>
      <c r="B31" s="6">
        <v>416.69083586249997</v>
      </c>
      <c r="C31" s="6">
        <v>120.04466681249998</v>
      </c>
      <c r="D31" s="6">
        <v>15339.657354053194</v>
      </c>
      <c r="E31" s="6">
        <v>118.23403533481633</v>
      </c>
      <c r="F31" s="6">
        <v>59.162948092782102</v>
      </c>
    </row>
    <row r="32" spans="1:6" x14ac:dyDescent="0.25">
      <c r="A32" s="5">
        <v>2016</v>
      </c>
      <c r="B32" s="6">
        <v>421.84754999499989</v>
      </c>
      <c r="C32" s="6">
        <v>121.02707238999997</v>
      </c>
      <c r="D32" s="6">
        <v>15642.313556679112</v>
      </c>
      <c r="E32" s="6">
        <v>121.80845305226637</v>
      </c>
      <c r="F32" s="6">
        <v>59.701066572003292</v>
      </c>
    </row>
    <row r="33" spans="1:6" x14ac:dyDescent="0.25">
      <c r="A33" s="5">
        <v>2017</v>
      </c>
      <c r="B33" s="6">
        <v>427.24618332249986</v>
      </c>
      <c r="C33" s="6">
        <v>122.12766940749995</v>
      </c>
      <c r="D33" s="6">
        <v>16136.613527060894</v>
      </c>
      <c r="E33" s="6">
        <v>126.22805197865549</v>
      </c>
      <c r="F33" s="6">
        <v>60.330539006009147</v>
      </c>
    </row>
    <row r="34" spans="1:6" x14ac:dyDescent="0.25">
      <c r="A34" s="5">
        <v>2018</v>
      </c>
      <c r="B34" s="6">
        <v>432.45544433999981</v>
      </c>
      <c r="C34" s="6">
        <v>123.22276313999996</v>
      </c>
      <c r="D34" s="6">
        <v>16533.142968164702</v>
      </c>
      <c r="E34" s="6">
        <v>129.66265845894583</v>
      </c>
      <c r="F34" s="6">
        <v>61.112555216216862</v>
      </c>
    </row>
    <row r="35" spans="1:6" x14ac:dyDescent="0.25">
      <c r="A35" s="5">
        <v>2019</v>
      </c>
      <c r="B35" s="6">
        <v>439.0444049424998</v>
      </c>
      <c r="C35" s="6">
        <v>124.35597107999995</v>
      </c>
      <c r="D35" s="6">
        <v>16732.955951563912</v>
      </c>
      <c r="E35" s="6">
        <v>131.14437018152336</v>
      </c>
      <c r="F35" s="6">
        <v>61.48643148696906</v>
      </c>
    </row>
    <row r="36" spans="1:6" x14ac:dyDescent="0.25">
      <c r="A36" s="5">
        <v>2020</v>
      </c>
      <c r="B36" s="6">
        <v>445.74519199999975</v>
      </c>
      <c r="C36" s="6">
        <v>125.00214678749992</v>
      </c>
      <c r="D36" s="6">
        <v>17190.473362485784</v>
      </c>
      <c r="E36" s="6">
        <v>133.26045884176023</v>
      </c>
      <c r="F36" s="6">
        <v>62.12954675859725</v>
      </c>
    </row>
    <row r="37" spans="1:6" x14ac:dyDescent="0.25">
      <c r="A37" s="5">
        <v>2021</v>
      </c>
      <c r="B37" s="6">
        <v>452.56955993999975</v>
      </c>
      <c r="C37" s="6">
        <v>127.43940807374992</v>
      </c>
      <c r="D37" s="6">
        <v>17559.232451896336</v>
      </c>
      <c r="E37" s="6">
        <v>134.18540787905093</v>
      </c>
      <c r="F37" s="6">
        <v>62.778916779217177</v>
      </c>
    </row>
    <row r="38" spans="1:6" x14ac:dyDescent="0.25">
      <c r="A38" s="5">
        <v>2022</v>
      </c>
      <c r="B38" s="6">
        <v>459.31227904999969</v>
      </c>
      <c r="C38" s="6">
        <v>129.95993299499989</v>
      </c>
      <c r="D38" s="6">
        <v>18130.753269627901</v>
      </c>
      <c r="E38" s="6">
        <v>136.02147842143546</v>
      </c>
      <c r="F38" s="6">
        <v>63.354040501757268</v>
      </c>
    </row>
    <row r="39" spans="1:6" x14ac:dyDescent="0.25">
      <c r="A39" s="5">
        <v>2023</v>
      </c>
      <c r="B39" s="6">
        <v>466.16442107249964</v>
      </c>
      <c r="C39" s="6">
        <v>132.52590778124988</v>
      </c>
      <c r="D39" s="6">
        <v>18617.454310609752</v>
      </c>
      <c r="E39" s="6">
        <v>137.86128021314417</v>
      </c>
      <c r="F39" s="6">
        <v>64.019163620646438</v>
      </c>
    </row>
    <row r="40" spans="1:6" x14ac:dyDescent="0.25">
      <c r="A40" s="5">
        <v>2024</v>
      </c>
      <c r="B40" s="6">
        <v>472.87222496999959</v>
      </c>
      <c r="C40" s="6">
        <v>135.13232837249987</v>
      </c>
      <c r="D40" s="6">
        <v>19127.109582247445</v>
      </c>
      <c r="E40" s="6">
        <v>139.56757450542838</v>
      </c>
      <c r="F40" s="6">
        <v>64.663659780348183</v>
      </c>
    </row>
    <row r="41" spans="1:6" x14ac:dyDescent="0.25">
      <c r="A41" s="5">
        <v>2025</v>
      </c>
      <c r="B41" s="6">
        <v>479.76591409999958</v>
      </c>
      <c r="C41" s="6">
        <v>137.76118054374984</v>
      </c>
      <c r="D41" s="6">
        <v>19629.642822035163</v>
      </c>
      <c r="E41" s="6">
        <v>141.25183036764767</v>
      </c>
      <c r="F41" s="6">
        <v>65.385228662738442</v>
      </c>
    </row>
    <row r="42" spans="1:6" x14ac:dyDescent="0.25">
      <c r="A42" s="5">
        <v>2026</v>
      </c>
      <c r="B42" s="6">
        <v>486.63238555999953</v>
      </c>
      <c r="C42" s="6">
        <v>140.41876193999985</v>
      </c>
      <c r="D42" s="6">
        <v>20160.030785746148</v>
      </c>
      <c r="E42" s="6">
        <v>142.91395226047223</v>
      </c>
      <c r="F42" s="6">
        <v>66.099991181448289</v>
      </c>
    </row>
    <row r="43" spans="1:6" x14ac:dyDescent="0.25">
      <c r="A43" s="5">
        <v>2027</v>
      </c>
      <c r="B43" s="6">
        <v>493.42691290499943</v>
      </c>
      <c r="C43" s="6">
        <v>143.05224970124982</v>
      </c>
      <c r="D43" s="6">
        <v>20686.692965125414</v>
      </c>
      <c r="E43" s="6">
        <v>144.6307339473336</v>
      </c>
      <c r="F43" s="6">
        <v>66.883153297266702</v>
      </c>
    </row>
    <row r="44" spans="1:6" x14ac:dyDescent="0.25">
      <c r="A44" s="5">
        <v>2028</v>
      </c>
      <c r="B44" s="6">
        <v>500.2825314599994</v>
      </c>
      <c r="C44" s="6">
        <v>145.72070767249983</v>
      </c>
      <c r="D44" s="6">
        <v>21241.132284386636</v>
      </c>
      <c r="E44" s="6">
        <v>146.31106990895796</v>
      </c>
      <c r="F44" s="6">
        <v>67.689563870534997</v>
      </c>
    </row>
    <row r="45" spans="1:6" x14ac:dyDescent="0.25">
      <c r="A45" s="5">
        <v>2029</v>
      </c>
      <c r="B45" s="6">
        <v>506.0283943299994</v>
      </c>
      <c r="C45" s="6">
        <v>148.05369927749982</v>
      </c>
      <c r="D45" s="6">
        <v>21720.102223779311</v>
      </c>
      <c r="E45" s="6">
        <v>147.57953782455192</v>
      </c>
      <c r="F45" s="6">
        <v>68.509585240408626</v>
      </c>
    </row>
    <row r="46" spans="1:6" x14ac:dyDescent="0.25">
      <c r="A46" s="5">
        <v>2030</v>
      </c>
      <c r="B46" s="6">
        <v>511.81988095499935</v>
      </c>
      <c r="C46" s="6">
        <v>150.24334639749981</v>
      </c>
      <c r="D46" s="6">
        <v>22220.331576754848</v>
      </c>
      <c r="E46" s="6">
        <v>148.86689988317181</v>
      </c>
      <c r="F46" s="6">
        <v>69.279009084078169</v>
      </c>
    </row>
    <row r="47" spans="1:6" ht="15" customHeight="1" x14ac:dyDescent="0.25">
      <c r="A47" s="3" t="s">
        <v>13</v>
      </c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>
      <selection activeCell="A3" sqref="A3:E3"/>
    </sheetView>
  </sheetViews>
  <sheetFormatPr defaultRowHeight="15" x14ac:dyDescent="0.25"/>
  <cols>
    <col min="1" max="5" width="24" customWidth="1"/>
  </cols>
  <sheetData>
    <row r="1" spans="1:5" ht="15" customHeight="1" x14ac:dyDescent="0.3">
      <c r="A1" s="11" t="s">
        <v>23</v>
      </c>
      <c r="B1" s="10"/>
      <c r="C1" s="10"/>
      <c r="D1" s="10"/>
      <c r="E1" s="10"/>
    </row>
    <row r="2" spans="1:5" ht="15" customHeight="1" x14ac:dyDescent="0.25">
      <c r="A2" s="12" t="str">
        <f>'List of Forms'!A2</f>
        <v>California Energy Demand 2020 - 2030 Baseline Forecast - Mid Demand Case</v>
      </c>
      <c r="B2" s="10"/>
      <c r="C2" s="10"/>
      <c r="D2" s="10"/>
      <c r="E2" s="10"/>
    </row>
    <row r="3" spans="1:5" ht="15" customHeight="1" x14ac:dyDescent="0.25">
      <c r="A3" s="12" t="s">
        <v>24</v>
      </c>
      <c r="B3" s="10"/>
      <c r="C3" s="10"/>
      <c r="D3" s="10"/>
      <c r="E3" s="10"/>
    </row>
    <row r="5" spans="1:5" x14ac:dyDescent="0.25">
      <c r="A5" s="4" t="s">
        <v>25</v>
      </c>
      <c r="B5" s="4" t="s">
        <v>26</v>
      </c>
      <c r="C5" s="4" t="s">
        <v>27</v>
      </c>
      <c r="D5" s="4" t="s">
        <v>28</v>
      </c>
      <c r="E5" s="4" t="s">
        <v>43</v>
      </c>
    </row>
    <row r="6" spans="1:5" x14ac:dyDescent="0.25">
      <c r="A6" s="5">
        <v>1990</v>
      </c>
      <c r="B6" s="8">
        <v>12.306789232249701</v>
      </c>
      <c r="C6" s="8">
        <v>11.8632540366334</v>
      </c>
      <c r="D6" s="8">
        <v>14.2359048439601</v>
      </c>
      <c r="E6" s="8">
        <v>16.844583164137301</v>
      </c>
    </row>
    <row r="7" spans="1:5" x14ac:dyDescent="0.25">
      <c r="A7" s="5">
        <v>1991</v>
      </c>
      <c r="B7" s="8">
        <v>12.1824165317922</v>
      </c>
      <c r="C7" s="8">
        <v>11.6073378527418</v>
      </c>
      <c r="D7" s="8">
        <v>13.9288054232902</v>
      </c>
      <c r="E7" s="8">
        <v>17.020584100660301</v>
      </c>
    </row>
    <row r="8" spans="1:5" x14ac:dyDescent="0.25">
      <c r="A8" s="5">
        <v>1992</v>
      </c>
      <c r="B8" s="8">
        <v>12.993043847993199</v>
      </c>
      <c r="C8" s="8">
        <v>12.400713012893601</v>
      </c>
      <c r="D8" s="8">
        <v>14.880855615472401</v>
      </c>
      <c r="E8" s="8">
        <v>17.158302255070598</v>
      </c>
    </row>
    <row r="9" spans="1:5" x14ac:dyDescent="0.25">
      <c r="A9" s="5">
        <v>1993</v>
      </c>
      <c r="B9" s="8">
        <v>13.384160225629101</v>
      </c>
      <c r="C9" s="8">
        <v>12.7235928010245</v>
      </c>
      <c r="D9" s="8">
        <v>15.268311361229401</v>
      </c>
      <c r="E9" s="8">
        <v>17.667899146021799</v>
      </c>
    </row>
    <row r="10" spans="1:5" x14ac:dyDescent="0.25">
      <c r="A10" s="5">
        <v>1994</v>
      </c>
      <c r="B10" s="8">
        <v>13.426170610752701</v>
      </c>
      <c r="C10" s="8">
        <v>12.9393447653941</v>
      </c>
      <c r="D10" s="8">
        <v>15.527213718473</v>
      </c>
      <c r="E10" s="8">
        <v>17.255434707452501</v>
      </c>
    </row>
    <row r="11" spans="1:5" x14ac:dyDescent="0.25">
      <c r="A11" s="5">
        <v>1995</v>
      </c>
      <c r="B11" s="8">
        <v>12.1558885926577</v>
      </c>
      <c r="C11" s="8">
        <v>11.7234669746764</v>
      </c>
      <c r="D11" s="8">
        <v>14.0681603696117</v>
      </c>
      <c r="E11" s="8">
        <v>17.8484752308689</v>
      </c>
    </row>
    <row r="12" spans="1:5" x14ac:dyDescent="0.25">
      <c r="A12" s="5">
        <v>1996</v>
      </c>
      <c r="B12" s="8">
        <v>12.218290753577699</v>
      </c>
      <c r="C12" s="8">
        <v>11.803978487003</v>
      </c>
      <c r="D12" s="8">
        <v>14.164774184403701</v>
      </c>
      <c r="E12" s="8">
        <v>16.2173758471132</v>
      </c>
    </row>
    <row r="13" spans="1:5" x14ac:dyDescent="0.25">
      <c r="A13" s="5">
        <v>1997</v>
      </c>
      <c r="B13" s="8">
        <v>12.3729847677295</v>
      </c>
      <c r="C13" s="8">
        <v>11.895999734046899</v>
      </c>
      <c r="D13" s="8">
        <v>14.2751996808563</v>
      </c>
      <c r="E13" s="8">
        <v>15.076105242474901</v>
      </c>
    </row>
    <row r="14" spans="1:5" x14ac:dyDescent="0.25">
      <c r="A14" s="5">
        <v>1998</v>
      </c>
      <c r="B14" s="8">
        <v>12.107490194809101</v>
      </c>
      <c r="C14" s="8">
        <v>12.015668614060401</v>
      </c>
      <c r="D14" s="8">
        <v>14.418802336872499</v>
      </c>
      <c r="E14" s="8">
        <v>15.187887041998501</v>
      </c>
    </row>
    <row r="15" spans="1:5" x14ac:dyDescent="0.25">
      <c r="A15" s="5">
        <v>1999</v>
      </c>
      <c r="B15" s="8">
        <v>11.5379500629447</v>
      </c>
      <c r="C15" s="8">
        <v>11.824743984201801</v>
      </c>
      <c r="D15" s="8">
        <v>14.189692781042201</v>
      </c>
      <c r="E15" s="8">
        <v>13.8417549103744</v>
      </c>
    </row>
    <row r="16" spans="1:5" x14ac:dyDescent="0.25">
      <c r="A16" s="5">
        <v>2000</v>
      </c>
      <c r="B16" s="8">
        <v>12.317869091770699</v>
      </c>
      <c r="C16" s="8">
        <v>12.2666644236102</v>
      </c>
      <c r="D16" s="8">
        <v>14.720024054333599</v>
      </c>
      <c r="E16" s="8">
        <v>11.755156467219701</v>
      </c>
    </row>
    <row r="17" spans="1:5" x14ac:dyDescent="0.25">
      <c r="A17" s="5">
        <v>2001</v>
      </c>
      <c r="B17" s="8">
        <v>12.908944208168901</v>
      </c>
      <c r="C17" s="8">
        <v>11.791488262286</v>
      </c>
      <c r="D17" s="8">
        <v>14.149788732888601</v>
      </c>
      <c r="E17" s="8">
        <v>12.319229719287501</v>
      </c>
    </row>
    <row r="18" spans="1:5" x14ac:dyDescent="0.25">
      <c r="A18" s="5">
        <v>2002</v>
      </c>
      <c r="B18" s="8">
        <v>13.2833548040167</v>
      </c>
      <c r="C18" s="8">
        <v>12.1334882024066</v>
      </c>
      <c r="D18" s="8">
        <v>14.5602115354008</v>
      </c>
      <c r="E18" s="8">
        <v>12.6765362553763</v>
      </c>
    </row>
    <row r="19" spans="1:5" x14ac:dyDescent="0.25">
      <c r="A19" s="5">
        <v>2003</v>
      </c>
      <c r="B19" s="8">
        <v>14.828110925367399</v>
      </c>
      <c r="C19" s="8">
        <v>13.5445233249749</v>
      </c>
      <c r="D19" s="8">
        <v>16.253427989969801</v>
      </c>
      <c r="E19" s="8">
        <v>14.150723858352499</v>
      </c>
    </row>
    <row r="20" spans="1:5" x14ac:dyDescent="0.25">
      <c r="A20" s="5">
        <v>2004</v>
      </c>
      <c r="B20" s="8">
        <v>14.387367735010001</v>
      </c>
      <c r="C20" s="8">
        <v>13.358768593774</v>
      </c>
      <c r="D20" s="8">
        <v>16.030522312528799</v>
      </c>
      <c r="E20" s="8">
        <v>13.649572733983801</v>
      </c>
    </row>
    <row r="21" spans="1:5" x14ac:dyDescent="0.25">
      <c r="A21" s="5">
        <v>2005</v>
      </c>
      <c r="B21" s="8">
        <v>15.164737815986401</v>
      </c>
      <c r="C21" s="8">
        <v>14.015702727514499</v>
      </c>
      <c r="D21" s="8">
        <v>16.8188432730174</v>
      </c>
      <c r="E21" s="8">
        <v>14.6643503129065</v>
      </c>
    </row>
    <row r="22" spans="1:5" x14ac:dyDescent="0.25">
      <c r="A22" s="5">
        <v>2006</v>
      </c>
      <c r="B22" s="8">
        <v>15.8094333180664</v>
      </c>
      <c r="C22" s="8">
        <v>14.7187049728664</v>
      </c>
      <c r="D22" s="8">
        <v>17.662445967439702</v>
      </c>
      <c r="E22" s="8">
        <v>15.054407513891</v>
      </c>
    </row>
    <row r="23" spans="1:5" x14ac:dyDescent="0.25">
      <c r="A23" s="5">
        <v>2007</v>
      </c>
      <c r="B23" s="8">
        <v>15.6227219744276</v>
      </c>
      <c r="C23" s="8">
        <v>14.047321439191199</v>
      </c>
      <c r="D23" s="8">
        <v>16.856785727029401</v>
      </c>
      <c r="E23" s="8">
        <v>15.102411217092101</v>
      </c>
    </row>
    <row r="24" spans="1:5" x14ac:dyDescent="0.25">
      <c r="A24" s="5">
        <v>2008</v>
      </c>
      <c r="B24" s="8">
        <v>15.8502240193024</v>
      </c>
      <c r="C24" s="8">
        <v>15.0893196166033</v>
      </c>
      <c r="D24" s="8">
        <v>18.107183539923899</v>
      </c>
      <c r="E24" s="8">
        <v>15.1878194176274</v>
      </c>
    </row>
    <row r="25" spans="1:5" x14ac:dyDescent="0.25">
      <c r="A25" s="5">
        <v>2009</v>
      </c>
      <c r="B25" s="8">
        <v>15.873358841751401</v>
      </c>
      <c r="C25" s="8">
        <v>14.9991512350958</v>
      </c>
      <c r="D25" s="8">
        <v>17.998981482114999</v>
      </c>
      <c r="E25" s="8">
        <v>15.037713251020101</v>
      </c>
    </row>
    <row r="26" spans="1:5" x14ac:dyDescent="0.25">
      <c r="A26" s="5">
        <v>2010</v>
      </c>
      <c r="B26" s="8">
        <v>14.908075388116201</v>
      </c>
      <c r="C26" s="8">
        <v>14.666065650955799</v>
      </c>
      <c r="D26" s="8">
        <v>17.599278781147</v>
      </c>
      <c r="E26" s="8">
        <v>14.8754525416663</v>
      </c>
    </row>
    <row r="27" spans="1:5" x14ac:dyDescent="0.25">
      <c r="A27" s="5">
        <v>2011</v>
      </c>
      <c r="B27" s="8">
        <v>13.319123876645699</v>
      </c>
      <c r="C27" s="8">
        <v>12.6221390660473</v>
      </c>
      <c r="D27" s="8">
        <v>15.146566879256801</v>
      </c>
      <c r="E27" s="8">
        <v>14.040389074754</v>
      </c>
    </row>
    <row r="28" spans="1:5" x14ac:dyDescent="0.25">
      <c r="A28" s="5">
        <v>2012</v>
      </c>
      <c r="B28" s="8">
        <v>13.1358732509973</v>
      </c>
      <c r="C28" s="8">
        <v>12.396685101880299</v>
      </c>
      <c r="D28" s="8">
        <v>16.2277558769485</v>
      </c>
      <c r="E28" s="8">
        <v>12.279290169444399</v>
      </c>
    </row>
    <row r="29" spans="1:5" x14ac:dyDescent="0.25">
      <c r="A29" s="5">
        <v>2013</v>
      </c>
      <c r="B29" s="8">
        <v>14.3027756406618</v>
      </c>
      <c r="C29" s="8">
        <v>13.734433910903499</v>
      </c>
      <c r="D29" s="8">
        <v>15.844663797741999</v>
      </c>
      <c r="E29" s="8">
        <v>12.0530624413721</v>
      </c>
    </row>
    <row r="30" spans="1:5" x14ac:dyDescent="0.25">
      <c r="A30" s="5">
        <v>2014</v>
      </c>
      <c r="B30" s="8">
        <v>12.983001383297401</v>
      </c>
      <c r="C30" s="8">
        <v>12.6292783061975</v>
      </c>
      <c r="D30" s="8">
        <v>15.043075355441101</v>
      </c>
      <c r="E30" s="8">
        <v>12.6462818159299</v>
      </c>
    </row>
    <row r="31" spans="1:5" x14ac:dyDescent="0.25">
      <c r="A31" s="5">
        <v>2015</v>
      </c>
      <c r="B31" s="8">
        <v>13.891274436957801</v>
      </c>
      <c r="C31" s="8">
        <v>13.3792885275716</v>
      </c>
      <c r="D31" s="8">
        <v>15.866904960538999</v>
      </c>
      <c r="E31" s="8">
        <v>13.6133286263114</v>
      </c>
    </row>
    <row r="32" spans="1:5" x14ac:dyDescent="0.25">
      <c r="A32" s="5">
        <v>2016</v>
      </c>
      <c r="B32" s="8">
        <v>13.0284057344352</v>
      </c>
      <c r="C32" s="8">
        <v>12.479499444893801</v>
      </c>
      <c r="D32" s="8">
        <v>15.0621039188153</v>
      </c>
      <c r="E32" s="8">
        <v>13.277630124598399</v>
      </c>
    </row>
    <row r="33" spans="1:5" x14ac:dyDescent="0.25">
      <c r="A33" s="5">
        <v>2017</v>
      </c>
      <c r="B33" s="8">
        <v>13.2213753890906</v>
      </c>
      <c r="C33" s="8">
        <v>12.5771784443786</v>
      </c>
      <c r="D33" s="8">
        <v>15.1437408748981</v>
      </c>
      <c r="E33" s="8">
        <v>13.0300522135215</v>
      </c>
    </row>
    <row r="34" spans="1:5" x14ac:dyDescent="0.25">
      <c r="A34" s="5">
        <v>2018</v>
      </c>
      <c r="B34" s="8">
        <v>12.93</v>
      </c>
      <c r="C34" s="8">
        <v>12.26</v>
      </c>
      <c r="D34" s="8">
        <v>14.81</v>
      </c>
      <c r="E34" s="8">
        <v>12.742893243909386</v>
      </c>
    </row>
    <row r="35" spans="1:5" x14ac:dyDescent="0.25">
      <c r="A35" s="5">
        <v>2019</v>
      </c>
      <c r="B35" s="8">
        <v>13.357864085322801</v>
      </c>
      <c r="C35" s="8">
        <v>12.4244419472352</v>
      </c>
      <c r="D35" s="8">
        <v>14.972216049716801</v>
      </c>
      <c r="E35" s="8">
        <v>12.882467977467108</v>
      </c>
    </row>
    <row r="36" spans="1:5" x14ac:dyDescent="0.25">
      <c r="A36" s="5">
        <v>2020</v>
      </c>
      <c r="B36" s="8">
        <v>13.7812046104826</v>
      </c>
      <c r="C36" s="8">
        <v>12.574044046534199</v>
      </c>
      <c r="D36" s="8">
        <v>15.1157178703171</v>
      </c>
      <c r="E36" s="8">
        <v>13.005940521708585</v>
      </c>
    </row>
    <row r="37" spans="1:5" x14ac:dyDescent="0.25">
      <c r="A37" s="5">
        <v>2021</v>
      </c>
      <c r="B37" s="8">
        <v>14.185075645932301</v>
      </c>
      <c r="C37" s="8">
        <v>12.6960135818669</v>
      </c>
      <c r="D37" s="8">
        <v>15.188252867772301</v>
      </c>
      <c r="E37" s="8">
        <v>13.06835144196644</v>
      </c>
    </row>
    <row r="38" spans="1:5" x14ac:dyDescent="0.25">
      <c r="A38" s="5">
        <v>2022</v>
      </c>
      <c r="B38" s="8">
        <v>14.2804371657391</v>
      </c>
      <c r="C38" s="8">
        <v>12.7502664245962</v>
      </c>
      <c r="D38" s="8">
        <v>15.2531555940378</v>
      </c>
      <c r="E38" s="8">
        <v>13.124195365804383</v>
      </c>
    </row>
    <row r="39" spans="1:5" x14ac:dyDescent="0.25">
      <c r="A39" s="5">
        <v>2023</v>
      </c>
      <c r="B39" s="8">
        <v>14.3909844909246</v>
      </c>
      <c r="C39" s="8">
        <v>12.8177057374448</v>
      </c>
      <c r="D39" s="8">
        <v>15.3338333067835</v>
      </c>
      <c r="E39" s="8">
        <v>13.193612481312906</v>
      </c>
    </row>
    <row r="40" spans="1:5" x14ac:dyDescent="0.25">
      <c r="A40" s="5">
        <v>2024</v>
      </c>
      <c r="B40" s="8">
        <v>14.5050236558641</v>
      </c>
      <c r="C40" s="8">
        <v>12.887843928822999</v>
      </c>
      <c r="D40" s="8">
        <v>15.417739690426799</v>
      </c>
      <c r="E40" s="8">
        <v>13.265807625759162</v>
      </c>
    </row>
    <row r="41" spans="1:5" x14ac:dyDescent="0.25">
      <c r="A41" s="5">
        <v>2025</v>
      </c>
      <c r="B41" s="8">
        <v>14.6278342685567</v>
      </c>
      <c r="C41" s="8">
        <v>12.965339483128901</v>
      </c>
      <c r="D41" s="8">
        <v>15.5104476941901</v>
      </c>
      <c r="E41" s="8">
        <v>13.345575903599249</v>
      </c>
    </row>
    <row r="42" spans="1:5" x14ac:dyDescent="0.25">
      <c r="A42" s="5">
        <v>2026</v>
      </c>
      <c r="B42" s="8">
        <v>14.7499115473111</v>
      </c>
      <c r="C42" s="8">
        <v>13.0417332280393</v>
      </c>
      <c r="D42" s="8">
        <v>15.6018376023478</v>
      </c>
      <c r="E42" s="8">
        <v>13.42421005911743</v>
      </c>
    </row>
    <row r="43" spans="1:5" x14ac:dyDescent="0.25">
      <c r="A43" s="5">
        <v>2027</v>
      </c>
      <c r="B43" s="8">
        <v>14.8681268077423</v>
      </c>
      <c r="C43" s="8">
        <v>13.1142720214664</v>
      </c>
      <c r="D43" s="8">
        <v>15.688615828456999</v>
      </c>
      <c r="E43" s="8">
        <v>13.498876208422315</v>
      </c>
    </row>
    <row r="44" spans="1:5" x14ac:dyDescent="0.25">
      <c r="A44" s="5">
        <v>2028</v>
      </c>
      <c r="B44" s="8">
        <v>14.9866635952477</v>
      </c>
      <c r="C44" s="8">
        <v>13.1866635314438</v>
      </c>
      <c r="D44" s="8">
        <v>15.775217859238399</v>
      </c>
      <c r="E44" s="8">
        <v>13.573390754874248</v>
      </c>
    </row>
    <row r="45" spans="1:5" x14ac:dyDescent="0.25">
      <c r="A45" s="5">
        <v>2029</v>
      </c>
      <c r="B45" s="8">
        <v>15.102246452027201</v>
      </c>
      <c r="C45" s="8">
        <v>13.256032316129</v>
      </c>
      <c r="D45" s="8">
        <v>15.8582038009384</v>
      </c>
      <c r="E45" s="8">
        <v>13.644793928123971</v>
      </c>
    </row>
    <row r="46" spans="1:5" x14ac:dyDescent="0.25">
      <c r="A46" s="5">
        <v>2030</v>
      </c>
      <c r="B46" s="8">
        <v>15.221913623055499</v>
      </c>
      <c r="C46" s="8">
        <v>13.3285617694947</v>
      </c>
      <c r="D46" s="8">
        <v>15.9449708535236</v>
      </c>
      <c r="E46" s="8">
        <v>13.719450463450228</v>
      </c>
    </row>
    <row r="47" spans="1:5" ht="15" customHeight="1" x14ac:dyDescent="0.25">
      <c r="A47" s="3" t="s">
        <v>13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List of Forms</vt:lpstr>
      <vt:lpstr>Form 1.1</vt:lpstr>
      <vt:lpstr>Form 1.1b</vt:lpstr>
      <vt:lpstr>Form 1.2</vt:lpstr>
      <vt:lpstr>Form 1.4</vt:lpstr>
      <vt:lpstr>Form 1.5</vt:lpstr>
      <vt:lpstr>Form 1.7a</vt:lpstr>
      <vt:lpstr>Form 2.2</vt:lpstr>
      <vt:lpstr>Form 2.3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Garcia, Cary@Energy</cp:lastModifiedBy>
  <dcterms:created xsi:type="dcterms:W3CDTF">2020-01-14T21:58:51Z</dcterms:created>
  <dcterms:modified xsi:type="dcterms:W3CDTF">2020-01-14T22:47:48Z</dcterms:modified>
</cp:coreProperties>
</file>