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krbf\Documents\"/>
    </mc:Choice>
  </mc:AlternateContent>
  <xr:revisionPtr revIDLastSave="0" documentId="8_{54BC11C3-AA1D-4BB2-9383-04E5C6BE4E03}" xr6:coauthVersionLast="36" xr6:coauthVersionMax="36" xr10:uidLastSave="{00000000-0000-0000-0000-000000000000}"/>
  <bookViews>
    <workbookView xWindow="-15" yWindow="7155" windowWidth="28830" windowHeight="7200" tabRatio="574" activeTab="2" xr2:uid="{00000000-000D-0000-FFFF-FFFF00000000}"/>
  </bookViews>
  <sheets>
    <sheet name="Admin Info" sheetId="1" r:id="rId1"/>
    <sheet name="S-1_REQUIREMENT" sheetId="2" r:id="rId2"/>
    <sheet name="S-2_SUPPLY" sheetId="7" r:id="rId3"/>
    <sheet name="S-5 Table" sheetId="9" r:id="rId4"/>
    <sheet name="Sheet1" sheetId="6" state="hidden" r:id="rId5"/>
  </sheets>
  <externalReferences>
    <externalReference r:id="rId6"/>
  </externalReferences>
  <definedNames>
    <definedName name="_xlnm._FilterDatabase" localSheetId="3" hidden="1">'S-5 Table'!$A$1:$N$289</definedName>
    <definedName name="NQCValues">'S-2_SUPPLY'!$G$10:$T$485</definedName>
    <definedName name="_xlnm.Print_Area" localSheetId="1">'S-1_REQUIREMENT'!$A$2:$T$41</definedName>
    <definedName name="_xlnm.Print_Area" localSheetId="3">'S-5 Table'!$A$1:$L$21</definedName>
    <definedName name="_xlnm.Print_Titles" localSheetId="1">'S-1_REQUIREMENT'!$9:$9</definedName>
    <definedName name="_xlnm.Print_Titles" localSheetId="3">'S-5 Table'!$8:$8</definedName>
    <definedName name="Z_046A23F8_4D15_41E0_A67E_1D05CF2E9CA4_.wvu.PrintArea" localSheetId="3" hidden="1">'S-5 Table'!$A$1:$L$21</definedName>
    <definedName name="Z_046A23F8_4D15_41E0_A67E_1D05CF2E9CA4_.wvu.PrintTitles" localSheetId="1" hidden="1">'S-1_REQUIREMENT'!$9:$9</definedName>
    <definedName name="Z_046A23F8_4D15_41E0_A67E_1D05CF2E9CA4_.wvu.PrintTitles" localSheetId="2" hidden="1">'S-2_SUPPLY'!#REF!</definedName>
    <definedName name="Z_046A23F8_4D15_41E0_A67E_1D05CF2E9CA4_.wvu.PrintTitles" localSheetId="3" hidden="1">'S-5 Table'!$8:$8</definedName>
    <definedName name="Z_3EAFDB81_3C7B_4EC4_BD53_8A6926C61C4D_.wvu.PrintArea" localSheetId="3" hidden="1">'S-5 Table'!$A$1:$W$21</definedName>
    <definedName name="Z_3EAFDB81_3C7B_4EC4_BD53_8A6926C61C4D_.wvu.PrintTitles" localSheetId="1" hidden="1">'S-1_REQUIREMENT'!$9:$9</definedName>
    <definedName name="Z_3EAFDB81_3C7B_4EC4_BD53_8A6926C61C4D_.wvu.PrintTitles" localSheetId="2" hidden="1">'S-2_SUPPLY'!#REF!</definedName>
    <definedName name="Z_3EAFDB81_3C7B_4EC4_BD53_8A6926C61C4D_.wvu.PrintTitles" localSheetId="3" hidden="1">'S-5 Table'!$8:$8</definedName>
    <definedName name="Z_64772366_36BC_426A_A6F2_6C493B087EAF_.wvu.PrintArea" localSheetId="3" hidden="1">'S-5 Table'!$A$1:$L$21</definedName>
    <definedName name="Z_64772366_36BC_426A_A6F2_6C493B087EAF_.wvu.PrintTitles" localSheetId="1" hidden="1">'S-1_REQUIREMENT'!$9:$9</definedName>
    <definedName name="Z_64772366_36BC_426A_A6F2_6C493B087EAF_.wvu.PrintTitles" localSheetId="2" hidden="1">'S-2_SUPPLY'!#REF!</definedName>
    <definedName name="Z_64772366_36BC_426A_A6F2_6C493B087EAF_.wvu.PrintTitles" localSheetId="3" hidden="1">'S-5 Table'!$8:$8</definedName>
    <definedName name="Z_936D601A_6161_408D_BD38_CA4C61557536_.wvu.PrintArea" localSheetId="3" hidden="1">'S-5 Table'!$A$1:$L$21</definedName>
    <definedName name="Z_936D601A_6161_408D_BD38_CA4C61557536_.wvu.PrintTitles" localSheetId="1" hidden="1">'S-1_REQUIREMENT'!$9:$9</definedName>
    <definedName name="Z_936D601A_6161_408D_BD38_CA4C61557536_.wvu.PrintTitles" localSheetId="2" hidden="1">'S-2_SUPPLY'!#REF!</definedName>
    <definedName name="Z_936D601A_6161_408D_BD38_CA4C61557536_.wvu.PrintTitles" localSheetId="3" hidden="1">'S-5 Table'!$8:$8</definedName>
    <definedName name="Z_D085756B_D7D4_4919_A459_2691A20BD52B_.wvu.PrintArea" localSheetId="3" hidden="1">'S-5 Table'!$A$1:$L$21</definedName>
    <definedName name="Z_D085756B_D7D4_4919_A459_2691A20BD52B_.wvu.PrintTitles" localSheetId="1" hidden="1">'S-1_REQUIREMENT'!$9:$9</definedName>
    <definedName name="Z_D085756B_D7D4_4919_A459_2691A20BD52B_.wvu.PrintTitles" localSheetId="2" hidden="1">'S-2_SUPPLY'!#REF!</definedName>
    <definedName name="Z_D085756B_D7D4_4919_A459_2691A20BD52B_.wvu.PrintTitles" localSheetId="3" hidden="1">'S-5 Table'!$8:$8</definedName>
    <definedName name="Z_E9B99297_6681_430B_B37D_6F2642738440_.wvu.PrintArea" localSheetId="3" hidden="1">'S-5 Table'!$A$1:$L$21</definedName>
    <definedName name="Z_E9B99297_6681_430B_B37D_6F2642738440_.wvu.PrintTitles" localSheetId="1" hidden="1">'S-1_REQUIREMENT'!$9:$9</definedName>
    <definedName name="Z_E9B99297_6681_430B_B37D_6F2642738440_.wvu.PrintTitles" localSheetId="2" hidden="1">'S-2_SUPPLY'!#REF!</definedName>
    <definedName name="Z_E9B99297_6681_430B_B37D_6F2642738440_.wvu.PrintTitles" localSheetId="3" hidden="1">'S-5 Table'!$8:$8</definedName>
  </definedNames>
  <calcPr calcId="191029"/>
  <customWorkbookViews>
    <customWorkbookView name="Hingtgen, John@Energy - Personal View" guid="{E9B99297-6681-430B-B37D-6F2642738440}" mergeInterval="0" personalView="1" maximized="1" xWindow="1271" yWindow="-9" windowWidth="1298" windowHeight="1042" tabRatio="574" activeSheetId="1"/>
    <customWorkbookView name="bcrume - Personal View" guid="{64772366-36BC-426A-A6F2-6C493B087EAF}" mergeInterval="0" personalView="1" maximized="1" windowWidth="1920" windowHeight="893" tabRatio="574" activeSheetId="2"/>
    <customWorkbookView name="mpryor - Personal View" guid="{936D601A-6161-408D-BD38-CA4C61557536}" mergeInterval="0" personalView="1" maximized="1" windowWidth="1916" windowHeight="911" tabRatio="574" activeSheetId="2"/>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669" tabRatio="574" activeSheetId="3"/>
    <customWorkbookView name="Robert Kennedy - Personal View" guid="{D085756B-D7D4-4919-A459-2691A20BD52B}" mergeInterval="0" personalView="1" maximized="1" xWindow="-8" yWindow="-8" windowWidth="1040" windowHeight="1256" tabRatio="574" activeSheetId="2"/>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5" i="7" l="1"/>
  <c r="B6" i="9" l="1"/>
  <c r="B39" i="2" l="1"/>
  <c r="B37" i="2"/>
  <c r="B6" i="2" l="1"/>
</calcChain>
</file>

<file path=xl/sharedStrings.xml><?xml version="1.0" encoding="utf-8"?>
<sst xmlns="http://schemas.openxmlformats.org/spreadsheetml/2006/main" count="5371" uniqueCount="2356">
  <si>
    <t>Biofuels</t>
  </si>
  <si>
    <t>Other</t>
  </si>
  <si>
    <t xml:space="preserve">Firm Sales Obligations </t>
  </si>
  <si>
    <t>Renewable DG Supply</t>
  </si>
  <si>
    <t>line</t>
  </si>
  <si>
    <t>2017</t>
  </si>
  <si>
    <t>2018</t>
  </si>
  <si>
    <t>Coincidence Adjustment (-)</t>
  </si>
  <si>
    <t>2a</t>
  </si>
  <si>
    <t>2b</t>
  </si>
  <si>
    <t>Forecast Total Energy Demand / Consumption</t>
  </si>
  <si>
    <t>Demand Response / Interruptible Programs (-)</t>
  </si>
  <si>
    <t>Coincident Peak-Hour Demand</t>
  </si>
  <si>
    <t>Date of Peak Load for Annual Peak Deliveries</t>
  </si>
  <si>
    <t>Adjusted Annual Peak Load</t>
  </si>
  <si>
    <t>Supplier / Seller:</t>
  </si>
  <si>
    <t>Bold font cells sum automatically.</t>
  </si>
  <si>
    <t>Forecast Total Peak-Hour 1-in-2 Demand</t>
  </si>
  <si>
    <t>Specified Planning Reserve Margin</t>
  </si>
  <si>
    <t>Non-Renewable DG Supply</t>
  </si>
  <si>
    <t>Generic Non-Renewable Resources</t>
  </si>
  <si>
    <t>2019</t>
  </si>
  <si>
    <t>2020</t>
  </si>
  <si>
    <t>Interruptible Load called on during that hour (+)</t>
  </si>
  <si>
    <t>2c</t>
  </si>
  <si>
    <t>2d</t>
  </si>
  <si>
    <t>2e</t>
  </si>
  <si>
    <t>Required Planning Reserve Margin</t>
  </si>
  <si>
    <t>Credit for Imports That Carry Reserves (-)</t>
  </si>
  <si>
    <t>Notes</t>
  </si>
  <si>
    <t>Name of Load Serving Entity ("LSE")</t>
  </si>
  <si>
    <t>Title:</t>
  </si>
  <si>
    <t>Name:</t>
  </si>
  <si>
    <t>Telephone:</t>
  </si>
  <si>
    <t>Address:</t>
  </si>
  <si>
    <t>Address 2:</t>
  </si>
  <si>
    <t>City:</t>
  </si>
  <si>
    <t>State:</t>
  </si>
  <si>
    <t>Zip:</t>
  </si>
  <si>
    <t>S-3 Small POU Hourly Loads</t>
  </si>
  <si>
    <t>S-5 Bilateral Contracts</t>
  </si>
  <si>
    <t>Application for Confidentiality</t>
  </si>
  <si>
    <t>Name of Resource Planning Coordinator</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</si>
  <si>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</si>
  <si>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</si>
  <si>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</si>
  <si>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</si>
  <si>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</si>
  <si>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</si>
  <si>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</si>
  <si>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Persons who prepared Supply Forms</t>
  </si>
  <si>
    <t>Historic LSE Peak Load:</t>
  </si>
  <si>
    <t>13a</t>
  </si>
  <si>
    <t>13b</t>
  </si>
  <si>
    <t>13c</t>
  </si>
  <si>
    <t>CA</t>
  </si>
  <si>
    <t>2021</t>
  </si>
  <si>
    <t>2022</t>
  </si>
  <si>
    <t>Notes (1):</t>
  </si>
  <si>
    <t>Notes (2):</t>
  </si>
  <si>
    <t>E-mail:</t>
  </si>
  <si>
    <t>2023</t>
  </si>
  <si>
    <t>2024</t>
  </si>
  <si>
    <t>State of California</t>
  </si>
  <si>
    <t>California Energy Commission</t>
  </si>
  <si>
    <t>ENERGY DEMAND CALCULATIONS</t>
  </si>
  <si>
    <t>PEAK LOAD CALCULATIONS</t>
  </si>
  <si>
    <t>2025</t>
  </si>
  <si>
    <t>2026</t>
  </si>
  <si>
    <t>Firm LSE Procurement Requirement</t>
  </si>
  <si>
    <t>Adjusted Demand: End-Use Customers</t>
  </si>
  <si>
    <t>Total Hydroelectric Supply</t>
  </si>
  <si>
    <t>Total Utility-Controlled Renewable Supply</t>
  </si>
  <si>
    <t>Total Renewable Contract Supply</t>
  </si>
  <si>
    <t>Total Other Bilateral Contract Supply</t>
  </si>
  <si>
    <t>Generic Renewable Supply</t>
  </si>
  <si>
    <t>Total Fossil Fuel Supply</t>
  </si>
  <si>
    <t>Total Nuclear Supply</t>
  </si>
  <si>
    <t>Total Qualifying Facility (QF) Contract Supply</t>
  </si>
  <si>
    <t>Total: Existing and Planned Supply</t>
  </si>
  <si>
    <t>ESP Demand: Existing Customer Contracts</t>
  </si>
  <si>
    <t>ESP Demand: New and Renewed Contracts</t>
  </si>
  <si>
    <t>ESP Demand in PG&amp;E service area</t>
  </si>
  <si>
    <t>ESP Demand in SCE service area</t>
  </si>
  <si>
    <t>ESP Demand in SDG&amp;E service area</t>
  </si>
  <si>
    <t>Capacity (MW) Under Contract:</t>
  </si>
  <si>
    <t>Data input by User are in dark green font.</t>
  </si>
  <si>
    <t>Generating Unit(s) Specified</t>
  </si>
  <si>
    <t>Supply Resources(s) Balancing Area</t>
  </si>
  <si>
    <t>Contract Start Date</t>
  </si>
  <si>
    <t>Contract Expiration Date</t>
  </si>
  <si>
    <t>Contract / Agreement Products</t>
  </si>
  <si>
    <t>Do not delete any rows or columns or change headers.</t>
  </si>
  <si>
    <t>Plant/Unit Identifier- CEC ID</t>
  </si>
  <si>
    <t>Additional Achievable Energy Efficiency (-)</t>
  </si>
  <si>
    <t>Lines</t>
  </si>
  <si>
    <t>Fuel Type</t>
  </si>
  <si>
    <t>Yellow fills indicate confidentiality is being requested pursuant to Appendix A.</t>
  </si>
  <si>
    <t>Battery Storage</t>
  </si>
  <si>
    <t>Coal</t>
  </si>
  <si>
    <t>Natural Gas</t>
  </si>
  <si>
    <t>Nuclear</t>
  </si>
  <si>
    <t>Fuels</t>
  </si>
  <si>
    <t>Supply Resoucre(s) Delivery Zone/Point</t>
  </si>
  <si>
    <t>Plant/Unit Identifier- EIA ID</t>
  </si>
  <si>
    <t>Plant/Unit Identifier- CAISO ID</t>
  </si>
  <si>
    <t>2027</t>
  </si>
  <si>
    <t>2028</t>
  </si>
  <si>
    <r>
      <t>Short-Term and Spot Market Purchases (</t>
    </r>
    <r>
      <rPr>
        <sz val="12"/>
        <color rgb="FFFF0000"/>
        <rFont val="Times New Roman"/>
        <family val="1"/>
      </rPr>
      <t>and Sales</t>
    </r>
    <r>
      <rPr>
        <sz val="12"/>
        <rFont val="Times New Roman"/>
        <family val="1"/>
      </rPr>
      <t>)</t>
    </r>
  </si>
  <si>
    <t>MW</t>
  </si>
  <si>
    <r>
      <t xml:space="preserve">Net Surplus </t>
    </r>
    <r>
      <rPr>
        <b/>
        <sz val="12"/>
        <color rgb="FFFF0000"/>
        <rFont val="Times New Roman"/>
        <family val="1"/>
      </rPr>
      <t>(or Need)</t>
    </r>
  </si>
  <si>
    <t>Year 2017</t>
  </si>
  <si>
    <t>Year 2018</t>
  </si>
  <si>
    <t>Wind</t>
  </si>
  <si>
    <t>Geothermal</t>
  </si>
  <si>
    <t>Pump Storage</t>
  </si>
  <si>
    <t>Storage</t>
  </si>
  <si>
    <t>Solar PV</t>
  </si>
  <si>
    <t>Solar Thermal</t>
  </si>
  <si>
    <t>Large Hydroelectric (&gt;30)</t>
  </si>
  <si>
    <t>Small Hyrdroelectric (&lt;30)</t>
  </si>
  <si>
    <t>CAPACITY SUPPLY RESOURCES (MW)</t>
  </si>
  <si>
    <t>ENERGY SUPPLY RESOURCES (GWh)</t>
  </si>
  <si>
    <t>13d</t>
  </si>
  <si>
    <t>13e</t>
  </si>
  <si>
    <t>Energy Procurement Requirement (GWh)</t>
  </si>
  <si>
    <t>S-2 line</t>
  </si>
  <si>
    <t xml:space="preserve">Revised 8/2018. </t>
  </si>
  <si>
    <t>S-1 Requirement</t>
  </si>
  <si>
    <t>S-2 Supply</t>
  </si>
  <si>
    <t>2017            (Actual Supply)</t>
  </si>
  <si>
    <t>2018            (Actual Supply)</t>
  </si>
  <si>
    <t>1a</t>
  </si>
  <si>
    <t>3a</t>
  </si>
  <si>
    <t>3b</t>
  </si>
  <si>
    <t>3c</t>
  </si>
  <si>
    <t>4a</t>
  </si>
  <si>
    <t>5a</t>
  </si>
  <si>
    <t>5b</t>
  </si>
  <si>
    <t>5c</t>
  </si>
  <si>
    <t>5d</t>
  </si>
  <si>
    <t>5e</t>
  </si>
  <si>
    <t>5f</t>
  </si>
  <si>
    <t>5g</t>
  </si>
  <si>
    <t>5h</t>
  </si>
  <si>
    <t>6a</t>
  </si>
  <si>
    <t>6b</t>
  </si>
  <si>
    <t>7a</t>
  </si>
  <si>
    <t>7b</t>
  </si>
  <si>
    <r>
      <t xml:space="preserve">(Forecast Load </t>
    </r>
    <r>
      <rPr>
        <sz val="12"/>
        <rFont val="Wingdings"/>
        <charset val="2"/>
      </rPr>
      <t>ð</t>
    </r>
    <r>
      <rPr>
        <sz val="12"/>
        <rFont val="Times New Roman"/>
        <family val="1"/>
      </rPr>
      <t xml:space="preserve"> )</t>
    </r>
  </si>
  <si>
    <r>
      <t>(</t>
    </r>
    <r>
      <rPr>
        <sz val="9"/>
        <rFont val="Wingdings"/>
        <charset val="2"/>
      </rPr>
      <t>â</t>
    </r>
    <r>
      <rPr>
        <sz val="12"/>
        <rFont val="Times New Roman"/>
        <family val="1"/>
      </rPr>
      <t xml:space="preserve"> Actual Load</t>
    </r>
    <r>
      <rPr>
        <sz val="8"/>
        <rFont val="Times New Roman"/>
        <family val="1"/>
      </rPr>
      <t xml:space="preserve"> </t>
    </r>
    <r>
      <rPr>
        <sz val="8"/>
        <rFont val="Wingdings"/>
        <charset val="2"/>
      </rPr>
      <t>â</t>
    </r>
    <r>
      <rPr>
        <sz val="12"/>
        <rFont val="Times New Roman"/>
        <family val="1"/>
      </rPr>
      <t>)</t>
    </r>
  </si>
  <si>
    <r>
      <t>(</t>
    </r>
    <r>
      <rPr>
        <sz val="12"/>
        <rFont val="Wingdings"/>
        <charset val="2"/>
      </rPr>
      <t>â</t>
    </r>
    <r>
      <rPr>
        <sz val="12"/>
        <rFont val="Times New Roman"/>
        <family val="1"/>
      </rPr>
      <t xml:space="preserve"> Actual Load </t>
    </r>
    <r>
      <rPr>
        <sz val="12"/>
        <rFont val="Wingdings"/>
        <charset val="2"/>
      </rPr>
      <t>â</t>
    </r>
    <r>
      <rPr>
        <sz val="12"/>
        <rFont val="Times New Roman"/>
        <family val="1"/>
      </rPr>
      <t>)</t>
    </r>
  </si>
  <si>
    <t>CAPACITY/ENERGY BALANCE SUMMARY</t>
  </si>
  <si>
    <t>2017               (Actual Capacity)</t>
  </si>
  <si>
    <t>2018              (Actual Capacity)</t>
  </si>
  <si>
    <t>Small Hydro</t>
  </si>
  <si>
    <t>Solar</t>
  </si>
  <si>
    <t xml:space="preserve">Natural Gas </t>
  </si>
  <si>
    <t>CEC Form S-2: Capacity/Energy Supply Resources Form</t>
  </si>
  <si>
    <t xml:space="preserve">Administrative Information </t>
  </si>
  <si>
    <t xml:space="preserve">CEC S-1 Capacity/Energy Requirement Form </t>
  </si>
  <si>
    <t xml:space="preserve">CEC Form S-5: Bilateral Contracts Table </t>
  </si>
  <si>
    <t>Hour Ending for Annual Peak Deliveries</t>
  </si>
  <si>
    <t>2029</t>
  </si>
  <si>
    <t>2030</t>
  </si>
  <si>
    <t>Unit Contingent:</t>
  </si>
  <si>
    <t>ELECTRICITY RESOURCE PLANNING FORMS</t>
  </si>
  <si>
    <t>Diablo 1</t>
  </si>
  <si>
    <t>Diablo 2</t>
  </si>
  <si>
    <t>Hydro Supply from Plants Less than 30 MW</t>
  </si>
  <si>
    <t>Hydro Supply from Plants 30 MW or more</t>
  </si>
  <si>
    <t>Capacity Procurement Requirement (MW)</t>
  </si>
  <si>
    <t>Fuel Cell</t>
  </si>
  <si>
    <t>Moss Landing</t>
  </si>
  <si>
    <t xml:space="preserve">Chris Warner </t>
  </si>
  <si>
    <t>Chief Counsel, Law Department</t>
  </si>
  <si>
    <t>(415) 973-6695</t>
  </si>
  <si>
    <t>San Francisco</t>
  </si>
  <si>
    <t>Belgutei Enkhbileg</t>
  </si>
  <si>
    <t>Contract Management Analyst, Associate</t>
  </si>
  <si>
    <t>belgutei.enkhbileg@pge.com</t>
  </si>
  <si>
    <t>(415) 973-7170</t>
  </si>
  <si>
    <t>245 Market Street</t>
  </si>
  <si>
    <t>Mail Code: N12E</t>
  </si>
  <si>
    <t>Nancy Breckenridge</t>
  </si>
  <si>
    <t>Manager, Short Term Contracts</t>
  </si>
  <si>
    <t>nancy.breckenridge@pge.com</t>
  </si>
  <si>
    <t>415-973-7060</t>
  </si>
  <si>
    <t>6c</t>
  </si>
  <si>
    <t>2105 Hart</t>
  </si>
  <si>
    <t>Oroville Solar, LLC</t>
  </si>
  <si>
    <t>Unit Contingent</t>
  </si>
  <si>
    <t>California Independent System Operator (CAISO)</t>
  </si>
  <si>
    <t>NP15</t>
  </si>
  <si>
    <t>Purchase of Energy and Capacity</t>
  </si>
  <si>
    <t>IOU ID: 33R353RM</t>
  </si>
  <si>
    <t>6d</t>
  </si>
  <si>
    <t>2154 Foote</t>
  </si>
  <si>
    <t>IOU ID: 33R316AB</t>
  </si>
  <si>
    <t>6e</t>
  </si>
  <si>
    <t>2184 Gruber</t>
  </si>
  <si>
    <t>Enerparc CA2, LLC</t>
  </si>
  <si>
    <t>IOU ID: 33R350RM</t>
  </si>
  <si>
    <t>6f</t>
  </si>
  <si>
    <t>2192 Ramirez</t>
  </si>
  <si>
    <t>IOU ID: 33R318AB</t>
  </si>
  <si>
    <t>6g</t>
  </si>
  <si>
    <t>54KR 8me LLC</t>
  </si>
  <si>
    <t>Redwood 4 Solar Farm</t>
  </si>
  <si>
    <t>ZP26</t>
  </si>
  <si>
    <t>IOU ID: 33R396</t>
  </si>
  <si>
    <t>6hq</t>
  </si>
  <si>
    <t>ABEC #2 LLC</t>
  </si>
  <si>
    <t>ABEC #2 LLC dba West-Star North Dairy Biogas</t>
  </si>
  <si>
    <t>IOU ID: 33R422BIO</t>
  </si>
  <si>
    <t>6dg</t>
  </si>
  <si>
    <t>ABEC #3 LLC</t>
  </si>
  <si>
    <t>ABEC #3 LLC dba Lakeview Dairy Biogas</t>
  </si>
  <si>
    <t>IOU ID: 33R423BIO</t>
  </si>
  <si>
    <t>6av</t>
  </si>
  <si>
    <t>ABEC #4 LLC</t>
  </si>
  <si>
    <t>ABEC #4 LLC dba CE&amp;S Dairy Biogas</t>
  </si>
  <si>
    <t>IOU ID: 33R424BIO</t>
  </si>
  <si>
    <t>6i</t>
  </si>
  <si>
    <t>ABEC Bidart-Old River</t>
  </si>
  <si>
    <t>ABEC Bidart-Old River LLC</t>
  </si>
  <si>
    <t>Bidart Dairy III (Old River)</t>
  </si>
  <si>
    <t>IOU ID: 33R283</t>
  </si>
  <si>
    <t>6j</t>
  </si>
  <si>
    <t>ABEC Bidart-Stockdale</t>
  </si>
  <si>
    <t>ABEC Bidart-Stockdale LLC</t>
  </si>
  <si>
    <t>Bidart Dairy III (Stockdale)</t>
  </si>
  <si>
    <t>IOU ID: 33R284</t>
  </si>
  <si>
    <t>6k</t>
  </si>
  <si>
    <t>Agua Caliente Solar Project</t>
  </si>
  <si>
    <t>Agua Caliente Solar, LLC</t>
  </si>
  <si>
    <t>SP15</t>
  </si>
  <si>
    <t>IOU ID: 33R084</t>
  </si>
  <si>
    <t>6l</t>
  </si>
  <si>
    <t>Alamo Solar, LLC</t>
  </si>
  <si>
    <t>Alamo Solar</t>
  </si>
  <si>
    <t>IOU ID: 33R279</t>
  </si>
  <si>
    <t>6m</t>
  </si>
  <si>
    <t>Algonquin SKIC 20 Solar</t>
  </si>
  <si>
    <t>Algonquin SKIC Solar 20 Solar, LLC</t>
  </si>
  <si>
    <t>SKIC Solar 1 (South Kern Solar PV Plant)</t>
  </si>
  <si>
    <t>IOU ID: 33R272</t>
  </si>
  <si>
    <t>6n</t>
  </si>
  <si>
    <t>Alpaugh 50</t>
  </si>
  <si>
    <t>Alpaugh 50, LLC</t>
  </si>
  <si>
    <t>Alpaugh Solar Project</t>
  </si>
  <si>
    <t>IOU ID: 33R118</t>
  </si>
  <si>
    <t>6o</t>
  </si>
  <si>
    <t>Alpaugh North</t>
  </si>
  <si>
    <t>Alpaugh North, LLC</t>
  </si>
  <si>
    <t>IOU ID: 33R119</t>
  </si>
  <si>
    <t>6ep</t>
  </si>
  <si>
    <t>Alpine Solar Project</t>
  </si>
  <si>
    <t>Solar Alpine LLC</t>
  </si>
  <si>
    <t>Alpine Solar Generating Station</t>
  </si>
  <si>
    <t>IOU ID: 33R078</t>
  </si>
  <si>
    <t>6ev</t>
  </si>
  <si>
    <t>Alvares 2041</t>
  </si>
  <si>
    <t>Alvares Renewables Projectco LLC</t>
  </si>
  <si>
    <t>2041_Alvares</t>
  </si>
  <si>
    <t>IOU ID: 33R187AB</t>
  </si>
  <si>
    <t>6p</t>
  </si>
  <si>
    <t>Angels Powerhouse</t>
  </si>
  <si>
    <t>Utica Water and Power Authority</t>
  </si>
  <si>
    <t>IOU ID: 33R418RM</t>
  </si>
  <si>
    <t>6q</t>
  </si>
  <si>
    <t>APEX 646-460</t>
  </si>
  <si>
    <t>WGL Energy Systems Inc.</t>
  </si>
  <si>
    <t>IOU ID: 33R294AB</t>
  </si>
  <si>
    <t>6r</t>
  </si>
  <si>
    <t>Arbuckle Mountain Hydro</t>
  </si>
  <si>
    <t>Arbuckle Mountain Hydro, LLC</t>
  </si>
  <si>
    <t>Arbuckle Mountain Hydro Facility</t>
  </si>
  <si>
    <t>IOU ID: 33R407RM</t>
  </si>
  <si>
    <t>6t</t>
  </si>
  <si>
    <t>Aspiration Solar G</t>
  </si>
  <si>
    <t>Aspiration Solar G LLC</t>
  </si>
  <si>
    <t>IOU ID: 33R376</t>
  </si>
  <si>
    <t>6u</t>
  </si>
  <si>
    <t>Atwell Island</t>
  </si>
  <si>
    <t>SPS Atwell Island, LLC</t>
  </si>
  <si>
    <t>IOU ID: 33R120</t>
  </si>
  <si>
    <t>6v</t>
  </si>
  <si>
    <t>AV Solar Ranch One</t>
  </si>
  <si>
    <t>AV Solar Ranch One, LLC</t>
  </si>
  <si>
    <t>IOU ID: 33R073</t>
  </si>
  <si>
    <t>6w</t>
  </si>
  <si>
    <t>Avenal Park</t>
  </si>
  <si>
    <t>Avenal Park LLC</t>
  </si>
  <si>
    <t>IOU ID: 33R123</t>
  </si>
  <si>
    <t>6gq</t>
  </si>
  <si>
    <t>Avenal Solar Project A</t>
  </si>
  <si>
    <t>CED Avenal Solar, LLC</t>
  </si>
  <si>
    <t>Avenal Solar - Project A</t>
  </si>
  <si>
    <t>IOU ID: 33R365</t>
  </si>
  <si>
    <t>6gr</t>
  </si>
  <si>
    <t>Avenal Solar Project B</t>
  </si>
  <si>
    <t>CED Avenal, LLC - Project B</t>
  </si>
  <si>
    <t>IOU ID: 33R368</t>
  </si>
  <si>
    <t>7c</t>
  </si>
  <si>
    <t>Badger Creek Limited</t>
  </si>
  <si>
    <t>Tolling</t>
  </si>
  <si>
    <t>IOU ID: 33B121</t>
  </si>
  <si>
    <t>6x</t>
  </si>
  <si>
    <t>Baker Creek Hydroelectric Project</t>
  </si>
  <si>
    <t>Baker Station Associates, L.P.</t>
  </si>
  <si>
    <t>IOU ID: 33R341RM</t>
  </si>
  <si>
    <t>6z</t>
  </si>
  <si>
    <t>Bakersfield 111</t>
  </si>
  <si>
    <t>Bakersfield 111 LLC</t>
  </si>
  <si>
    <t>Bakersfield III</t>
  </si>
  <si>
    <t>IOU ID: 33R315AB</t>
  </si>
  <si>
    <t>6aa</t>
  </si>
  <si>
    <t>Bakersfield Industrial 1</t>
  </si>
  <si>
    <t>Bakersfield Industrial PV 1, LLC</t>
  </si>
  <si>
    <t>IOU ID: 33R388</t>
  </si>
  <si>
    <t>6y</t>
  </si>
  <si>
    <t>Bakersfield PV 1</t>
  </si>
  <si>
    <t>Bakersfield PV 1, LLC</t>
  </si>
  <si>
    <t>Bakersfield 1</t>
  </si>
  <si>
    <t>IOU ID: 33R382</t>
  </si>
  <si>
    <t>6ab</t>
  </si>
  <si>
    <t>Bayshore Solar A</t>
  </si>
  <si>
    <t>Bayshore Solar A, LLC</t>
  </si>
  <si>
    <t>IOU ID: 33R383</t>
  </si>
  <si>
    <t>6ac</t>
  </si>
  <si>
    <t>Bayshore Solar B</t>
  </si>
  <si>
    <t>Bayshore Solar B, LLC</t>
  </si>
  <si>
    <t>IOU ID: 33R384</t>
  </si>
  <si>
    <t>6ad</t>
  </si>
  <si>
    <t>Bayshore Solar C</t>
  </si>
  <si>
    <t>Bayshore Solar C, LLC</t>
  </si>
  <si>
    <t>IOU ID: 33R385</t>
  </si>
  <si>
    <t>6ae</t>
  </si>
  <si>
    <t>Bear Creek Solar Project</t>
  </si>
  <si>
    <t>Bear Creek Solar, LLC</t>
  </si>
  <si>
    <t>IOU ID: 33R184AB</t>
  </si>
  <si>
    <t>7d</t>
  </si>
  <si>
    <t>Bear Mountain Limited</t>
  </si>
  <si>
    <t>IOU ID: 33B112</t>
  </si>
  <si>
    <t>6af</t>
  </si>
  <si>
    <t>Big Creek Waterworks</t>
  </si>
  <si>
    <t>Big Creek Water Works, Ltd.</t>
  </si>
  <si>
    <t>IOU ID: 33R100</t>
  </si>
  <si>
    <t>6ai</t>
  </si>
  <si>
    <t>Blackwell Solar</t>
  </si>
  <si>
    <t>Blackwell Solar, LLC.</t>
  </si>
  <si>
    <t>IOU ID: 33R258</t>
  </si>
  <si>
    <t>6aj</t>
  </si>
  <si>
    <t>Blake's Landing</t>
  </si>
  <si>
    <t>Blake's Landing Farms, Inc.</t>
  </si>
  <si>
    <t>80kW Generator</t>
  </si>
  <si>
    <t>IOU ID: 33R146AB</t>
  </si>
  <si>
    <t>6ak</t>
  </si>
  <si>
    <t>Blue Mountain Electric Company</t>
  </si>
  <si>
    <t>Blue Mountain Electric Company, LLC</t>
  </si>
  <si>
    <t>IOU ID: 33R436BIO</t>
  </si>
  <si>
    <t>6al</t>
  </si>
  <si>
    <t>Browns Valley Irrigation District</t>
  </si>
  <si>
    <t>Virginia Ranch Dam Powerhouse</t>
  </si>
  <si>
    <t>IOU ID: 33R250AB</t>
  </si>
  <si>
    <t>6am</t>
  </si>
  <si>
    <t>Buckeye Hydroelectric Project</t>
  </si>
  <si>
    <t>Tunnel Hill Hydro LLC</t>
  </si>
  <si>
    <t>IOU ID: 33R046AB</t>
  </si>
  <si>
    <t>6an</t>
  </si>
  <si>
    <t>Burney Forest Products</t>
  </si>
  <si>
    <t>Burney Forest Products, A Joint Venture</t>
  </si>
  <si>
    <t>IOU ID: 33R404</t>
  </si>
  <si>
    <t>6ew</t>
  </si>
  <si>
    <t>Buzzelle</t>
  </si>
  <si>
    <t>Buzzelle Renewables Projectco LLC</t>
  </si>
  <si>
    <t>2094_Buzzelle</t>
  </si>
  <si>
    <t>IOU ID: 33R198AB</t>
  </si>
  <si>
    <t>6ao</t>
  </si>
  <si>
    <t>Calaveras PUD-Hydro #1</t>
  </si>
  <si>
    <t>Calaveras Public Utility District</t>
  </si>
  <si>
    <t>Calaveras Hydro #1</t>
  </si>
  <si>
    <t>IOU ID: 33R247AB</t>
  </si>
  <si>
    <t>6ap</t>
  </si>
  <si>
    <t>Calaveras PUD-Hydro #2</t>
  </si>
  <si>
    <t>Calaveras Hydro #2</t>
  </si>
  <si>
    <t>IOU ID: 33R248AB</t>
  </si>
  <si>
    <t>6aq</t>
  </si>
  <si>
    <t>Calaveras PUD-Hydro #3</t>
  </si>
  <si>
    <t>Calaveras Hydro #3</t>
  </si>
  <si>
    <t>IOU ID: 33R249AB</t>
  </si>
  <si>
    <t>6ar</t>
  </si>
  <si>
    <t>California Flats Solar Project</t>
  </si>
  <si>
    <t>CA Flats Solar 150, LLC</t>
  </si>
  <si>
    <t>California Flats Solar Farm, LLC</t>
  </si>
  <si>
    <t>IOU ID: 33R344</t>
  </si>
  <si>
    <t>7f</t>
  </si>
  <si>
    <t>Calpine Los Esteros Critical Energy Facility, LLC</t>
  </si>
  <si>
    <t>Los Esteros Critical Energy Facility, LLC</t>
  </si>
  <si>
    <t>Los Esteros Critical Energy Facility</t>
  </si>
  <si>
    <t>IOU ID: 33B099</t>
  </si>
  <si>
    <t>7e</t>
  </si>
  <si>
    <t>Calpine Peakers Replacement &amp; Extension - Creed</t>
  </si>
  <si>
    <t>Gilroy Energy Center, LLC, Creed Energy Center, LLC and Goosehaven Energy Center, LLC</t>
  </si>
  <si>
    <t>Calpine Peakers - Creed</t>
  </si>
  <si>
    <t>Capacity Under Contract reflects total MW from all facilities associated to the contract.</t>
  </si>
  <si>
    <t>IOU ID: 33B097</t>
  </si>
  <si>
    <t>Calpine Peakers Replacement &amp; Extension - Feather River</t>
  </si>
  <si>
    <t>Calpine Peakers - Feather River</t>
  </si>
  <si>
    <t>Capacity Under Contract reflects total MW from all facilities associated to the contract. This facility expired on 12/31/2017.</t>
  </si>
  <si>
    <t>Calpine Peakers Replacement &amp; Extension - Gilroy 1 &amp; 2</t>
  </si>
  <si>
    <t>Calpine Peakers - Gilroy Unit 1 &amp; 2</t>
  </si>
  <si>
    <t>Calpine Peakers Replacement &amp; Extension - Gilroy Unit 3</t>
  </si>
  <si>
    <t>Calpine Peakers - Gilroy Unit 3</t>
  </si>
  <si>
    <t>Calpine Peakers Replacement &amp; Extension - Goose Haven</t>
  </si>
  <si>
    <t>Calpine Peakers - Goose Haven</t>
  </si>
  <si>
    <t>Calpine Peakers Replacement &amp; Extension - King City</t>
  </si>
  <si>
    <t>Calpine Peakers - King City</t>
  </si>
  <si>
    <t>Capacity Under Contract reflects total MW from all facilities associated to the contract.  This facility expired on 12/31/2017.</t>
  </si>
  <si>
    <t>Calpine Peakers Replacement &amp; Extension - Lambie</t>
  </si>
  <si>
    <t>Lambie Energy Center Unit #1</t>
  </si>
  <si>
    <t xml:space="preserve">Capacity Under Contract reflects total MW from all facilities associated to the contract. </t>
  </si>
  <si>
    <t>Calpine Peakers Replacement &amp; Extension - Riverview</t>
  </si>
  <si>
    <t>Calpine Peakers - Riverview</t>
  </si>
  <si>
    <t>Calpine Peakers Replacement &amp; Extension - Wolfskill</t>
  </si>
  <si>
    <t>Calpine Peakers - Wolfskill</t>
  </si>
  <si>
    <t>Calpine Peakers Replacement &amp; Extension - Yuba City</t>
  </si>
  <si>
    <t>Calpine Peakers - Yuba City</t>
  </si>
  <si>
    <t>7g</t>
  </si>
  <si>
    <t>Calpine Russell City Energy Center</t>
  </si>
  <si>
    <t>Russell City Energy Company</t>
  </si>
  <si>
    <t>Russell City Energy Center</t>
  </si>
  <si>
    <t>IOU ID: 33B075</t>
  </si>
  <si>
    <t>6as</t>
  </si>
  <si>
    <t>CalRenew-1</t>
  </si>
  <si>
    <t>CalRENEW-1 LLC</t>
  </si>
  <si>
    <t>CalRenew 1</t>
  </si>
  <si>
    <t>IOU ID: 33R032-AR</t>
  </si>
  <si>
    <t>7h</t>
  </si>
  <si>
    <t>Calstor, LLC</t>
  </si>
  <si>
    <t>System Power</t>
  </si>
  <si>
    <t>EDF BTM</t>
  </si>
  <si>
    <t>Purchase of Energy Storage Services, Capacity</t>
  </si>
  <si>
    <t>IOU ID: 40S007</t>
  </si>
  <si>
    <t>7i</t>
  </si>
  <si>
    <t>Cascade Energy Storage</t>
  </si>
  <si>
    <t>Cascade Energy Storage, LLC</t>
  </si>
  <si>
    <t>IOU ID: 40S009</t>
  </si>
  <si>
    <t>6at</t>
  </si>
  <si>
    <t>Castelanelli Bros. Biogas</t>
  </si>
  <si>
    <t>Castelanelli Bros</t>
  </si>
  <si>
    <t>Castelanelli Bros.</t>
  </si>
  <si>
    <t>IOU ID: 33R061AB</t>
  </si>
  <si>
    <t>6aw</t>
  </si>
  <si>
    <t>CED Corcoran Solar 3</t>
  </si>
  <si>
    <t>CED Corcoran Solar 3, LLC</t>
  </si>
  <si>
    <t>IOU ID: 33R374</t>
  </si>
  <si>
    <t>6go</t>
  </si>
  <si>
    <t>CED Oro Loma Solar Project A</t>
  </si>
  <si>
    <t>CED Oro Loma Solar, LLC</t>
  </si>
  <si>
    <t>SR Solis Oro Loma Teresina, LLC- Project A</t>
  </si>
  <si>
    <t>IOU ID: 33R363</t>
  </si>
  <si>
    <t>6gp</t>
  </si>
  <si>
    <t>CED Oro Loma Solar Project B</t>
  </si>
  <si>
    <t>SR Solis Oro Loma Teresina, LLC- Project B</t>
  </si>
  <si>
    <t>IOU ID: 33R366</t>
  </si>
  <si>
    <t>6ax</t>
  </si>
  <si>
    <t>Cedar Flat</t>
  </si>
  <si>
    <t>Shamrock Utilities, LLC</t>
  </si>
  <si>
    <t>IOU ID: 33R334RM</t>
  </si>
  <si>
    <t>7j</t>
  </si>
  <si>
    <t>Chalk Cliff Limited</t>
  </si>
  <si>
    <t>IOU ID: 33B124</t>
  </si>
  <si>
    <t>7k</t>
  </si>
  <si>
    <t>Chevron U.S.A. - McKittrick</t>
  </si>
  <si>
    <t>Chevron USA, Inc.</t>
  </si>
  <si>
    <t>McKittrick Cogen</t>
  </si>
  <si>
    <t>IOU ID: 24B001FHP</t>
  </si>
  <si>
    <t>6ay</t>
  </si>
  <si>
    <t>Chowchilla Biomass Facility</t>
  </si>
  <si>
    <t>Global Ampersand, LLC</t>
  </si>
  <si>
    <t>Chowchilla</t>
  </si>
  <si>
    <t>IOU ID: 33R017</t>
  </si>
  <si>
    <t>6ex</t>
  </si>
  <si>
    <t>Christensen</t>
  </si>
  <si>
    <t>Christensen Renewables Projectco LLC</t>
  </si>
  <si>
    <t>2102_Christensen</t>
  </si>
  <si>
    <t>IOU ID: 33R177AB</t>
  </si>
  <si>
    <t>6bk</t>
  </si>
  <si>
    <t>CID Solar PV Project</t>
  </si>
  <si>
    <t>CID Solar, LLC</t>
  </si>
  <si>
    <t>Corcoran Solar LLC</t>
  </si>
  <si>
    <t>IOU ID: 33R280</t>
  </si>
  <si>
    <t>6az</t>
  </si>
  <si>
    <t>Clover Flat LFG</t>
  </si>
  <si>
    <t>Vista Corporation</t>
  </si>
  <si>
    <t>IOU ID: 33R337RM</t>
  </si>
  <si>
    <t>6ba</t>
  </si>
  <si>
    <t>Clover Leaf</t>
  </si>
  <si>
    <t>IOU ID: 33R335RM</t>
  </si>
  <si>
    <t>6bb</t>
  </si>
  <si>
    <t>Cloverdale Solar FSEC 1</t>
  </si>
  <si>
    <t>Cloverdale Solar 1, LLC</t>
  </si>
  <si>
    <t>FSEC 1</t>
  </si>
  <si>
    <t>IOU ID: 33R237AB</t>
  </si>
  <si>
    <t>6bc</t>
  </si>
  <si>
    <t>CM10</t>
  </si>
  <si>
    <t>Copper Mountain Solar 1, LLC</t>
  </si>
  <si>
    <t>IOU ID: 33R060</t>
  </si>
  <si>
    <t>6bg</t>
  </si>
  <si>
    <t>CM48</t>
  </si>
  <si>
    <t>IOU ID: 33R079</t>
  </si>
  <si>
    <t>6bd</t>
  </si>
  <si>
    <t>Columbia Solar Energy</t>
  </si>
  <si>
    <t>Columbia Solar Energy, LLC</t>
  </si>
  <si>
    <t>IOU ID: 33R278</t>
  </si>
  <si>
    <t>6be</t>
  </si>
  <si>
    <t>Combie North</t>
  </si>
  <si>
    <t>Nevada Irrigation District</t>
  </si>
  <si>
    <t>Combie North Powerhouse</t>
  </si>
  <si>
    <t>IOU ID: 33R077AB</t>
  </si>
  <si>
    <t>6bf</t>
  </si>
  <si>
    <t>Combie South</t>
  </si>
  <si>
    <t>Combie South Powerhouse</t>
  </si>
  <si>
    <t>IOU ID: 33R096AB</t>
  </si>
  <si>
    <t>6bh</t>
  </si>
  <si>
    <t>Copper Mountain Solar 2</t>
  </si>
  <si>
    <t>Copper Mountain Solar 2, LLC</t>
  </si>
  <si>
    <t>IOU ID: 33R166</t>
  </si>
  <si>
    <t>6bi</t>
  </si>
  <si>
    <t>Coram Brodie</t>
  </si>
  <si>
    <t>Coram California Development, L.P.</t>
  </si>
  <si>
    <t>IOU ID: 33R142</t>
  </si>
  <si>
    <t>6bj</t>
  </si>
  <si>
    <t>Corcoran</t>
  </si>
  <si>
    <t>CED Corcoran Solar, LLC</t>
  </si>
  <si>
    <t>IOU ID: 33R121</t>
  </si>
  <si>
    <t>6ey</t>
  </si>
  <si>
    <t>Cotton</t>
  </si>
  <si>
    <t>Cotton Renewables Projectco LLC</t>
  </si>
  <si>
    <t>2096_Cotton</t>
  </si>
  <si>
    <t>IOU ID: 33R190AB</t>
  </si>
  <si>
    <t>6bl</t>
  </si>
  <si>
    <t>Cox Ave Hydro</t>
  </si>
  <si>
    <t>San Jose Water Company</t>
  </si>
  <si>
    <t>IOU ID: 33R169AB</t>
  </si>
  <si>
    <t>6bm</t>
  </si>
  <si>
    <t>Cuyama Solar Array</t>
  </si>
  <si>
    <t>Cuyama Solar, LLC.</t>
  </si>
  <si>
    <t>IOU ID: 33R257</t>
  </si>
  <si>
    <t>6bn</t>
  </si>
  <si>
    <t>David Tevelde Dairy Digester</t>
  </si>
  <si>
    <t>Still Water Power LLC</t>
  </si>
  <si>
    <t>IOU ID: 33R442BIO</t>
  </si>
  <si>
    <t>6bo</t>
  </si>
  <si>
    <t>Delano Land 1</t>
  </si>
  <si>
    <t>Delano PV 1, LLC</t>
  </si>
  <si>
    <t>IOU ID: 33R389</t>
  </si>
  <si>
    <t>6bp</t>
  </si>
  <si>
    <t>Desert Center Solar Farm</t>
  </si>
  <si>
    <t>Desert Sunlight 300, LLC</t>
  </si>
  <si>
    <t>IOU ID: 33R138</t>
  </si>
  <si>
    <t>7m</t>
  </si>
  <si>
    <t>Diablo Energy Storage</t>
  </si>
  <si>
    <t>Diablo Energy Storage, LLC</t>
  </si>
  <si>
    <t>IOU ID: 40S011</t>
  </si>
  <si>
    <t>6bq</t>
  </si>
  <si>
    <t>Diablo Winds</t>
  </si>
  <si>
    <t>Diablo Winds, LLC</t>
  </si>
  <si>
    <t>IOU ID: 33R329</t>
  </si>
  <si>
    <t>6br</t>
  </si>
  <si>
    <t>Diamond H Dairy Power</t>
  </si>
  <si>
    <t>Madera DP 2, LLC</t>
  </si>
  <si>
    <t>Diamond H Dairy Power (BioM)</t>
  </si>
  <si>
    <t>IOU ID: 33R459BIO</t>
  </si>
  <si>
    <t>6bs</t>
  </si>
  <si>
    <t>Digger Creek Hydro</t>
  </si>
  <si>
    <t>Ken Link</t>
  </si>
  <si>
    <t>IOU ID: 33R333RM</t>
  </si>
  <si>
    <t>7o</t>
  </si>
  <si>
    <t>Double C Limited</t>
  </si>
  <si>
    <t>Double "C" Limited</t>
  </si>
  <si>
    <t>IOU ID: 33B105QSA</t>
  </si>
  <si>
    <t>6bt</t>
  </si>
  <si>
    <t>DTE Stockton</t>
  </si>
  <si>
    <t>DTE Stockton, LLC</t>
  </si>
  <si>
    <t>IOU ID: 33R099</t>
  </si>
  <si>
    <t>7p</t>
  </si>
  <si>
    <t>Dynegy Marketing and Trade, LLC</t>
  </si>
  <si>
    <t>Moss Landing Energy</t>
  </si>
  <si>
    <t>IOU ID: 40S013</t>
  </si>
  <si>
    <t>6hn</t>
  </si>
  <si>
    <t>Eagle Solar</t>
  </si>
  <si>
    <t>Western Grid Development, LLC</t>
  </si>
  <si>
    <t>IOU ID: 33R415RM</t>
  </si>
  <si>
    <t>6bu</t>
  </si>
  <si>
    <t>Ecos Energy - Hollister Project</t>
  </si>
  <si>
    <t>Hollister Solar LLC</t>
  </si>
  <si>
    <t>Hollister Solar Project</t>
  </si>
  <si>
    <t>IOU ID: 33R281AB</t>
  </si>
  <si>
    <t>6bv</t>
  </si>
  <si>
    <t>Ecos Energy - Merced Solar Project</t>
  </si>
  <si>
    <t>Merced Solar LLC</t>
  </si>
  <si>
    <t>Merced Solar Project</t>
  </si>
  <si>
    <t>IOU ID: 33R282AB</t>
  </si>
  <si>
    <t>6bw</t>
  </si>
  <si>
    <t>Ecos Energy - Mission Solar</t>
  </si>
  <si>
    <t>Mission Solar LLC</t>
  </si>
  <si>
    <t>Mission Solar Project</t>
  </si>
  <si>
    <t>IOU ID: 33R285AB</t>
  </si>
  <si>
    <t>6bx</t>
  </si>
  <si>
    <t>El Dorado Irrigation District</t>
  </si>
  <si>
    <t>El Dorado Irrigation District Unit 1, El Dorado Irrigation District Unit 2</t>
  </si>
  <si>
    <t>IOU ID: 33R140</t>
  </si>
  <si>
    <t>6by</t>
  </si>
  <si>
    <t>El Nido Biomass Facility</t>
  </si>
  <si>
    <t>El Nido</t>
  </si>
  <si>
    <t>IOU ID: 33R016</t>
  </si>
  <si>
    <t>6bz</t>
  </si>
  <si>
    <t>Enerparc CA1</t>
  </si>
  <si>
    <t>Enerparc CA1, LLC</t>
  </si>
  <si>
    <t>San Benito Smart Park</t>
  </si>
  <si>
    <t>IOU ID: 33R210AB</t>
  </si>
  <si>
    <t>6ca</t>
  </si>
  <si>
    <t>Etiwanda - Metropolitan Water District (MWD)</t>
  </si>
  <si>
    <t>The Metropolitan Water District of Southern California</t>
  </si>
  <si>
    <t>Etiwanda</t>
  </si>
  <si>
    <t>Evergreen</t>
  </si>
  <si>
    <t>IOU ID: 33R008</t>
  </si>
  <si>
    <t>6ez</t>
  </si>
  <si>
    <t>Fitzjarrell</t>
  </si>
  <si>
    <t>Fitzjarrell Renewables Projectco LLC</t>
  </si>
  <si>
    <t>2113_Fritzjarrell</t>
  </si>
  <si>
    <t>IOU ID: 33R180AB</t>
  </si>
  <si>
    <t>6cb</t>
  </si>
  <si>
    <t>Fresh Air Energy IV, LLC - Sonora 1</t>
  </si>
  <si>
    <t>Fresh Air Energy IV, LLC</t>
  </si>
  <si>
    <t>Sonora 1</t>
  </si>
  <si>
    <t>IOU ID: 33R165AB</t>
  </si>
  <si>
    <t>6cc</t>
  </si>
  <si>
    <t>Fresno Cogeneration - Fresno Solar South</t>
  </si>
  <si>
    <t>Fresno Cogeneration Partners, L.P.</t>
  </si>
  <si>
    <t>Fresno Solar South</t>
  </si>
  <si>
    <t>IOU ID: 33R295AB</t>
  </si>
  <si>
    <t>6cd</t>
  </si>
  <si>
    <t>Fresno Cogeneration - Fresno Solar West</t>
  </si>
  <si>
    <t>Fresno Solar West</t>
  </si>
  <si>
    <t>IOU ID: 33R296AB</t>
  </si>
  <si>
    <t>6cg</t>
  </si>
  <si>
    <t>Genesis Solar Energy Project</t>
  </si>
  <si>
    <t>Genesis Solar, LLC</t>
  </si>
  <si>
    <t>Genesis Solar</t>
  </si>
  <si>
    <t>IOU ID: 33R090</t>
  </si>
  <si>
    <t>6ch</t>
  </si>
  <si>
    <t>Geysers</t>
  </si>
  <si>
    <t>Geysers Power Company, LLC</t>
  </si>
  <si>
    <t>Portfolio</t>
  </si>
  <si>
    <t>Calpine Geysers - Aidlin Power Plant Unit 1, Calpine Geysers - Bear Canyon Power Plant Unit 2, Calpine Geysers - Calistoga Power Plant Unit 19, Calpine Geysers - Sonoma Power Plant Unit 3, Calpine Geysers - Unit 11, Calpine Geysers - Unit 12, Calpine Geysers - Unit 13, Calpine Geysers - Unit 14, Calpine Geysers - Unit 16, Calpine Geysers - Unit 17, Calpine Geysers - Unit 18, Calpine Geysers - Unit 20, Calpine Geysers - Units 5 &amp; 6, Calpine Geysers - Units 7 &amp; 8, Calpine Geysers - West Ford Flat Power Plant Unit 4</t>
  </si>
  <si>
    <t>IOU ID: 33R093</t>
  </si>
  <si>
    <t>6ci</t>
  </si>
  <si>
    <t>Goose Valley Hydro</t>
  </si>
  <si>
    <t>Goose Valley Farming LLC</t>
  </si>
  <si>
    <t>IOU ID: 33R378RM</t>
  </si>
  <si>
    <t>6cj</t>
  </si>
  <si>
    <t>Grasshopper Flat</t>
  </si>
  <si>
    <t>Emmerson Investments, Inc.</t>
  </si>
  <si>
    <t>Grasshopper Flats (FKA Nelson Creek)</t>
  </si>
  <si>
    <t>IOU ID: 33R408RM</t>
  </si>
  <si>
    <t>6au</t>
  </si>
  <si>
    <t>Greenlight - Castor Solar Project</t>
  </si>
  <si>
    <t>Green Light FIT 1, LLC</t>
  </si>
  <si>
    <t>Castor Solar Project</t>
  </si>
  <si>
    <t>IOU ID: 33R302AB</t>
  </si>
  <si>
    <t>6cl</t>
  </si>
  <si>
    <t>Greenlight - Sirius Solar Project</t>
  </si>
  <si>
    <t>GL Sirius, LLC</t>
  </si>
  <si>
    <t>Sirius Solar Project</t>
  </si>
  <si>
    <t>IOU ID: 33R300AB</t>
  </si>
  <si>
    <t>6ck</t>
  </si>
  <si>
    <t>Greenlight- Peacock Solar Project</t>
  </si>
  <si>
    <t>GL Peacock, LLC</t>
  </si>
  <si>
    <t>Peacock Solar Project</t>
  </si>
  <si>
    <t>IOU ID: 33R304AB</t>
  </si>
  <si>
    <t>6fa</t>
  </si>
  <si>
    <t>Harris</t>
  </si>
  <si>
    <t>Harris Renewable Projectco LLC</t>
  </si>
  <si>
    <t>2127_Harris</t>
  </si>
  <si>
    <t>IOU ID: 33R201AB</t>
  </si>
  <si>
    <t>6cn</t>
  </si>
  <si>
    <t>Hat Creek Bioenergy, LLC</t>
  </si>
  <si>
    <t>IOU ID: 33R437BIO</t>
  </si>
  <si>
    <t>6co</t>
  </si>
  <si>
    <t>Hatchet Ridge A&amp;R</t>
  </si>
  <si>
    <t>Hatchet Ridge Wind, LLC</t>
  </si>
  <si>
    <t>Hatchet Ridge Wind</t>
  </si>
  <si>
    <t>IOU ID: 33R058-AR</t>
  </si>
  <si>
    <t>6fb</t>
  </si>
  <si>
    <t>Helton</t>
  </si>
  <si>
    <t>Helton Renewables Projectco LLC</t>
  </si>
  <si>
    <t>2097_Helton</t>
  </si>
  <si>
    <t>IOU ID: 33R174AB</t>
  </si>
  <si>
    <t>7x</t>
  </si>
  <si>
    <t>Henrietta D Energy Storage</t>
  </si>
  <si>
    <t>Henrietta D Energy Storage LLC</t>
  </si>
  <si>
    <t>Purchase of Energy Storage Services, Energy and Capacity</t>
  </si>
  <si>
    <t>IOU ID: 40S004</t>
  </si>
  <si>
    <t>6cp</t>
  </si>
  <si>
    <t>Henrietta Solar</t>
  </si>
  <si>
    <t>Parrey, LLC</t>
  </si>
  <si>
    <t>Henrietta Solar PV</t>
  </si>
  <si>
    <t>IOU ID: 33R259</t>
  </si>
  <si>
    <t>6cq</t>
  </si>
  <si>
    <t>High Plains Ranch II</t>
  </si>
  <si>
    <t>High Plains Ranch II, LLC</t>
  </si>
  <si>
    <t>High Plains Ranch II LLC (HPR2), part of California Valley Solar Ranch</t>
  </si>
  <si>
    <t>IOU ID: 33R052</t>
  </si>
  <si>
    <t>6cr</t>
  </si>
  <si>
    <t>High Plains Ranch III</t>
  </si>
  <si>
    <t>High Plains Ranch III LLC (HPR3), part of California Valley Solar Ranch (CVSR)</t>
  </si>
  <si>
    <t>IOU ID: 33R088</t>
  </si>
  <si>
    <t>7y</t>
  </si>
  <si>
    <t>High Sierra Limited</t>
  </si>
  <si>
    <t>IOU ID: 33B106QSA</t>
  </si>
  <si>
    <t>6fc</t>
  </si>
  <si>
    <t>Hill</t>
  </si>
  <si>
    <t>Hill Renewables Projectco LLC</t>
  </si>
  <si>
    <t>2103_Hill</t>
  </si>
  <si>
    <t>IOU ID: 33R204AB</t>
  </si>
  <si>
    <t>7z</t>
  </si>
  <si>
    <t>Hummingbird Energy Storage, LLC</t>
  </si>
  <si>
    <t>Hummingbird Energy Storage</t>
  </si>
  <si>
    <t>IOU ID: 40S014</t>
  </si>
  <si>
    <t>6cs</t>
  </si>
  <si>
    <t>Ignite Solar Holdings 1 - Fall River Mills Solar Project A</t>
  </si>
  <si>
    <t>Ignite Solar Holdings 1, LLC</t>
  </si>
  <si>
    <t>Fall River Mills Solar Project A (FKA Achomawi)</t>
  </si>
  <si>
    <t>IOU ID: 33R206AB</t>
  </si>
  <si>
    <t>6ct</t>
  </si>
  <si>
    <t>Ignite Solar Holdings 1 - Fall River Mills Solar Project B</t>
  </si>
  <si>
    <t>Fall River Mills Solar Project B (FKA Ahjumawi)</t>
  </si>
  <si>
    <t>IOU ID: 33R207AB</t>
  </si>
  <si>
    <t>6di</t>
  </si>
  <si>
    <t>imMODO- Lemoore 1</t>
  </si>
  <si>
    <t>Lemoore PV 1, LLC</t>
  </si>
  <si>
    <t>Lemoore 1</t>
  </si>
  <si>
    <t>IOU ID: 33R307AB</t>
  </si>
  <si>
    <t>6cu</t>
  </si>
  <si>
    <t>Ivanpah Unit 1</t>
  </si>
  <si>
    <t>Solar Partners II, LLC</t>
  </si>
  <si>
    <t>IOU ID: 33R063</t>
  </si>
  <si>
    <t>6cv</t>
  </si>
  <si>
    <t>Ivanpah Unit 3</t>
  </si>
  <si>
    <t>Solar Partners VIII, LLC</t>
  </si>
  <si>
    <t>IOU ID: 33R064</t>
  </si>
  <si>
    <t>6cw</t>
  </si>
  <si>
    <t>Jackson Valley Irrigation District</t>
  </si>
  <si>
    <t>Jackson Creek Hydro</t>
  </si>
  <si>
    <t>IOU ID: 33R251AB</t>
  </si>
  <si>
    <t>6fd</t>
  </si>
  <si>
    <t>Jardine</t>
  </si>
  <si>
    <t>Jardine Renewables Projectco LLC</t>
  </si>
  <si>
    <t>2056_Jardine</t>
  </si>
  <si>
    <t>IOU ID: 33R195AB</t>
  </si>
  <si>
    <t>6fe</t>
  </si>
  <si>
    <t>Jarvis</t>
  </si>
  <si>
    <t>Jarvis Renewables Projectco LLC</t>
  </si>
  <si>
    <t>2125_Jarvis</t>
  </si>
  <si>
    <t>IOU ID: 33R191AB</t>
  </si>
  <si>
    <t>6cx</t>
  </si>
  <si>
    <t>Java Solar</t>
  </si>
  <si>
    <t>Java Solar, LLC</t>
  </si>
  <si>
    <t>Java Solar Project</t>
  </si>
  <si>
    <t>IOU ID: 33R393</t>
  </si>
  <si>
    <t>6fp</t>
  </si>
  <si>
    <t>Kansas</t>
  </si>
  <si>
    <t>RE Kansas LLC</t>
  </si>
  <si>
    <t>IOU ID: 33R255</t>
  </si>
  <si>
    <t>6ft</t>
  </si>
  <si>
    <t>Kansas South</t>
  </si>
  <si>
    <t>NRG Solar Kansas South LLC</t>
  </si>
  <si>
    <t>IOU ID: 33R160</t>
  </si>
  <si>
    <t>6cy</t>
  </si>
  <si>
    <t>Kekawaka Creek Hydroelectric Facility</t>
  </si>
  <si>
    <t>STS Hydropower, LLC</t>
  </si>
  <si>
    <t>IOU ID: 33R323</t>
  </si>
  <si>
    <t>6fq</t>
  </si>
  <si>
    <t>Kent South</t>
  </si>
  <si>
    <t>RE Kent South LLC</t>
  </si>
  <si>
    <t>IOU ID: 33R267</t>
  </si>
  <si>
    <t>7aa</t>
  </si>
  <si>
    <t>Kern Front Limited</t>
  </si>
  <si>
    <t>IOU ID: 33B107QSA</t>
  </si>
  <si>
    <t>7ab</t>
  </si>
  <si>
    <t>Kern River Cogen Company Unit 4</t>
  </si>
  <si>
    <t>Kern River Cogen Company</t>
  </si>
  <si>
    <t>KRCC Unit 4</t>
  </si>
  <si>
    <t>IOU ID: 33B118</t>
  </si>
  <si>
    <t>Kern River Cogen Company Units 1-3</t>
  </si>
  <si>
    <t>KRCC Unit 1-3</t>
  </si>
  <si>
    <t>6cz</t>
  </si>
  <si>
    <t>Kettleman Solar Project</t>
  </si>
  <si>
    <t>Kettleman Solar LLC</t>
  </si>
  <si>
    <t>IOU ID: 33R232AB</t>
  </si>
  <si>
    <t>6da</t>
  </si>
  <si>
    <t>Kingsburg 1</t>
  </si>
  <si>
    <t>Tulare PV II LLC</t>
  </si>
  <si>
    <t>IOU ID: 33R214AB</t>
  </si>
  <si>
    <t>6db</t>
  </si>
  <si>
    <t>Kingsburg 2</t>
  </si>
  <si>
    <t>IOU ID: 33R215AB</t>
  </si>
  <si>
    <t>6dc</t>
  </si>
  <si>
    <t>Kingsburg 3</t>
  </si>
  <si>
    <t>IOU ID: 33R216AB</t>
  </si>
  <si>
    <t>7ac</t>
  </si>
  <si>
    <t>Kingston Energy Storage</t>
  </si>
  <si>
    <t>Kingston Energy Storage, LLC</t>
  </si>
  <si>
    <t>IOU ID: 40S010</t>
  </si>
  <si>
    <t>6de</t>
  </si>
  <si>
    <t>Klondike IIIA</t>
  </si>
  <si>
    <t>Klondike Wind Power III LLC</t>
  </si>
  <si>
    <t>Klondike IIIA Wind Power</t>
  </si>
  <si>
    <t>Bonneville Power Administration (BPAT)</t>
  </si>
  <si>
    <t>COB</t>
  </si>
  <si>
    <t>IOU ID: 33R054</t>
  </si>
  <si>
    <t>6dd</t>
  </si>
  <si>
    <t>Klondike Wind Power III Project</t>
  </si>
  <si>
    <t>Klondike III Wind Power</t>
  </si>
  <si>
    <t>IOU ID: 33R030</t>
  </si>
  <si>
    <t>6df</t>
  </si>
  <si>
    <t>La Joya Del Sol #1</t>
  </si>
  <si>
    <t>GASNA 16P, LLC</t>
  </si>
  <si>
    <t>IOU ID: 33R154AB</t>
  </si>
  <si>
    <t>6dh</t>
  </si>
  <si>
    <t>Lassen Station Hydro</t>
  </si>
  <si>
    <t>Lassen Station Hydroelectric, LP</t>
  </si>
  <si>
    <t>IOU ID: 33R377RM</t>
  </si>
  <si>
    <t>7ad</t>
  </si>
  <si>
    <t>Live Oak Limited</t>
  </si>
  <si>
    <t>IOU ID: 33B122</t>
  </si>
  <si>
    <t>6dm</t>
  </si>
  <si>
    <t>Lost Hills Solar</t>
  </si>
  <si>
    <t>Lost Hills Solar, LLC</t>
  </si>
  <si>
    <t>IOU ID: 33R256</t>
  </si>
  <si>
    <t>6dn</t>
  </si>
  <si>
    <t>Madera 1</t>
  </si>
  <si>
    <t>GL Madera, LLC</t>
  </si>
  <si>
    <t>IOU ID: 33R401RM</t>
  </si>
  <si>
    <t>6ds</t>
  </si>
  <si>
    <t>Mahal PV</t>
  </si>
  <si>
    <t>FFP CA Community Solar, LLC</t>
  </si>
  <si>
    <t>Mahal PV Project</t>
  </si>
  <si>
    <t>IOU ID: 33R425</t>
  </si>
  <si>
    <t>6dt</t>
  </si>
  <si>
    <t>Mammoth G1</t>
  </si>
  <si>
    <t>Mammoth Three LLC</t>
  </si>
  <si>
    <t>IOU ID: 33R275</t>
  </si>
  <si>
    <t>6du</t>
  </si>
  <si>
    <t>Mammoth G3</t>
  </si>
  <si>
    <t>Mammoth One LLC</t>
  </si>
  <si>
    <t>IOU ID: 33R243</t>
  </si>
  <si>
    <t>6dv</t>
  </si>
  <si>
    <t>Manteca Land 1</t>
  </si>
  <si>
    <t>Manteca PV 1, LLC</t>
  </si>
  <si>
    <t>IOU ID: 33R390</t>
  </si>
  <si>
    <t>7ae</t>
  </si>
  <si>
    <t>Mariposa</t>
  </si>
  <si>
    <t>Mariposa Energy, Llc.</t>
  </si>
  <si>
    <t>IOU ID: 33B092</t>
  </si>
  <si>
    <t>6dw</t>
  </si>
  <si>
    <t>Matthews Dam Hydro</t>
  </si>
  <si>
    <t>Humboldt Bay Municipal Water District</t>
  </si>
  <si>
    <t>IOU ID: 33R403RM</t>
  </si>
  <si>
    <t>6dx</t>
  </si>
  <si>
    <t>McFadden Hydroelectric Facility</t>
  </si>
  <si>
    <t>Eugene J M McFadden</t>
  </si>
  <si>
    <t>IOU ID: 33R336RM</t>
  </si>
  <si>
    <t>7af</t>
  </si>
  <si>
    <t>McKittrick Limited</t>
  </si>
  <si>
    <t>Mckittrick Limited</t>
  </si>
  <si>
    <t>IOU ID: 33B123</t>
  </si>
  <si>
    <t>6dy</t>
  </si>
  <si>
    <t>Merced 1</t>
  </si>
  <si>
    <t>GL Merced 2, LLC</t>
  </si>
  <si>
    <t>IOU ID: 33R391</t>
  </si>
  <si>
    <t>6dz</t>
  </si>
  <si>
    <t>Mesquite Solar 1</t>
  </si>
  <si>
    <t>Mesquite Solar 1, LLC</t>
  </si>
  <si>
    <t>IOU ID: 33R144</t>
  </si>
  <si>
    <t>7at</t>
  </si>
  <si>
    <t>Midway Peaking</t>
  </si>
  <si>
    <t>Midway Peaking, LLC</t>
  </si>
  <si>
    <t>Starwood Power-Midway</t>
  </si>
  <si>
    <t>IOU ID: 33B074</t>
  </si>
  <si>
    <t>6ea</t>
  </si>
  <si>
    <t>Midway Solar Farm I</t>
  </si>
  <si>
    <t>83WI 8ME LLC</t>
  </si>
  <si>
    <t>Midway I Solar Farm - 83WI 8ME, LLC</t>
  </si>
  <si>
    <t>Imperial Irrigation District (IID)</t>
  </si>
  <si>
    <t>IOU ID: 33R343</t>
  </si>
  <si>
    <t>7ag</t>
  </si>
  <si>
    <t>Midway Sunset Cogeneration Company</t>
  </si>
  <si>
    <t>Midway Sunset Cogeneration Co.</t>
  </si>
  <si>
    <t>IOU ID: 33B126</t>
  </si>
  <si>
    <t>6eb</t>
  </si>
  <si>
    <t>Mill Sulphur Creek Project</t>
  </si>
  <si>
    <t>Mill &amp; Sulphur Creek Power Plant LP</t>
  </si>
  <si>
    <t>IOU ID: 33R347RM</t>
  </si>
  <si>
    <t>6ec</t>
  </si>
  <si>
    <t>Mini Hydro</t>
  </si>
  <si>
    <t>Yuba County Water Agency</t>
  </si>
  <si>
    <t>IOU ID: 33R402RM</t>
  </si>
  <si>
    <t>7ah</t>
  </si>
  <si>
    <t>mNOC AERS LLC</t>
  </si>
  <si>
    <t>Micronoc 10MW BTM Aggregate Energy Storage System</t>
  </si>
  <si>
    <t>IOU ID: 40S012</t>
  </si>
  <si>
    <t>6ed</t>
  </si>
  <si>
    <t>Mojave Solar Project</t>
  </si>
  <si>
    <t>Mojave Solar LLC</t>
  </si>
  <si>
    <t>Mojave Solar</t>
  </si>
  <si>
    <t>IOU ID: 33R089-AR</t>
  </si>
  <si>
    <t>6ef</t>
  </si>
  <si>
    <t>Montezuma II Wind Energy Center</t>
  </si>
  <si>
    <t>Nextera Energy Montezuma Wind II, LLC</t>
  </si>
  <si>
    <t>Montezuma II</t>
  </si>
  <si>
    <t>IOU ID: 33R152</t>
  </si>
  <si>
    <t>6ee</t>
  </si>
  <si>
    <t>Montezuma Wind Energy Center</t>
  </si>
  <si>
    <t>FPL Energy Montezuma Wind, LLC</t>
  </si>
  <si>
    <t>IOU ID: 33R013-AR</t>
  </si>
  <si>
    <t>6cf</t>
  </si>
  <si>
    <t>Morelos del Sol</t>
  </si>
  <si>
    <t>Morelos Solar, LLC</t>
  </si>
  <si>
    <t>Morelos Solar, LLC (Morelos Del Sol)</t>
  </si>
  <si>
    <t>IOU ID: 33R292</t>
  </si>
  <si>
    <t>7u</t>
  </si>
  <si>
    <t>MRP San Joaquin Hanford Facility</t>
  </si>
  <si>
    <t>MRP San Joaquin Energy LLC</t>
  </si>
  <si>
    <t>Hanford Peaker Plant</t>
  </si>
  <si>
    <t>IOU ID: 33B108</t>
  </si>
  <si>
    <t>7v</t>
  </si>
  <si>
    <t>MRP San Joaquin Henrietta</t>
  </si>
  <si>
    <t>GWF Energy Henrietta Peaker Plant Unit 1, GWF Energy Henrietta Peaker Plant Unit 2</t>
  </si>
  <si>
    <t>IOU ID: 33B109</t>
  </si>
  <si>
    <t>7w</t>
  </si>
  <si>
    <t>MRP San Joaquin Tracy</t>
  </si>
  <si>
    <t>Tracy Combined Cycle Power Plant</t>
  </si>
  <si>
    <t>IOU ID: 33B101</t>
  </si>
  <si>
    <t>6eg</t>
  </si>
  <si>
    <t>Mt. Poso</t>
  </si>
  <si>
    <t>Mt. Poso Cogeneration Company, LLC</t>
  </si>
  <si>
    <t>Mt. Poso Cogeneration Plant</t>
  </si>
  <si>
    <t>IOU ID: 33R082</t>
  </si>
  <si>
    <t>6eh</t>
  </si>
  <si>
    <t>Napa Recycling Biomass Plant</t>
  </si>
  <si>
    <t>Napa Recycling &amp; Waste Services, LLC</t>
  </si>
  <si>
    <t>IOU ID: 33R441BIO</t>
  </si>
  <si>
    <t>6ei</t>
  </si>
  <si>
    <t>NDP1</t>
  </si>
  <si>
    <t>Sun Harvest Solar, LLC</t>
  </si>
  <si>
    <t>IOU ID: 33R338RM</t>
  </si>
  <si>
    <t>6ek</t>
  </si>
  <si>
    <t>Nevada Irrigation District (NID) - Bowman</t>
  </si>
  <si>
    <t>Bowman Powerhouse</t>
  </si>
  <si>
    <t>IOU ID: 33R253</t>
  </si>
  <si>
    <t>Nevada Irrigation District (NID) - Dutch Flat</t>
  </si>
  <si>
    <t>Dutch Flat #2 Powerhouse</t>
  </si>
  <si>
    <t>Nevada Irrigation District (NID) - Rollins</t>
  </si>
  <si>
    <t>Rollins Powerhouse</t>
  </si>
  <si>
    <t>7ak</t>
  </si>
  <si>
    <t>Nevada Irrigation District-Chicago Park</t>
  </si>
  <si>
    <t>Chicago Park Powerhouse</t>
  </si>
  <si>
    <t>IOU ID: 33B110</t>
  </si>
  <si>
    <t>6ej</t>
  </si>
  <si>
    <t>Nickel 1</t>
  </si>
  <si>
    <t>NLH 1 Solar, LLC</t>
  </si>
  <si>
    <t>IOU ID: 33R164AB</t>
  </si>
  <si>
    <t>6el</t>
  </si>
  <si>
    <t>NID-Scotts Flat</t>
  </si>
  <si>
    <t>Scotts Flat Powerhouse</t>
  </si>
  <si>
    <t>IOU ID: 33R141AB</t>
  </si>
  <si>
    <t>6gx</t>
  </si>
  <si>
    <t>Norman Ross Burgess - Three Forks Water Power Project</t>
  </si>
  <si>
    <t>Norman Ross Burgess</t>
  </si>
  <si>
    <t>Norman Ross Burgess Restructuring</t>
  </si>
  <si>
    <t>IOU ID: 33R108-AR</t>
  </si>
  <si>
    <t>6em</t>
  </si>
  <si>
    <t>North Fork Community Power</t>
  </si>
  <si>
    <t>IOU ID: 33R433BIO</t>
  </si>
  <si>
    <t>6en</t>
  </si>
  <si>
    <t>North Sky River Energy Center</t>
  </si>
  <si>
    <t>North Sky River Energy, LLC</t>
  </si>
  <si>
    <t>IOU ID: 33R163</t>
  </si>
  <si>
    <t>6eo</t>
  </si>
  <si>
    <t>North Star Solar</t>
  </si>
  <si>
    <t>North Star Solar, LLC</t>
  </si>
  <si>
    <t>North Star Solar I</t>
  </si>
  <si>
    <t>IOU ID: 33R148</t>
  </si>
  <si>
    <t>7t</t>
  </si>
  <si>
    <t>NRG Marsh Landing</t>
  </si>
  <si>
    <t>NRG Marsh Landing, LLC</t>
  </si>
  <si>
    <t>Mirant Marsh Landing, LLC (Units 1-4)</t>
  </si>
  <si>
    <t>IOU ID: 33B093</t>
  </si>
  <si>
    <t>7al</t>
  </si>
  <si>
    <t>O.L.S. Energy-Agnews, Inc</t>
  </si>
  <si>
    <t>IOU ID: 33B208</t>
  </si>
  <si>
    <t>6eq</t>
  </si>
  <si>
    <t>Oakley Executive Solar Project</t>
  </si>
  <si>
    <t>Hayworth-Fabian LLC</t>
  </si>
  <si>
    <t>Oakley Executive RV and Boat Storage AKA Oakley Executive - Solar</t>
  </si>
  <si>
    <t>IOU ID: 33R205AB</t>
  </si>
  <si>
    <t>6fr</t>
  </si>
  <si>
    <t>Old River One</t>
  </si>
  <si>
    <t>RE Old River One LLC</t>
  </si>
  <si>
    <t>IOU ID: 33R288</t>
  </si>
  <si>
    <t>6er</t>
  </si>
  <si>
    <t>Open Sky Dairy Digester #2</t>
  </si>
  <si>
    <t>Open Sky Power LLC</t>
  </si>
  <si>
    <t>IOU ID: 33R434BIO</t>
  </si>
  <si>
    <t>6ce</t>
  </si>
  <si>
    <t>Orion Solar</t>
  </si>
  <si>
    <t>Orion Solar I, LLC</t>
  </si>
  <si>
    <t>FRV Orion Solar I</t>
  </si>
  <si>
    <t>IOU ID: 33R162</t>
  </si>
  <si>
    <t>7am</t>
  </si>
  <si>
    <t>Oroville Cogeneration, L.P.</t>
  </si>
  <si>
    <t>Oroville Cogen</t>
  </si>
  <si>
    <t>IOU ID: 33B116</t>
  </si>
  <si>
    <t>6es</t>
  </si>
  <si>
    <t>Ortigalita Power Company</t>
  </si>
  <si>
    <t>Ortigalita Power Company LLC</t>
  </si>
  <si>
    <t>IOU ID: 33R076AB</t>
  </si>
  <si>
    <t>7an</t>
  </si>
  <si>
    <t>Panoche Energy Center</t>
  </si>
  <si>
    <t>Panoche Energy Center, LLC</t>
  </si>
  <si>
    <t>Panoche Energy Center (aka Cinergy &amp; EIF - Firebaugh)</t>
  </si>
  <si>
    <t>IOU ID: 33B076</t>
  </si>
  <si>
    <t>6dj</t>
  </si>
  <si>
    <t>PCWA- Lincoln Metering and Hydroelectric Station</t>
  </si>
  <si>
    <t>Placer County Water Agency</t>
  </si>
  <si>
    <t>Lincoln Metering and Hydroelectric Station</t>
  </si>
  <si>
    <t>IOU ID: 33R301AB</t>
  </si>
  <si>
    <t>6et</t>
  </si>
  <si>
    <t>Portal Ridge Solar C Project</t>
  </si>
  <si>
    <t>Portal Ridge Solar C, LLC</t>
  </si>
  <si>
    <t>Portal Ridge Solar Project C</t>
  </si>
  <si>
    <t>IOU ID: 33R362</t>
  </si>
  <si>
    <t>6eu</t>
  </si>
  <si>
    <t>Potrero Hills Landfill</t>
  </si>
  <si>
    <t>Potrero Hills Energy Producers, LLC</t>
  </si>
  <si>
    <t>IOU ID: 33R133</t>
  </si>
  <si>
    <t>7ao</t>
  </si>
  <si>
    <t>Puget Seasonal Exchange Agreement</t>
  </si>
  <si>
    <t>Puget Sound Energy, Inc.</t>
  </si>
  <si>
    <t>Not Applicable</t>
  </si>
  <si>
    <t>California Independent System Operator (CAISO) and Bonneville Power Authority (BPA)</t>
  </si>
  <si>
    <t>Seasonal Energy Exchange</t>
  </si>
  <si>
    <t>IOU ID: 33W001</t>
  </si>
  <si>
    <t>6fk</t>
  </si>
  <si>
    <t>Putah Creek Solar Farms</t>
  </si>
  <si>
    <t>Putah Creek Solar Farms LLC</t>
  </si>
  <si>
    <t>IOU ID: 33R339RM</t>
  </si>
  <si>
    <t>6s</t>
  </si>
  <si>
    <t>Rattlesnake Road Wind Power Project</t>
  </si>
  <si>
    <t>Arlington Wind Power Project, LLC</t>
  </si>
  <si>
    <t>Arlington Wind Power Project - Rattlesnake Road</t>
  </si>
  <si>
    <t>IOU ID: 33R045</t>
  </si>
  <si>
    <t>6fl</t>
  </si>
  <si>
    <t>RE Astoria</t>
  </si>
  <si>
    <t>RE Astoria LLC</t>
  </si>
  <si>
    <t>IOU ID: 33R330</t>
  </si>
  <si>
    <t>6fm</t>
  </si>
  <si>
    <t>RE Gaskell West 3</t>
  </si>
  <si>
    <t>RE Gaskell West 3 LLC</t>
  </si>
  <si>
    <t>IOU ID: 33R419</t>
  </si>
  <si>
    <t>6fn</t>
  </si>
  <si>
    <t>RE Gaskell West 4</t>
  </si>
  <si>
    <t>RE Gaskell West 4 LLC</t>
  </si>
  <si>
    <t>IOU ID: 33R420</t>
  </si>
  <si>
    <t>6fo</t>
  </si>
  <si>
    <t>RE Gaskell West 5</t>
  </si>
  <si>
    <t>RE Gaskell West 5 LLC</t>
  </si>
  <si>
    <t>IOU ID: 33R421</t>
  </si>
  <si>
    <t>6fs</t>
  </si>
  <si>
    <t>RE Tranquillity 8 Amarillo</t>
  </si>
  <si>
    <t>Great Valley Solar 4, LLC</t>
  </si>
  <si>
    <t>Tranquillity 8 Amarillo</t>
  </si>
  <si>
    <t>IOU ID: 33R392</t>
  </si>
  <si>
    <t>6fu</t>
  </si>
  <si>
    <t>Rising Tree Wind Farm II</t>
  </si>
  <si>
    <t>Rising Tree Wind Farm II, LLC</t>
  </si>
  <si>
    <t>Rising Tree Wind Farm LLC</t>
  </si>
  <si>
    <t>IOU ID: 33R322</t>
  </si>
  <si>
    <t>6fv</t>
  </si>
  <si>
    <t>Rock Creek</t>
  </si>
  <si>
    <t>Rock Creek Hydro, LLC</t>
  </si>
  <si>
    <t>Rock Creek Hydro Project</t>
  </si>
  <si>
    <t>IOU ID: 33R373RM</t>
  </si>
  <si>
    <t>6ff</t>
  </si>
  <si>
    <t>Rogers</t>
  </si>
  <si>
    <t>Rogers Renewables Projectco LLC</t>
  </si>
  <si>
    <t>2065-Rogers</t>
  </si>
  <si>
    <t>IOU ID: 33R178AB</t>
  </si>
  <si>
    <t>6fw</t>
  </si>
  <si>
    <t>Salmon Creek Hydroelectric Project</t>
  </si>
  <si>
    <t>Salmon Creek Hydroelectric Company, LLC</t>
  </si>
  <si>
    <t>IOU ID: 33R340RM</t>
  </si>
  <si>
    <t>6fy</t>
  </si>
  <si>
    <t>San Luis Bypass</t>
  </si>
  <si>
    <t>Central California Irrigation District (CCID)</t>
  </si>
  <si>
    <t>IOU ID: 33R231AB</t>
  </si>
  <si>
    <t>6fz</t>
  </si>
  <si>
    <t>San Luis Obispo AD</t>
  </si>
  <si>
    <t>Kompogas SLO LLC</t>
  </si>
  <si>
    <t>IOU ID: 33R416BIO</t>
  </si>
  <si>
    <t>6ga</t>
  </si>
  <si>
    <t>Sand Drag</t>
  </si>
  <si>
    <t>Sand Drag LLC</t>
  </si>
  <si>
    <t>IOU ID: 33R125</t>
  </si>
  <si>
    <t>7bt</t>
  </si>
  <si>
    <t>Algonquin Power Sanger LLC</t>
  </si>
  <si>
    <t>Sanger Algonquin Power</t>
  </si>
  <si>
    <t>Not applicable - Capacity Only</t>
  </si>
  <si>
    <t>IOU ID: 33B229P01</t>
  </si>
  <si>
    <t>6gb</t>
  </si>
  <si>
    <t>Santa Maria II</t>
  </si>
  <si>
    <t>J&amp;A Santa Maria II, LLC</t>
  </si>
  <si>
    <t>Santa Maria II LFG Power Plant</t>
  </si>
  <si>
    <t>IOU ID: 33R053AB</t>
  </si>
  <si>
    <t>6fg</t>
  </si>
  <si>
    <t>Scherz</t>
  </si>
  <si>
    <t>Scherz Renewables Projectco LLC</t>
  </si>
  <si>
    <t>2059_Scherz</t>
  </si>
  <si>
    <t>IOU ID: 33R202AB</t>
  </si>
  <si>
    <t>6gc</t>
  </si>
  <si>
    <t>SFWPA - Kelly Ridge</t>
  </si>
  <si>
    <t>South Feather Water and Power Agency</t>
  </si>
  <si>
    <t>Kelly Ridge</t>
  </si>
  <si>
    <t>IOU ID: 33R074</t>
  </si>
  <si>
    <t>SFWPA - Sly Creek</t>
  </si>
  <si>
    <t>Sly Creek</t>
  </si>
  <si>
    <t>7aq</t>
  </si>
  <si>
    <t>SFWPA Forbestown</t>
  </si>
  <si>
    <t>Forbestown</t>
  </si>
  <si>
    <t>IOU ID: 33B103</t>
  </si>
  <si>
    <t>SFWPA Woodleaf</t>
  </si>
  <si>
    <t>Woodleaf</t>
  </si>
  <si>
    <t>6gd</t>
  </si>
  <si>
    <t>SGE Site 1</t>
  </si>
  <si>
    <t>Sierra Green Energy LLC</t>
  </si>
  <si>
    <t>SGE Site #1</t>
  </si>
  <si>
    <t>IOU ID: 33R107AB</t>
  </si>
  <si>
    <t>6ge</t>
  </si>
  <si>
    <t>Shafter Solar</t>
  </si>
  <si>
    <t>Shafter Solar, LLC</t>
  </si>
  <si>
    <t xml:space="preserve">Shafter Solar Farm </t>
  </si>
  <si>
    <t>IOU ID: 33R291</t>
  </si>
  <si>
    <t>6gg</t>
  </si>
  <si>
    <t>Shiloh I Wind Project</t>
  </si>
  <si>
    <t>Shiloh Wind Project 1, LLC</t>
  </si>
  <si>
    <t>Shiloh I Wind</t>
  </si>
  <si>
    <t>IOU ID: 33R015</t>
  </si>
  <si>
    <t>6gh</t>
  </si>
  <si>
    <t>Shiloh II Wind Project Amended &amp; Restated</t>
  </si>
  <si>
    <t>Shiloh Wind Project 2, LLC</t>
  </si>
  <si>
    <t>Shiloh II Wind</t>
  </si>
  <si>
    <t>IOU ID: 33R033-AR</t>
  </si>
  <si>
    <t>6gi</t>
  </si>
  <si>
    <t>Shiloh III Wind Project</t>
  </si>
  <si>
    <t>Shiloh III Lessee, LLC</t>
  </si>
  <si>
    <t>IOU ID: 33R145</t>
  </si>
  <si>
    <t>6gj</t>
  </si>
  <si>
    <t>Shiloh IV</t>
  </si>
  <si>
    <t>Shiloh IV Lessee, LLC</t>
  </si>
  <si>
    <t>Shiloh IV Wind Project</t>
  </si>
  <si>
    <t>IOU ID: 33R167</t>
  </si>
  <si>
    <t>7as</t>
  </si>
  <si>
    <t>Sierra Energy Storage</t>
  </si>
  <si>
    <t>Sierra Energy Storage, LLC</t>
  </si>
  <si>
    <t>IOU ID: 40S008</t>
  </si>
  <si>
    <t>6gk</t>
  </si>
  <si>
    <t>Silver Springs</t>
  </si>
  <si>
    <t>Mega Renewables</t>
  </si>
  <si>
    <t>Silver Springs Facility</t>
  </si>
  <si>
    <t>IOU ID: 33R409RM</t>
  </si>
  <si>
    <t>6do</t>
  </si>
  <si>
    <t>Site 1174 (Madera Chowchilla)</t>
  </si>
  <si>
    <t>Madera Chowchilla Water &amp; Power Authority</t>
  </si>
  <si>
    <t>Site 1174</t>
  </si>
  <si>
    <t>IOU ID: 33R356RM</t>
  </si>
  <si>
    <t>6dp</t>
  </si>
  <si>
    <t>Site 1302 (Madera Chowchilla)</t>
  </si>
  <si>
    <t>Site 1302</t>
  </si>
  <si>
    <t>IOU ID: 33R358RM</t>
  </si>
  <si>
    <t>6dr</t>
  </si>
  <si>
    <t>Site 1923 (Madera Chowchilla)</t>
  </si>
  <si>
    <t>Site 1923</t>
  </si>
  <si>
    <t>IOU ID: 33R357RM</t>
  </si>
  <si>
    <t>6dq</t>
  </si>
  <si>
    <t>Site 980 (Madera Chowchilla)</t>
  </si>
  <si>
    <t>Site 980</t>
  </si>
  <si>
    <t>IOU ID: 33R355RM</t>
  </si>
  <si>
    <t>6fh</t>
  </si>
  <si>
    <t>Smotherman</t>
  </si>
  <si>
    <t>Smotherman Renewables Projectco LLC</t>
  </si>
  <si>
    <t>2179-Smotherman</t>
  </si>
  <si>
    <t>IOU ID: 33R197AB</t>
  </si>
  <si>
    <t>6dk</t>
  </si>
  <si>
    <t>Snow Mountain Hydro (Lost Creek 1)</t>
  </si>
  <si>
    <t>Snow Mountain Hydro</t>
  </si>
  <si>
    <t>Lost Creek 1</t>
  </si>
  <si>
    <t>IOU ID: 33R101AB</t>
  </si>
  <si>
    <t>6dl</t>
  </si>
  <si>
    <t>Snow Mountain Hydro (Lost Creek 2)</t>
  </si>
  <si>
    <t>Lost Creek 2</t>
  </si>
  <si>
    <t>IOU ID: 33R102AB</t>
  </si>
  <si>
    <t>6gf</t>
  </si>
  <si>
    <t>Solano Irrigation District (SID)</t>
  </si>
  <si>
    <t>Monticello Powerhouse</t>
  </si>
  <si>
    <t>IOU ID: 06N168</t>
  </si>
  <si>
    <t>6gl</t>
  </si>
  <si>
    <t>South Sutter Water</t>
  </si>
  <si>
    <t>South Sutter Water District</t>
  </si>
  <si>
    <t>Vanjop No. 1</t>
  </si>
  <si>
    <t>IOU ID: 33R240AB</t>
  </si>
  <si>
    <t>6gm</t>
  </si>
  <si>
    <t>SPI Biomass Portfolio</t>
  </si>
  <si>
    <t>Sierra Pacific Industries</t>
  </si>
  <si>
    <t>Anderson II Facility; Burney Facility; Lincoln Facility; Quincy Facility; Sonora Facility</t>
  </si>
  <si>
    <t>IOU ID: 33R254</t>
  </si>
  <si>
    <t>6fi</t>
  </si>
  <si>
    <t>Stroing</t>
  </si>
  <si>
    <t>Stroing Renewables Projectco LLC</t>
  </si>
  <si>
    <t>2158-Stroing</t>
  </si>
  <si>
    <t>IOU ID: 33R188AB</t>
  </si>
  <si>
    <t>6gs</t>
  </si>
  <si>
    <t>Summer Wheat (FKA San Joaquin 1A)</t>
  </si>
  <si>
    <t>GASNA 6P, LLC</t>
  </si>
  <si>
    <t>Summer Wheat (FKA GASNA 6P, LLC (San Joaquin 1A))</t>
  </si>
  <si>
    <t>IOU ID: 33R387</t>
  </si>
  <si>
    <t>6gt</t>
  </si>
  <si>
    <t>Sun City Project</t>
  </si>
  <si>
    <t>Sun City Project LLC</t>
  </si>
  <si>
    <t>Sun City</t>
  </si>
  <si>
    <t>IOU ID: 33R124</t>
  </si>
  <si>
    <t>6gu</t>
  </si>
  <si>
    <t>Sunray 2</t>
  </si>
  <si>
    <t>Sunray Energy 2, LLC</t>
  </si>
  <si>
    <t>IOU ID: 33R364</t>
  </si>
  <si>
    <t>6gv</t>
  </si>
  <si>
    <t>Sunshine Landfill</t>
  </si>
  <si>
    <t>Sunshine Gas Producers, LLC</t>
  </si>
  <si>
    <t>IOU ID: 33R132</t>
  </si>
  <si>
    <t>6gw</t>
  </si>
  <si>
    <t>Sutters Mill Hydroelectric Plant</t>
  </si>
  <si>
    <t>Sutters Mill</t>
  </si>
  <si>
    <t>IOU ID: 33R417RM</t>
  </si>
  <si>
    <t>6hb</t>
  </si>
  <si>
    <t>T&amp;G Hydro</t>
  </si>
  <si>
    <t>Twin Valley Hydro</t>
  </si>
  <si>
    <t>IOU ID: 33R127AB</t>
  </si>
  <si>
    <t>6fj</t>
  </si>
  <si>
    <t>Terzian</t>
  </si>
  <si>
    <t>Terzian Renewables Projectco LLC</t>
  </si>
  <si>
    <t>2081_Terzian</t>
  </si>
  <si>
    <t>IOU ID: 33R171AB</t>
  </si>
  <si>
    <t>7av</t>
  </si>
  <si>
    <t>Tesoro Refining and Marketing Company LLC</t>
  </si>
  <si>
    <t>Tesoro Refining &amp; Marketing Company LLC</t>
  </si>
  <si>
    <t>Martinez Cogen Limited Partnership</t>
  </si>
  <si>
    <t>IOU ID: 33B221</t>
  </si>
  <si>
    <t>6gy</t>
  </si>
  <si>
    <t>Topaz Solar Farm</t>
  </si>
  <si>
    <t>Topaz Solar Farms LLC</t>
  </si>
  <si>
    <t>IOU ID: 33R056</t>
  </si>
  <si>
    <t>6gz</t>
  </si>
  <si>
    <t>Toro SLO Landfill</t>
  </si>
  <si>
    <t>Toro Energy of California - SLO, LLC</t>
  </si>
  <si>
    <t>IOU ID: 33R185AB</t>
  </si>
  <si>
    <t>6ha</t>
  </si>
  <si>
    <t>Tunnel Hill Hydroelectric Project</t>
  </si>
  <si>
    <t>IOU ID: 33R047AB</t>
  </si>
  <si>
    <t>6hc</t>
  </si>
  <si>
    <t>Van Der Kooi Dairy Digester</t>
  </si>
  <si>
    <t>Van Der Kooi Dairy Power LLC</t>
  </si>
  <si>
    <t>IOU ID: 33R435BIO</t>
  </si>
  <si>
    <t>6hd</t>
  </si>
  <si>
    <t>Vantage Wind Energy Center</t>
  </si>
  <si>
    <t>Vantage Wind Energy LLC</t>
  </si>
  <si>
    <t>MidC</t>
  </si>
  <si>
    <t>IOU ID: 33R083</t>
  </si>
  <si>
    <t>6he</t>
  </si>
  <si>
    <t>Vasco Wind Energy Center</t>
  </si>
  <si>
    <t>Vasco Winds, LLC</t>
  </si>
  <si>
    <t>Vasco Winds</t>
  </si>
  <si>
    <t>IOU ID: 33R151</t>
  </si>
  <si>
    <t>6hf</t>
  </si>
  <si>
    <t>Vecino Vineyards</t>
  </si>
  <si>
    <t>Vecino Vineyards LLC</t>
  </si>
  <si>
    <t>Vecino Vineyards Hydroelectric Plant</t>
  </si>
  <si>
    <t>IOU ID: 33R139AB</t>
  </si>
  <si>
    <t>6hg</t>
  </si>
  <si>
    <t>Verwey Madera Dairy Digester Genset #2</t>
  </si>
  <si>
    <t>Madera Renewable Energy LLC</t>
  </si>
  <si>
    <t>IOU ID: 33R440BIO</t>
  </si>
  <si>
    <t>6hh</t>
  </si>
  <si>
    <t>Verwey-Hanford Dairy Digester Genset #2</t>
  </si>
  <si>
    <t>Hanford Renewable Energy LLC</t>
  </si>
  <si>
    <t>IOU ID: 33R438BIO</t>
  </si>
  <si>
    <t>6hi</t>
  </si>
  <si>
    <t>Verwey-Hanford Dairy Digester III</t>
  </si>
  <si>
    <t>IOU ID: 33R439BIO</t>
  </si>
  <si>
    <t>6hj</t>
  </si>
  <si>
    <t>Vintner Solar Project</t>
  </si>
  <si>
    <t>Vintner Solar, LLC</t>
  </si>
  <si>
    <t>IOU ID: 33R233AB</t>
  </si>
  <si>
    <t>6hk</t>
  </si>
  <si>
    <t>Water Wheel Ranch</t>
  </si>
  <si>
    <t>IOU ID: 33R342RM</t>
  </si>
  <si>
    <t>6hl</t>
  </si>
  <si>
    <t>West Antelope</t>
  </si>
  <si>
    <t>TA - Acacia, LLC</t>
  </si>
  <si>
    <t>IOU ID: 33R244</t>
  </si>
  <si>
    <t>6hm</t>
  </si>
  <si>
    <t>Western Antelope Blue Sky Ranch A</t>
  </si>
  <si>
    <t>Western Antelope Blue Sky Ranch A, LLC</t>
  </si>
  <si>
    <t>IOU ID: 33R245</t>
  </si>
  <si>
    <t>6ho</t>
  </si>
  <si>
    <t>Westlands Solar Farms</t>
  </si>
  <si>
    <t>Westlands Solar Farms LLC</t>
  </si>
  <si>
    <t>Westlands Solar Farms PV1</t>
  </si>
  <si>
    <t>IOU ID: 33R161</t>
  </si>
  <si>
    <t>6hp</t>
  </si>
  <si>
    <t>Westside Solar</t>
  </si>
  <si>
    <t>Westside Solar, LLC</t>
  </si>
  <si>
    <t>IOU ID: 33R375</t>
  </si>
  <si>
    <t>6hr</t>
  </si>
  <si>
    <t>Wheelabrator Shasta</t>
  </si>
  <si>
    <t>Wheelabrator Shasta Energy Company Inc.</t>
  </si>
  <si>
    <t>Wheelabrator Shasta Energy Co, Inc</t>
  </si>
  <si>
    <t>IOU ID: 33R406</t>
  </si>
  <si>
    <t>6hs</t>
  </si>
  <si>
    <t>White River</t>
  </si>
  <si>
    <t>CED White River Solar, LLC</t>
  </si>
  <si>
    <t>IOU ID: 33R122</t>
  </si>
  <si>
    <t>6gn</t>
  </si>
  <si>
    <t>White River Solar 2</t>
  </si>
  <si>
    <t>CED White River Solar 2, LLC</t>
  </si>
  <si>
    <t>White River West 19.75 MW Solar Facility</t>
  </si>
  <si>
    <t>IOU ID: 33R274</t>
  </si>
  <si>
    <t>6ht</t>
  </si>
  <si>
    <t>Willow Springs 3</t>
  </si>
  <si>
    <t>Willow Springs Solar 3, LLC</t>
  </si>
  <si>
    <t>IOU ID: 33R444</t>
  </si>
  <si>
    <t>6hu</t>
  </si>
  <si>
    <t>Wind Resource I</t>
  </si>
  <si>
    <t>Calwind Resources, Inc.</t>
  </si>
  <si>
    <t>IOU ID: 33R246</t>
  </si>
  <si>
    <t>6hv</t>
  </si>
  <si>
    <t>Wind Resource II</t>
  </si>
  <si>
    <t>IOU ID: 33R276</t>
  </si>
  <si>
    <t>6fx</t>
  </si>
  <si>
    <t>Winter Wheat (FKA San Joaquin 1B)</t>
  </si>
  <si>
    <t>GASNA 36P LLC</t>
  </si>
  <si>
    <t>Winter Wheat (FKA GASNA 36P, LLC (San Joaquin 1B))</t>
  </si>
  <si>
    <t>IOU ID: 33R386</t>
  </si>
  <si>
    <t>6hw</t>
  </si>
  <si>
    <t>Wolfsen Bypass</t>
  </si>
  <si>
    <t>IOU ID: 33R230AB</t>
  </si>
  <si>
    <t>6hx</t>
  </si>
  <si>
    <t>Woodland Biomass</t>
  </si>
  <si>
    <t>Woodland Biomass Power, LTD</t>
  </si>
  <si>
    <t>IOU ID: 33R075</t>
  </si>
  <si>
    <t>6h</t>
  </si>
  <si>
    <t>Woodmere Solar Farm</t>
  </si>
  <si>
    <t>87RL 8ME LLC</t>
  </si>
  <si>
    <t>IOU ID: 33R324</t>
  </si>
  <si>
    <t>6hy</t>
  </si>
  <si>
    <t>Yolo County Grassland #3</t>
  </si>
  <si>
    <t>Yolo County</t>
  </si>
  <si>
    <t>Grassland #3</t>
  </si>
  <si>
    <t>IOU ID: 33R260AB</t>
  </si>
  <si>
    <t>6hz</t>
  </si>
  <si>
    <t>Yolo County Grassland #4</t>
  </si>
  <si>
    <t>Grassland #4</t>
  </si>
  <si>
    <t>IOU ID: 33R261AB</t>
  </si>
  <si>
    <t>6ia</t>
  </si>
  <si>
    <t>Zero Waste Energy Development Company</t>
  </si>
  <si>
    <t>Zero Waste Energy Development Company LLC</t>
  </si>
  <si>
    <t>Zero Waste Energy</t>
  </si>
  <si>
    <t>IOU ID: 33R405BIO</t>
  </si>
  <si>
    <t>NA</t>
  </si>
  <si>
    <t>63154A</t>
  </si>
  <si>
    <t>N/A</t>
  </si>
  <si>
    <t>62626A</t>
  </si>
  <si>
    <t>S0583</t>
  </si>
  <si>
    <t>ORLND_6_SOLAR1</t>
  </si>
  <si>
    <t>62629A</t>
  </si>
  <si>
    <t>S0652</t>
  </si>
  <si>
    <t/>
  </si>
  <si>
    <t>LAMONT_1_SOLAR2</t>
  </si>
  <si>
    <t>S0445</t>
  </si>
  <si>
    <t>LAMONT_1_SOLAR3</t>
  </si>
  <si>
    <t>E0257</t>
  </si>
  <si>
    <t>OLDRIV_6_BIOGAS</t>
  </si>
  <si>
    <t>60886A</t>
  </si>
  <si>
    <t>TUPMAN_1_BIOGAS</t>
  </si>
  <si>
    <t>S0242</t>
  </si>
  <si>
    <t>AGUCAL_5_SOLAR1</t>
  </si>
  <si>
    <t>S0333</t>
  </si>
  <si>
    <t>VICTOR_1_SOLAR2</t>
  </si>
  <si>
    <t>S0525</t>
  </si>
  <si>
    <t>SKERN_6_SOLAR1</t>
  </si>
  <si>
    <t>S0246</t>
  </si>
  <si>
    <t>ALPSLR_1_SPSSLR</t>
  </si>
  <si>
    <t>S0247</t>
  </si>
  <si>
    <t>ALPSLR_1_NTHSLR</t>
  </si>
  <si>
    <t>H0008</t>
  </si>
  <si>
    <t>FROGTN_1_UTICAA</t>
  </si>
  <si>
    <t>62816A</t>
  </si>
  <si>
    <t>60194A</t>
  </si>
  <si>
    <t>60553A</t>
  </si>
  <si>
    <t>RATL_PCG2_T004004</t>
  </si>
  <si>
    <t>S0616</t>
  </si>
  <si>
    <t>GIFFEN_6_SOLAR1</t>
  </si>
  <si>
    <t>S0323</t>
  </si>
  <si>
    <t>ATWELL_1_SOLAR</t>
  </si>
  <si>
    <t>S0241</t>
  </si>
  <si>
    <t>AVSOLR_2_SOLAR</t>
  </si>
  <si>
    <t>S0126</t>
  </si>
  <si>
    <t>AVENAL_6_AVPARK</t>
  </si>
  <si>
    <t>H0547</t>
  </si>
  <si>
    <t>BRDGVL_7_BAKER</t>
  </si>
  <si>
    <t>S0643</t>
  </si>
  <si>
    <t>MAGUND_1_BKSSR2</t>
  </si>
  <si>
    <t>S9027</t>
  </si>
  <si>
    <t>BKRFLD_2_SOLAR1</t>
  </si>
  <si>
    <t>S0642</t>
  </si>
  <si>
    <t>MAGUND_1_BKISR1</t>
  </si>
  <si>
    <t>S0615</t>
  </si>
  <si>
    <t>BIGSKY_2_BSKSR6</t>
  </si>
  <si>
    <t>S0613</t>
  </si>
  <si>
    <t>BIGSKY_2_BSKSR7</t>
  </si>
  <si>
    <t>S0614</t>
  </si>
  <si>
    <t>BIGSKY_2_BSKSR8</t>
  </si>
  <si>
    <t>S0303</t>
  </si>
  <si>
    <t>LOCKFD_1_BEARCK</t>
  </si>
  <si>
    <t>H0037</t>
  </si>
  <si>
    <t>GRSCRK_6_BGCKWW</t>
  </si>
  <si>
    <t>60987A</t>
  </si>
  <si>
    <t>60988A</t>
  </si>
  <si>
    <t>S0339</t>
  </si>
  <si>
    <t>BLCKWL_6_SOLAR1</t>
  </si>
  <si>
    <t>61148A</t>
  </si>
  <si>
    <t>62895C</t>
  </si>
  <si>
    <t>TBD</t>
  </si>
  <si>
    <t>H0544</t>
  </si>
  <si>
    <t>BANGOR_6_HYDRO</t>
  </si>
  <si>
    <t>H0051</t>
  </si>
  <si>
    <t>RIOOSO_1_QF</t>
  </si>
  <si>
    <t>E0005</t>
  </si>
  <si>
    <t>BURNYF_2_UNIT 1</t>
  </si>
  <si>
    <t>60198A</t>
  </si>
  <si>
    <t>TESLA_1_QF</t>
  </si>
  <si>
    <t>60199A</t>
  </si>
  <si>
    <t>60200A</t>
  </si>
  <si>
    <t>62552A</t>
  </si>
  <si>
    <t>CALFTS_2_CFSSR1</t>
  </si>
  <si>
    <t>S0121</t>
  </si>
  <si>
    <t>MENBIO_6_RENEW1</t>
  </si>
  <si>
    <t>60628A</t>
  </si>
  <si>
    <t>S0551</t>
  </si>
  <si>
    <t>TX-ELK_6_SOLAR1</t>
  </si>
  <si>
    <t>63151A</t>
  </si>
  <si>
    <t>OLDRIV_6_CESDBM</t>
  </si>
  <si>
    <t>S0520</t>
  </si>
  <si>
    <t>FRESHW_1_SOLAR1</t>
  </si>
  <si>
    <t>60239A</t>
  </si>
  <si>
    <t>E0018</t>
  </si>
  <si>
    <t>CHWCHL_1_BIOMAS</t>
  </si>
  <si>
    <t>61847A</t>
  </si>
  <si>
    <t>CSTOGA_6_LNDFIL</t>
  </si>
  <si>
    <t>60240A</t>
  </si>
  <si>
    <t>FULTON_1_QF</t>
  </si>
  <si>
    <t>S0309</t>
  </si>
  <si>
    <t>CLOVDL_1_SOLAR</t>
  </si>
  <si>
    <t>S0243</t>
  </si>
  <si>
    <t>COPMTN_2_CM10</t>
  </si>
  <si>
    <t>S0314</t>
  </si>
  <si>
    <t>CUMBIA_1_SOLAR</t>
  </si>
  <si>
    <t>H0109</t>
  </si>
  <si>
    <t>HIGGNS_7_QFUNTS</t>
  </si>
  <si>
    <t>H0054</t>
  </si>
  <si>
    <t>HIGGNS_1_COMBIE</t>
  </si>
  <si>
    <t>COPMTN_2_SOLAR1</t>
  </si>
  <si>
    <t>S0244</t>
  </si>
  <si>
    <t>COPMT2_2_SOLAR2</t>
  </si>
  <si>
    <t>W0408</t>
  </si>
  <si>
    <t>BRODIE_2_WIND</t>
  </si>
  <si>
    <t>S0249</t>
  </si>
  <si>
    <t>WAUKNA_1_SOLAR</t>
  </si>
  <si>
    <t>S0317</t>
  </si>
  <si>
    <t>CORCAN_1_SOLAR1</t>
  </si>
  <si>
    <t>H0618</t>
  </si>
  <si>
    <t>S0617</t>
  </si>
  <si>
    <t>CUYAMS_6_CUYSR1</t>
  </si>
  <si>
    <t>S0648</t>
  </si>
  <si>
    <t>SMYRNA_1_DL1SR1</t>
  </si>
  <si>
    <t>S0257</t>
  </si>
  <si>
    <t>DSRTSN_2_SOLAR1</t>
  </si>
  <si>
    <t>W0423</t>
  </si>
  <si>
    <t>FLOWD2_2_FPLWND</t>
  </si>
  <si>
    <t>63992C</t>
  </si>
  <si>
    <t>60206A</t>
  </si>
  <si>
    <t>VOLTA_6_DIGHYD</t>
  </si>
  <si>
    <t>C0004</t>
  </si>
  <si>
    <t>COGNAT_1_UNIT</t>
  </si>
  <si>
    <t>S0428</t>
  </si>
  <si>
    <t>HOLSTR_1_SOLAR2</t>
  </si>
  <si>
    <t>S0429</t>
  </si>
  <si>
    <t>MERCED_1_SOLAR2</t>
  </si>
  <si>
    <t>S0430</t>
  </si>
  <si>
    <t>MERCED_1_SOLAR1</t>
  </si>
  <si>
    <t>H0167</t>
  </si>
  <si>
    <t>ELDORO_7_UNIT 1; ELDORO_7_UNIT 2</t>
  </si>
  <si>
    <t>E0007</t>
  </si>
  <si>
    <t>ELNIDP_6_BIOMAS</t>
  </si>
  <si>
    <t>S0304</t>
  </si>
  <si>
    <t>HOLSTR_1_SOLAR</t>
  </si>
  <si>
    <t>H0174</t>
  </si>
  <si>
    <t>ETIWND_6_MWDETI</t>
  </si>
  <si>
    <t>S9175</t>
  </si>
  <si>
    <t>PEORIA_1_SOLAR</t>
  </si>
  <si>
    <t>S0425</t>
  </si>
  <si>
    <t>KERMAN_6_SOLAR1</t>
  </si>
  <si>
    <t>S0426</t>
  </si>
  <si>
    <t>KERMAN_6_SOLAR2</t>
  </si>
  <si>
    <t>S0306</t>
  </si>
  <si>
    <t>ARVINN_6_ORION1</t>
  </si>
  <si>
    <t>S0404</t>
  </si>
  <si>
    <t>MRLSDS_6_SOLAR1</t>
  </si>
  <si>
    <t>S0259</t>
  </si>
  <si>
    <t>GENESI_2_STG</t>
  </si>
  <si>
    <t>T0023; T0050; T0046; T0058; T0059; T0060; T0061; T0027; T0028; T0029; T0030; T0055; T0056</t>
  </si>
  <si>
    <t>52158; 50066; 510; 286</t>
  </si>
  <si>
    <t>ADLIN_1_UNITS; BEARCN_2_UNITS; SANTFG_7_UNITS; SMUDGO_7_UNIT 1; GEYS11_7_UNIT11; GEYS12_7_UNIT12; GEYS13_7_UNIT13; GEYS14_7_UNIT14; GEYS16_7_UNIT16; GEYS17_7_UNIT17; GEYS18_7_UNIT18; GEYS20_7_UNIT20; GYS5X6_7_UNITS; GYS7X8_7_UNITS; WDFRDF_2_UNITS</t>
  </si>
  <si>
    <t>60228A</t>
  </si>
  <si>
    <t>H0349</t>
  </si>
  <si>
    <t>PIT5_7_QFUNTS</t>
  </si>
  <si>
    <t>62900A</t>
  </si>
  <si>
    <t>62901A</t>
  </si>
  <si>
    <t>60989A</t>
  </si>
  <si>
    <t>W0369</t>
  </si>
  <si>
    <t>HATRDG_2_WIND</t>
  </si>
  <si>
    <t>S0532</t>
  </si>
  <si>
    <t>HENRTS_1_SOLAR</t>
  </si>
  <si>
    <t>S0240</t>
  </si>
  <si>
    <t>CAVLSR_2_RSOLAR</t>
  </si>
  <si>
    <t>CAVLSR_2_BSOLAR</t>
  </si>
  <si>
    <t>S0300</t>
  </si>
  <si>
    <t>PIT1_6_FRIVRA</t>
  </si>
  <si>
    <t>MCARTH_6_FRIVRB</t>
  </si>
  <si>
    <t>S0078</t>
  </si>
  <si>
    <t>IVANPA_1_UNIT1</t>
  </si>
  <si>
    <t>S0080</t>
  </si>
  <si>
    <t>IVANPA_1_UNIT3</t>
  </si>
  <si>
    <t>60217A</t>
  </si>
  <si>
    <t>63137C</t>
  </si>
  <si>
    <t>JAVASR_1_JAVSR1</t>
  </si>
  <si>
    <t>H0428</t>
  </si>
  <si>
    <t>KEKAWK_6_UNIT</t>
  </si>
  <si>
    <t>S0301</t>
  </si>
  <si>
    <t>LOCKFD_1_KSOLAR</t>
  </si>
  <si>
    <t>S9181</t>
  </si>
  <si>
    <t>KNGBRG_1_KBSLR1</t>
  </si>
  <si>
    <t>KNGBRG_1_KBSLR2</t>
  </si>
  <si>
    <t>61725A</t>
  </si>
  <si>
    <t>60602A</t>
  </si>
  <si>
    <t>60694A</t>
  </si>
  <si>
    <t>S0179</t>
  </si>
  <si>
    <t>WFRESN_1_SOLAR</t>
  </si>
  <si>
    <t>63150A</t>
  </si>
  <si>
    <t>OLDRIV_6_LKVBM1</t>
  </si>
  <si>
    <t>60222A</t>
  </si>
  <si>
    <t>BUCKCK_2_HYDRO</t>
  </si>
  <si>
    <t>S0571</t>
  </si>
  <si>
    <t>HENRTA_6_SOLAR1</t>
  </si>
  <si>
    <t>62470A</t>
  </si>
  <si>
    <t>H0238</t>
  </si>
  <si>
    <t>HATLOS_6_LSCRK</t>
  </si>
  <si>
    <t>H0239</t>
  </si>
  <si>
    <t>S0340</t>
  </si>
  <si>
    <t>LHILLS_6_SOLAR1</t>
  </si>
  <si>
    <t>63265A</t>
  </si>
  <si>
    <t>DAIRLD_1_MD1SL1</t>
  </si>
  <si>
    <t>H0310</t>
  </si>
  <si>
    <t>STOREY_2_MDRCH2</t>
  </si>
  <si>
    <t>60226A</t>
  </si>
  <si>
    <t>STOREY_2_MDRCH3</t>
  </si>
  <si>
    <t>STOREY_7_MDRCHW</t>
  </si>
  <si>
    <t>60225A</t>
  </si>
  <si>
    <t>STOREY_2_MDRCH4</t>
  </si>
  <si>
    <t>T0035</t>
  </si>
  <si>
    <t>CONTRL_1_CASAD1</t>
  </si>
  <si>
    <t>T0036</t>
  </si>
  <si>
    <t>CONTRL_1_CASAD3</t>
  </si>
  <si>
    <t>S0644</t>
  </si>
  <si>
    <t>MANTEC_1_ML1SR1</t>
  </si>
  <si>
    <t>H0241</t>
  </si>
  <si>
    <t>LOWGAP_7_QFUNTS</t>
  </si>
  <si>
    <t>60207A</t>
  </si>
  <si>
    <t>63145C</t>
  </si>
  <si>
    <t>ORTGA_6_ME1SL1</t>
  </si>
  <si>
    <t>S0254</t>
  </si>
  <si>
    <t>MSOLAR_2_SOLAR1</t>
  </si>
  <si>
    <t>61295A</t>
  </si>
  <si>
    <t>MIDWYS_2_MIDSL1</t>
  </si>
  <si>
    <t>60230A</t>
  </si>
  <si>
    <t>LOWGAP_1_SUPHR</t>
  </si>
  <si>
    <t>H0053</t>
  </si>
  <si>
    <t>TBLMTN_6_QF</t>
  </si>
  <si>
    <t>S0104</t>
  </si>
  <si>
    <t>SANDLT_2_SUNITS</t>
  </si>
  <si>
    <t>W0371</t>
  </si>
  <si>
    <t>BRDSLD_2_MTZUMA</t>
  </si>
  <si>
    <t>W0392</t>
  </si>
  <si>
    <t>BRDSLD_2_MTZUM2</t>
  </si>
  <si>
    <t>C0016</t>
  </si>
  <si>
    <t>MTNPOS_1_UNIT</t>
  </si>
  <si>
    <t>63270C</t>
  </si>
  <si>
    <t>S0437</t>
  </si>
  <si>
    <t>S_RITA_6_SOLAR1</t>
  </si>
  <si>
    <t>S9177</t>
  </si>
  <si>
    <t>TWISSL_6_SOLAR</t>
  </si>
  <si>
    <t>H0351; H0157; H0424</t>
  </si>
  <si>
    <t>50546; 413; 34</t>
  </si>
  <si>
    <t>BOWMN_6_HYDRO; DUTCH2_7_UNIT 1; ROLLIN_6_UNIT</t>
  </si>
  <si>
    <t>H0347</t>
  </si>
  <si>
    <t>62886C</t>
  </si>
  <si>
    <t>W0414</t>
  </si>
  <si>
    <t>JAWBNE_2_NSRWND</t>
  </si>
  <si>
    <t>S0341</t>
  </si>
  <si>
    <t>MNDOTA_1_SOLAR1</t>
  </si>
  <si>
    <t>S0237</t>
  </si>
  <si>
    <t>NEENCH_6_SOLAR</t>
  </si>
  <si>
    <t>S9170</t>
  </si>
  <si>
    <t>COCOSB_6_SOLAR</t>
  </si>
  <si>
    <t>63372C</t>
  </si>
  <si>
    <t>SCHNDR_1_OS2BM2</t>
  </si>
  <si>
    <t>60732A</t>
  </si>
  <si>
    <t>S0598</t>
  </si>
  <si>
    <t>GLDFGR_6_SOLAR2</t>
  </si>
  <si>
    <t>E0302</t>
  </si>
  <si>
    <t>PEABDY_2_LNDFL1</t>
  </si>
  <si>
    <t>62661A</t>
  </si>
  <si>
    <t>62062A</t>
  </si>
  <si>
    <t>62065A</t>
  </si>
  <si>
    <t>62063A</t>
  </si>
  <si>
    <t>62067A</t>
  </si>
  <si>
    <t>S9310</t>
  </si>
  <si>
    <t>LIVEOK_6_SOLAR</t>
  </si>
  <si>
    <t>S9267</t>
  </si>
  <si>
    <t>ELCAP_1_SOLAR</t>
  </si>
  <si>
    <t>62066A</t>
  </si>
  <si>
    <t>62058A</t>
  </si>
  <si>
    <t>62625A</t>
  </si>
  <si>
    <t>62060A</t>
  </si>
  <si>
    <t>62059A</t>
  </si>
  <si>
    <t>62070A</t>
  </si>
  <si>
    <t>62069A</t>
  </si>
  <si>
    <t>S0302</t>
  </si>
  <si>
    <t>REEDLY_6_SOLAR</t>
  </si>
  <si>
    <t>S9404</t>
  </si>
  <si>
    <t>PUTHCR_1_SOLAR1</t>
  </si>
  <si>
    <t>S0536</t>
  </si>
  <si>
    <t>ASTORA_2_SOLAR1</t>
  </si>
  <si>
    <t>63619C</t>
  </si>
  <si>
    <t>63617C</t>
  </si>
  <si>
    <t>63618C</t>
  </si>
  <si>
    <t>S0319</t>
  </si>
  <si>
    <t>LEPRFD_1_KANSAS</t>
  </si>
  <si>
    <t>S0315</t>
  </si>
  <si>
    <t>KNTSTH_6_SOLAR</t>
  </si>
  <si>
    <t>S0316</t>
  </si>
  <si>
    <t>OLDRV1_6_SOLAR</t>
  </si>
  <si>
    <t>S0651</t>
  </si>
  <si>
    <t>TRNQL8_2_AMASR1</t>
  </si>
  <si>
    <t>S0260</t>
  </si>
  <si>
    <t>KANSAS_6_SOLAR</t>
  </si>
  <si>
    <t>W0459</t>
  </si>
  <si>
    <t>RTREE_2_WIND2</t>
  </si>
  <si>
    <t>H0422</t>
  </si>
  <si>
    <t>PLACVL_1_RCKCRE</t>
  </si>
  <si>
    <t>60216A</t>
  </si>
  <si>
    <t>ALLGNY_6_HYDRO1</t>
  </si>
  <si>
    <t>62839C</t>
  </si>
  <si>
    <t>STROUD_6_WWHSR1</t>
  </si>
  <si>
    <t>H0455</t>
  </si>
  <si>
    <t>WRGHTP_7_AMENGY</t>
  </si>
  <si>
    <t>63709C</t>
  </si>
  <si>
    <t>SANLOB_1_OFSBM1</t>
  </si>
  <si>
    <t>S0131</t>
  </si>
  <si>
    <t>AVENAL_6_SANDDG</t>
  </si>
  <si>
    <t>E0228</t>
  </si>
  <si>
    <t>SISQUC_1_SMARIA</t>
  </si>
  <si>
    <t>H0263; H0484</t>
  </si>
  <si>
    <t>418; 776</t>
  </si>
  <si>
    <t>KELYRG_6_UNIT; SLYCRK_1_UNIT 1</t>
  </si>
  <si>
    <t>H0396</t>
  </si>
  <si>
    <t>S0330</t>
  </si>
  <si>
    <t>7STDRD_1_SOLAR1</t>
  </si>
  <si>
    <t>H0343</t>
  </si>
  <si>
    <t>MONTPH_7_UNITS</t>
  </si>
  <si>
    <t>W0358</t>
  </si>
  <si>
    <t>BRDSLD_2_SHILO1</t>
  </si>
  <si>
    <t>W0384</t>
  </si>
  <si>
    <t>BRDSLD_2_SHILO2</t>
  </si>
  <si>
    <t>BRDSLD_2_SHLO3A</t>
  </si>
  <si>
    <t>W0422</t>
  </si>
  <si>
    <t>BRDSLD_2_SHLO3B</t>
  </si>
  <si>
    <t>60229A</t>
  </si>
  <si>
    <t>RNDMTN_2_SLSPHY1</t>
  </si>
  <si>
    <t>E0301, E0078, E0004, E0081, E0038</t>
  </si>
  <si>
    <t>55049, 50110, 10144, 50112, 54517</t>
  </si>
  <si>
    <t>SPIAND_1_ANDSN2; SPBURN_2_UNIT 1; SPI LI_2_UNIT 1; SPQUIN_6_SRPCQU; SPIFBD_1_PL1X2</t>
  </si>
  <si>
    <t>S0320</t>
  </si>
  <si>
    <t>OLIVEP_1_SOLAR2</t>
  </si>
  <si>
    <t>S0586</t>
  </si>
  <si>
    <t>OROLOM_1_SOLAR1</t>
  </si>
  <si>
    <t>OROLOM_1_SOLAR2</t>
  </si>
  <si>
    <t>S0585</t>
  </si>
  <si>
    <t>AVENAL_6_AVSLR1</t>
  </si>
  <si>
    <t>AVENAL_6_AVSLR2</t>
  </si>
  <si>
    <t>61837A</t>
  </si>
  <si>
    <t>SUMWHT_6_SWSSR1</t>
  </si>
  <si>
    <t>S0127</t>
  </si>
  <si>
    <t>AVENAL_6_SUNCTY</t>
  </si>
  <si>
    <t>S0590</t>
  </si>
  <si>
    <t>SEGS_1_SR2SL2</t>
  </si>
  <si>
    <t>E0258</t>
  </si>
  <si>
    <t>SUNSHN_2_LNDFL</t>
  </si>
  <si>
    <t>H0237</t>
  </si>
  <si>
    <t>VOLTA_7_QFUNTS</t>
  </si>
  <si>
    <t>H0512</t>
  </si>
  <si>
    <t>FTSWRD_6_TRFORK</t>
  </si>
  <si>
    <t>S0245</t>
  </si>
  <si>
    <t>TOPAZ_2_SOLAR</t>
  </si>
  <si>
    <t>E0254</t>
  </si>
  <si>
    <t>SANLOB_1_LNDFIL</t>
  </si>
  <si>
    <t>H0529</t>
  </si>
  <si>
    <t>60248C</t>
  </si>
  <si>
    <t>60712A</t>
  </si>
  <si>
    <t>PCG2_CRAG_I_F_VANTGE</t>
  </si>
  <si>
    <t>W0394</t>
  </si>
  <si>
    <t>USWPJR_2_UNITS</t>
  </si>
  <si>
    <t>60214A</t>
  </si>
  <si>
    <t>POTTER_7_VECINO</t>
  </si>
  <si>
    <t>63380A</t>
  </si>
  <si>
    <t>DAIRLD_1_MD2BM1</t>
  </si>
  <si>
    <t>63374C</t>
  </si>
  <si>
    <t>GUERNS_6_VH2BM1</t>
  </si>
  <si>
    <t>63381C</t>
  </si>
  <si>
    <t>GUERNS_6_HD3BM3</t>
  </si>
  <si>
    <t>S9292</t>
  </si>
  <si>
    <t>TMPLTN_2_SOLAR</t>
  </si>
  <si>
    <t>60250A</t>
  </si>
  <si>
    <t>CEDRCK_6_UNIT</t>
  </si>
  <si>
    <t>S0318</t>
  </si>
  <si>
    <t>ACACIA_6_SOLAR</t>
  </si>
  <si>
    <t>S0271</t>
  </si>
  <si>
    <t>PLAINV_6_BSOLAR</t>
  </si>
  <si>
    <t>63688C</t>
  </si>
  <si>
    <t>S9192</t>
  </si>
  <si>
    <t>JAYNE_6_WLSLR</t>
  </si>
  <si>
    <t>S0563</t>
  </si>
  <si>
    <t>PAIGES_6_SOLAR</t>
  </si>
  <si>
    <t>63149A</t>
  </si>
  <si>
    <t>GANSO_1_WSTBM1</t>
  </si>
  <si>
    <t>E0086</t>
  </si>
  <si>
    <t>WSENGY_1_UNIT 1</t>
  </si>
  <si>
    <t>S0248</t>
  </si>
  <si>
    <t>OLIVEP_1_SOLAR</t>
  </si>
  <si>
    <t>63225C</t>
  </si>
  <si>
    <t>W0284</t>
  </si>
  <si>
    <t>NZWIND_6_CALWND</t>
  </si>
  <si>
    <t>W0320</t>
  </si>
  <si>
    <t>ARBWD_6_QF</t>
  </si>
  <si>
    <t>E0105</t>
  </si>
  <si>
    <t>BIOMAS_1_UNIT 1</t>
  </si>
  <si>
    <t>S0129</t>
  </si>
  <si>
    <t>DAVIS_1_SOLAR1</t>
  </si>
  <si>
    <t>S0311</t>
  </si>
  <si>
    <t>DAVIS_1_SOLAR2</t>
  </si>
  <si>
    <t>E0303</t>
  </si>
  <si>
    <t>DIXNLD_1_LNDFL</t>
  </si>
  <si>
    <t>N/A - PSA</t>
  </si>
  <si>
    <t>W0426</t>
  </si>
  <si>
    <t>WNDMAS_2_Unit 1</t>
  </si>
  <si>
    <t>E0102</t>
  </si>
  <si>
    <t>WADHAM_6_UNIT</t>
  </si>
  <si>
    <t>H0195; H0374; H0228</t>
  </si>
  <si>
    <t>424; 426; 763</t>
  </si>
  <si>
    <t>FMEADO_7_UNIT; OXBOW_6_DRUM; FMEADO_6_HELLHL</t>
  </si>
  <si>
    <t>G0040</t>
  </si>
  <si>
    <t>BDGRCK_1_UNITS</t>
  </si>
  <si>
    <t>G0428</t>
  </si>
  <si>
    <t>BEARMT_1_UNIT</t>
  </si>
  <si>
    <t>G0918; G0917; G0822; G0916; G0823; G0915; G0914; G0913; G0919</t>
  </si>
  <si>
    <t>55625; 55847; 55810; 55627; 55811; 55626; 55963; 55855; 55813</t>
  </si>
  <si>
    <t>LMBEPK_2_UNITA2; BOGUE_1_UNITA1; GILRPP_1_PL1X2; GILRPP_1_PL3X4; LMBEPK_2_UNITA3; KNGCTY_6_UNITA1; RVRVEW_1_UNITA1; WOLFSK_1_UNITA1; YUBACT_6_UNITA1; LMBEPK_2_UNITA1</t>
  </si>
  <si>
    <t>G0866</t>
  </si>
  <si>
    <t>LECEF_1_UNITS</t>
  </si>
  <si>
    <t>G0935</t>
  </si>
  <si>
    <t>RUSCTY_2_UNITS</t>
  </si>
  <si>
    <t>G0429</t>
  </si>
  <si>
    <t>CHALK_1_UNIT</t>
  </si>
  <si>
    <t>G0600</t>
  </si>
  <si>
    <t>TXMCKT_6_UNIT</t>
  </si>
  <si>
    <t>G0176</t>
  </si>
  <si>
    <t>DOUBLC_1_UNITS</t>
  </si>
  <si>
    <t>G1011; G1011; G1011; G1011</t>
  </si>
  <si>
    <t>57267; 57267; 57267; 57267</t>
  </si>
  <si>
    <t>COCOPP_2_CTG1; COCOPP_2_CTG2; COCOPP_2_CTG3; COCOPP_2_CTG4</t>
  </si>
  <si>
    <t>G0832</t>
  </si>
  <si>
    <t>GWFPWR_1_UNITS</t>
  </si>
  <si>
    <t>G0867; G0867</t>
  </si>
  <si>
    <t>55807; 55807</t>
  </si>
  <si>
    <t>HENRTA_6_UNITA1; HENRTA_6_UNITA2</t>
  </si>
  <si>
    <t>G0838</t>
  </si>
  <si>
    <t>SCHLTE_1_PL1X3</t>
  </si>
  <si>
    <t>G0258</t>
  </si>
  <si>
    <t>SIERRA_1_UNITS</t>
  </si>
  <si>
    <t>G0292</t>
  </si>
  <si>
    <t>KERNFT_1_UNITS</t>
  </si>
  <si>
    <t>G0293</t>
  </si>
  <si>
    <t>OMAR_2_UNIT 4; OMAR_2_UNIT 1; OMAR_2_UNIT 2; OMAR_2_UNIT 3</t>
  </si>
  <si>
    <t>G0315</t>
  </si>
  <si>
    <t>LIVOAK_1_UNIT 1</t>
  </si>
  <si>
    <t>G1015</t>
  </si>
  <si>
    <t>KELSO_2_UNITS</t>
  </si>
  <si>
    <t>G0339</t>
  </si>
  <si>
    <t>MKTRCK_1_UNIT 1</t>
  </si>
  <si>
    <t>G0358</t>
  </si>
  <si>
    <t>SUNSET_2_UNITS</t>
  </si>
  <si>
    <t>H0095</t>
  </si>
  <si>
    <t>CHICPK_7_UNIT 1</t>
  </si>
  <si>
    <t>G0221</t>
  </si>
  <si>
    <t>CALPIN_1_AGNEW</t>
  </si>
  <si>
    <t>G0424</t>
  </si>
  <si>
    <t>OROVIL_6_UNIT</t>
  </si>
  <si>
    <t>G0997</t>
  </si>
  <si>
    <t>PNCHEG_2_PL1X4</t>
  </si>
  <si>
    <t>PCG2_MALIN500_I_F_PSE102</t>
  </si>
  <si>
    <t>Pending</t>
  </si>
  <si>
    <t>H0191; H0573</t>
  </si>
  <si>
    <t>417; 419</t>
  </si>
  <si>
    <t>FORBST_7_UNIT 1; WDLEAF_7_UNIT 1</t>
  </si>
  <si>
    <t>G0998</t>
  </si>
  <si>
    <t>PNCHPP_1_PL1X2</t>
  </si>
  <si>
    <t>G0613</t>
  </si>
  <si>
    <t>TIDWTR_2_UNITS</t>
  </si>
  <si>
    <t>G0128</t>
  </si>
  <si>
    <t>G0564</t>
  </si>
  <si>
    <t>SMPRIP_1_SMPSON</t>
  </si>
  <si>
    <t>H0275; H0406</t>
  </si>
  <si>
    <t>50299; 425; 427</t>
  </si>
  <si>
    <t>MIDFRK_7_UNIT 1; MIDFRK_7_UNIT 2; RALSTN_7_UNIT 1</t>
  </si>
  <si>
    <t>H0175; H0316</t>
  </si>
  <si>
    <t>409; 410</t>
  </si>
  <si>
    <t>EXCHEC_7_UNIT 1; MCSWAN_6_UNITS</t>
  </si>
  <si>
    <t>G0536</t>
  </si>
  <si>
    <t>SGREGY_6_SANGER</t>
  </si>
  <si>
    <t>The vintage of resources in the 2019 forecast is Q4 2018 and the vintage of resources in the 2019 to 2030 forecast is Q2 2019. Therefore some contracts may have since been added or terminated.</t>
  </si>
  <si>
    <t>For 2019, Lines 5 and 16 may differ from previously submitted load data due to data vintage differences.</t>
  </si>
  <si>
    <t>Ruth E. Oscar</t>
  </si>
  <si>
    <t>Strategic Analyst, Expert</t>
  </si>
  <si>
    <t>(415) 973-4327</t>
  </si>
  <si>
    <t>George Clavier</t>
  </si>
  <si>
    <t>Strategic Analyst, Principal</t>
  </si>
  <si>
    <t>ruth.oscar@pge.com</t>
  </si>
  <si>
    <t>(415) 972-5585</t>
  </si>
  <si>
    <t>george.clavier@pge.com</t>
  </si>
  <si>
    <t>christopher.warner@pge.com</t>
  </si>
  <si>
    <t>Mail Code: N12G</t>
  </si>
  <si>
    <t>Benjamin Kolnowski</t>
  </si>
  <si>
    <t>Expert Data Scientist; Rate Architecture, Load Forecasting, and Electric Rates</t>
  </si>
  <si>
    <t>(925) 330-9072</t>
  </si>
  <si>
    <t>77 Beale Street</t>
  </si>
  <si>
    <t>Andrew Klingler</t>
  </si>
  <si>
    <t>Senior Manager, Rate Architecture, Load Forecasting, and Electric Rates</t>
  </si>
  <si>
    <t>andrew.klingler@pge.com</t>
  </si>
  <si>
    <t>Benjamin.Kolnowski@pge.com</t>
  </si>
  <si>
    <t>(415) 973-2456</t>
  </si>
  <si>
    <t>Nevada Irrigation District (NID) - Bowman, Dutch Flat, Rollins</t>
  </si>
  <si>
    <t>SFWPA - Kelly Ridge, Sly Creek</t>
  </si>
  <si>
    <t>PCWA - French Meadows, Oxbow, Hellhole</t>
  </si>
  <si>
    <t>Kern River Cogen Company Units 1-3, 4</t>
  </si>
  <si>
    <t>Midway Sunset Cogeneration Company - Disp, Must-Take</t>
  </si>
  <si>
    <t>SFWPA Forbestown, Woodleaf</t>
  </si>
  <si>
    <t>Merced Irrigation District - Exchequer, McSwain</t>
  </si>
  <si>
    <t>Utility controlled energy storage grouped with fossil since no utility-owned energy storage section on schedule.</t>
  </si>
  <si>
    <t>HELMPG_7_UNIT 1,HELMPG_7_UNIT 2,HELMPG_7_UNIT 3</t>
  </si>
  <si>
    <t>1b</t>
  </si>
  <si>
    <t>Colusa</t>
  </si>
  <si>
    <t>COLUSA_2_PL1X3</t>
  </si>
  <si>
    <t>1c</t>
  </si>
  <si>
    <t>Gateway</t>
  </si>
  <si>
    <t>GATWAY_2_PL1X3</t>
  </si>
  <si>
    <t>1d</t>
  </si>
  <si>
    <t>NewHumboldt</t>
  </si>
  <si>
    <t>HUMBPP_1_UNITS3</t>
  </si>
  <si>
    <t>1e</t>
  </si>
  <si>
    <t>1f</t>
  </si>
  <si>
    <t>1g</t>
  </si>
  <si>
    <t>DIABLO_7_UNIT 1</t>
  </si>
  <si>
    <t>DIABLO_7_UNIT 2</t>
  </si>
  <si>
    <t>3ba</t>
  </si>
  <si>
    <t>PGE Balch 1</t>
  </si>
  <si>
    <t>BALCHS_7_UNIT 1</t>
  </si>
  <si>
    <t>3bb</t>
  </si>
  <si>
    <t>PGE Balch 2</t>
  </si>
  <si>
    <t>BALCHS_7_UNIT 2</t>
  </si>
  <si>
    <t>3bc</t>
  </si>
  <si>
    <t>PGE Belden</t>
  </si>
  <si>
    <t>BELDEN_7_UNIT 1</t>
  </si>
  <si>
    <t>3bd</t>
  </si>
  <si>
    <t>PGE Bucks Creek</t>
  </si>
  <si>
    <t>BUCKCK_7_PL1X2</t>
  </si>
  <si>
    <t>3be</t>
  </si>
  <si>
    <t>PGE Butt Valley</t>
  </si>
  <si>
    <t>BUTTVL_7_UNIT 1</t>
  </si>
  <si>
    <t>3bf</t>
  </si>
  <si>
    <t>PGE Caribou 1</t>
  </si>
  <si>
    <t>CARBOU_7_PL2X3</t>
  </si>
  <si>
    <t>3bg</t>
  </si>
  <si>
    <t>PGE Caribou 2</t>
  </si>
  <si>
    <t>CARBOU_7_PL4X5</t>
  </si>
  <si>
    <t>3bh</t>
  </si>
  <si>
    <t>PGE Cresta</t>
  </si>
  <si>
    <t>CRESTA_7_PL1X2</t>
  </si>
  <si>
    <t>3bi</t>
  </si>
  <si>
    <t>PGE Drum 1</t>
  </si>
  <si>
    <t>DRUM_7_PL1X2</t>
  </si>
  <si>
    <t>3bj</t>
  </si>
  <si>
    <t>PGE Drum 2</t>
  </si>
  <si>
    <t>DRUM_7_UNIT 5</t>
  </si>
  <si>
    <t>3bk</t>
  </si>
  <si>
    <t>PGE Electra</t>
  </si>
  <si>
    <t>ELECTR_7_PL1X3</t>
  </si>
  <si>
    <t>3bl</t>
  </si>
  <si>
    <t>PGE Haas</t>
  </si>
  <si>
    <t>HAASPH_7_PL1X2</t>
  </si>
  <si>
    <t>3bm</t>
  </si>
  <si>
    <t>PGE Helms</t>
  </si>
  <si>
    <t>3bn</t>
  </si>
  <si>
    <t>PGE J_B_Black</t>
  </si>
  <si>
    <t>BLACK_7_UNIT 1</t>
  </si>
  <si>
    <t>3bo</t>
  </si>
  <si>
    <t>PGE Kerckhoff 2</t>
  </si>
  <si>
    <t>KERKH2_7_UNIT 1</t>
  </si>
  <si>
    <t>3bp</t>
  </si>
  <si>
    <t>PGE Kings River</t>
  </si>
  <si>
    <t>KINGRV_7_UNIT 1</t>
  </si>
  <si>
    <t>3bq</t>
  </si>
  <si>
    <t>PGE Pit 1</t>
  </si>
  <si>
    <t>PIT1_7_UNIT 1</t>
  </si>
  <si>
    <t>3br</t>
  </si>
  <si>
    <t>PGE Pit 3</t>
  </si>
  <si>
    <t>PIT3_7_PL1X3</t>
  </si>
  <si>
    <t>3bs</t>
  </si>
  <si>
    <t>PGE Pit 4</t>
  </si>
  <si>
    <t>PIT4_7_PL1X2</t>
  </si>
  <si>
    <t>3bt</t>
  </si>
  <si>
    <t>PGE Pit 5</t>
  </si>
  <si>
    <t>PIT5_7_PL1X2</t>
  </si>
  <si>
    <t>3bu</t>
  </si>
  <si>
    <t>PGE Pit 6</t>
  </si>
  <si>
    <t>PIT6_7_UNIT 1</t>
  </si>
  <si>
    <t>3bv</t>
  </si>
  <si>
    <t>PGE Pit 7</t>
  </si>
  <si>
    <t>PIT7_7_UNIT 1</t>
  </si>
  <si>
    <t>3bw</t>
  </si>
  <si>
    <t>PGE Poe</t>
  </si>
  <si>
    <t>POEPH_7_UNIT 1</t>
  </si>
  <si>
    <t>3bx</t>
  </si>
  <si>
    <t>PGE Rock Creek</t>
  </si>
  <si>
    <t>RCKCRK_7_UNIT 1</t>
  </si>
  <si>
    <t>3by</t>
  </si>
  <si>
    <t>PGE Salt Springs 1, Salt Springs 2</t>
  </si>
  <si>
    <t>SALTSP_7_UNITS</t>
  </si>
  <si>
    <t>3bz</t>
  </si>
  <si>
    <t>PGE Stanislaus</t>
  </si>
  <si>
    <t>STANIS_7_UNIT 1</t>
  </si>
  <si>
    <t>3baa</t>
  </si>
  <si>
    <t>PGE Tiger Creek</t>
  </si>
  <si>
    <t>TIGRCK_7_UNITS</t>
  </si>
  <si>
    <t>3ca</t>
  </si>
  <si>
    <t>PGE A_G_Wishon</t>
  </si>
  <si>
    <t>WISHON_6_UNITS</t>
  </si>
  <si>
    <t>3cb</t>
  </si>
  <si>
    <t>PGE Alta</t>
  </si>
  <si>
    <t>BNNIEN_7_ALTAPH</t>
  </si>
  <si>
    <t>3cc</t>
  </si>
  <si>
    <t>PGE Centerville</t>
  </si>
  <si>
    <t>CNTRVL_6_UNIT</t>
  </si>
  <si>
    <t>3cd</t>
  </si>
  <si>
    <t>PGE Chili Bar</t>
  </si>
  <si>
    <t>3ce</t>
  </si>
  <si>
    <t>PGE Coal Canyon</t>
  </si>
  <si>
    <t>3cf</t>
  </si>
  <si>
    <t>PGE Coleman</t>
  </si>
  <si>
    <t>COLEMN_2_UNIT</t>
  </si>
  <si>
    <t>3cg</t>
  </si>
  <si>
    <t>PGE Cow Creek</t>
  </si>
  <si>
    <t>COWCRK_2_UNIT</t>
  </si>
  <si>
    <t>3ch</t>
  </si>
  <si>
    <t>PGE Crane Valley</t>
  </si>
  <si>
    <t>CRNEVL_6_CRNVA</t>
  </si>
  <si>
    <t>3ci</t>
  </si>
  <si>
    <t>PGE De Sabla</t>
  </si>
  <si>
    <t>DSABLA_7_UNIT</t>
  </si>
  <si>
    <t>3cj</t>
  </si>
  <si>
    <t>PGE Deer Creek</t>
  </si>
  <si>
    <t>DEERCR_6_UNIT 1</t>
  </si>
  <si>
    <t>3ck</t>
  </si>
  <si>
    <t>PGE Dutch Flat 1</t>
  </si>
  <si>
    <t>DUTCH1_7_UNIT 1</t>
  </si>
  <si>
    <t>3cl</t>
  </si>
  <si>
    <t>PGE Halsey</t>
  </si>
  <si>
    <t>HALSEY_6_UNIT</t>
  </si>
  <si>
    <t>3cm</t>
  </si>
  <si>
    <t>PGE Hamilton Branch</t>
  </si>
  <si>
    <t>HMLTBR_6_UNITS</t>
  </si>
  <si>
    <t>3cn</t>
  </si>
  <si>
    <t>PGE Hat 1</t>
  </si>
  <si>
    <t>HATCR1_7_UNIT</t>
  </si>
  <si>
    <t>3co</t>
  </si>
  <si>
    <t>PGE Hat 2</t>
  </si>
  <si>
    <t>HATCR2_7_UNIT</t>
  </si>
  <si>
    <t>3cp</t>
  </si>
  <si>
    <t>PGE Inskip</t>
  </si>
  <si>
    <t>INSKIP_2_UNIT</t>
  </si>
  <si>
    <t>3cq</t>
  </si>
  <si>
    <t>PGE Kerckhoff 1</t>
  </si>
  <si>
    <t>KERKH1_7_UNIT 1</t>
  </si>
  <si>
    <t>3cr</t>
  </si>
  <si>
    <t>PGE Kern Canyon</t>
  </si>
  <si>
    <t>KRNCNY_6_UNIT</t>
  </si>
  <si>
    <t>3cs</t>
  </si>
  <si>
    <t>PGE Kilarc</t>
  </si>
  <si>
    <t>KILARC_2_UNIT 1</t>
  </si>
  <si>
    <t>3ct</t>
  </si>
  <si>
    <t>PGE Lime Saddle</t>
  </si>
  <si>
    <t>CLRKRD_6_LIMESD</t>
  </si>
  <si>
    <t>3cu</t>
  </si>
  <si>
    <t>PGE Narrows 1</t>
  </si>
  <si>
    <t>NAROW1_2_UNIT</t>
  </si>
  <si>
    <t>3cv</t>
  </si>
  <si>
    <t>PGE Newcastle</t>
  </si>
  <si>
    <t>NWCSTL_7_UNIT 1</t>
  </si>
  <si>
    <t>3cw</t>
  </si>
  <si>
    <t>PGE Oak Flat</t>
  </si>
  <si>
    <t>BUCKCK_7_OAKFLT</t>
  </si>
  <si>
    <t>3cx</t>
  </si>
  <si>
    <t>PGE Phoenix</t>
  </si>
  <si>
    <t>PHOENX_1_UNIT</t>
  </si>
  <si>
    <t>3cy</t>
  </si>
  <si>
    <t>PGE Potter Valley</t>
  </si>
  <si>
    <t>POTTER_6_UNITS</t>
  </si>
  <si>
    <t>3cz</t>
  </si>
  <si>
    <t>PGE Rock Creek RPS</t>
  </si>
  <si>
    <t>3caa</t>
  </si>
  <si>
    <t>PGE San Joaquin 1A</t>
  </si>
  <si>
    <t>3cab</t>
  </si>
  <si>
    <t>PGE San Joaquin 2</t>
  </si>
  <si>
    <t>CRNEVL_6_SJQN 2</t>
  </si>
  <si>
    <t>3cac</t>
  </si>
  <si>
    <t>PGE San Joaquin 3</t>
  </si>
  <si>
    <t>CRNEVL_6_SJQN 3</t>
  </si>
  <si>
    <t>3cad</t>
  </si>
  <si>
    <t>PGE South</t>
  </si>
  <si>
    <t>SOUTH_2_UNIT</t>
  </si>
  <si>
    <t>3cae</t>
  </si>
  <si>
    <t>PGE Spaulding 1</t>
  </si>
  <si>
    <t>SPAULD_6_UNIT12</t>
  </si>
  <si>
    <t>3caf</t>
  </si>
  <si>
    <t>PGE Spaulding 2</t>
  </si>
  <si>
    <t>3cag</t>
  </si>
  <si>
    <t>PGE Spaulding 3</t>
  </si>
  <si>
    <t>SPAULD_6_UNIT 3</t>
  </si>
  <si>
    <t>3cah</t>
  </si>
  <si>
    <t>PGE Spring Gap</t>
  </si>
  <si>
    <t>SPRGAP_1_UNIT 1</t>
  </si>
  <si>
    <t>3cai</t>
  </si>
  <si>
    <t>PGE Toadtown</t>
  </si>
  <si>
    <t>TOADTW_6_UNIT</t>
  </si>
  <si>
    <t>3caj</t>
  </si>
  <si>
    <t>PGE Tule River</t>
  </si>
  <si>
    <t>3cak</t>
  </si>
  <si>
    <t>PGE Volta 1</t>
  </si>
  <si>
    <t>VOLTA_2_UNIT 1</t>
  </si>
  <si>
    <t>3cal</t>
  </si>
  <si>
    <t>PGE Volta 2</t>
  </si>
  <si>
    <t>VOLTA_2_UNIT 2</t>
  </si>
  <si>
    <t>3cam</t>
  </si>
  <si>
    <t>PGE West Point</t>
  </si>
  <si>
    <t>WESTPT_2_UNIT</t>
  </si>
  <si>
    <t>3can</t>
  </si>
  <si>
    <t>PGE Wise 1, Wise 2</t>
  </si>
  <si>
    <t>WISE_1_UNIT 1</t>
  </si>
  <si>
    <t>4b</t>
  </si>
  <si>
    <t>PG&amp;E AT&amp;T Park Solar Arrays</t>
  </si>
  <si>
    <t>4c</t>
  </si>
  <si>
    <t>PG&amp;E SF Service Center Solar Array 1</t>
  </si>
  <si>
    <t>4d</t>
  </si>
  <si>
    <t>PG&amp;E SF Service Center Solar Array 2</t>
  </si>
  <si>
    <t>4e</t>
  </si>
  <si>
    <t>PGE Cantua</t>
  </si>
  <si>
    <t>CANTUA_1_SOLAR</t>
  </si>
  <si>
    <t>4f</t>
  </si>
  <si>
    <t>PGE Five Points</t>
  </si>
  <si>
    <t>SCHNDR_1_FIVPTS</t>
  </si>
  <si>
    <t>4g</t>
  </si>
  <si>
    <t>PGE Gates</t>
  </si>
  <si>
    <t>GATES_2_SOLAR</t>
  </si>
  <si>
    <t>4h</t>
  </si>
  <si>
    <t>PGE Giffen</t>
  </si>
  <si>
    <t>GIFFEN_6_SOLAR</t>
  </si>
  <si>
    <t>4i</t>
  </si>
  <si>
    <t>PGE Guernsey</t>
  </si>
  <si>
    <t>GUERNS_6_SOLAR</t>
  </si>
  <si>
    <t>4j</t>
  </si>
  <si>
    <t>PGE Huron</t>
  </si>
  <si>
    <t>HURON_6_SOLAR</t>
  </si>
  <si>
    <t>4k</t>
  </si>
  <si>
    <t>PGE Stroud</t>
  </si>
  <si>
    <t>STROUD_6_SOLAR</t>
  </si>
  <si>
    <t>4l</t>
  </si>
  <si>
    <t>PGE West Gates</t>
  </si>
  <si>
    <t>GATES_2_WSOLAR</t>
  </si>
  <si>
    <t>4m</t>
  </si>
  <si>
    <t>PGE Westside</t>
  </si>
  <si>
    <t>SCHNDR_1_WSTSDE</t>
  </si>
  <si>
    <t>4n</t>
  </si>
  <si>
    <t>Vaca-Dixon Solar (PG&amp;E)</t>
  </si>
  <si>
    <t>VACADX_1_SOLAR</t>
  </si>
  <si>
    <t>6ag</t>
  </si>
  <si>
    <t>Blackspring Ridge IA</t>
  </si>
  <si>
    <t>6ah</t>
  </si>
  <si>
    <t>Blackspring Ridge IB</t>
  </si>
  <si>
    <t>6cm</t>
  </si>
  <si>
    <t>Halkirk I Wind Project</t>
  </si>
  <si>
    <t>6ib</t>
  </si>
  <si>
    <t>3 Phases Renewables, Inc._Sale_33R426</t>
  </si>
  <si>
    <t>6ic</t>
  </si>
  <si>
    <t>Calpine Energy Services, L.P._Sale_33R456</t>
  </si>
  <si>
    <t>6id</t>
  </si>
  <si>
    <t>Clean Power Alliance of Southern California_Sale_33R454</t>
  </si>
  <si>
    <t>6ie</t>
  </si>
  <si>
    <t>Clean Power Alliance of Southern California_Sale_33R445</t>
  </si>
  <si>
    <t>6if</t>
  </si>
  <si>
    <t>Direct Energy Business Marketing, LLC_Sale_33R453</t>
  </si>
  <si>
    <t>6ig</t>
  </si>
  <si>
    <t>Direct Energy Business Marketing, LLC_Sale_33R427</t>
  </si>
  <si>
    <t>6ih</t>
  </si>
  <si>
    <t>Direct Energy Business Marketing, LLC_Sale_33R448</t>
  </si>
  <si>
    <t>6ii</t>
  </si>
  <si>
    <t>East Bay Community Energy Authority_Sale_33R431</t>
  </si>
  <si>
    <t>6ij</t>
  </si>
  <si>
    <t>East Bay Community Energy Authority_Sale_33R446</t>
  </si>
  <si>
    <t>6ik</t>
  </si>
  <si>
    <t>Exelon Generation Company, LLC_Sale_33R428</t>
  </si>
  <si>
    <t>6il</t>
  </si>
  <si>
    <t>Monterey Bay Community Power Authority_Sale_33R455</t>
  </si>
  <si>
    <t>6im</t>
  </si>
  <si>
    <t>Monterey Bay Community Power Authority_Sale_33R443</t>
  </si>
  <si>
    <t>6in</t>
  </si>
  <si>
    <t>Peninsula Clean Energy Authority_Sale_33R432</t>
  </si>
  <si>
    <t>6io</t>
  </si>
  <si>
    <t>Peninsula Clean Energy Authority_Sale_33R449</t>
  </si>
  <si>
    <t>6ip</t>
  </si>
  <si>
    <t>Powerex Energy Corp._Sale_33R457</t>
  </si>
  <si>
    <t>6iq</t>
  </si>
  <si>
    <t>San Jose Clean Energy (SJCE)_Sale_33R450</t>
  </si>
  <si>
    <t>6ir</t>
  </si>
  <si>
    <t>Shell Energy North America (US), L.P._Sale_33R451</t>
  </si>
  <si>
    <t>6is</t>
  </si>
  <si>
    <t>Shell Energy North America (US), L.P._Sale_33R429</t>
  </si>
  <si>
    <t>6it</t>
  </si>
  <si>
    <t>Silicon Valley Clean Energy Authority_Sale_33R430</t>
  </si>
  <si>
    <t>6iu</t>
  </si>
  <si>
    <t>Sacramento Municipal Utility District_Sale_33R460</t>
  </si>
  <si>
    <t>6iv</t>
  </si>
  <si>
    <t>Buena Vista Wind Project</t>
  </si>
  <si>
    <t>6iw</t>
  </si>
  <si>
    <t>Wadham Energy LP</t>
  </si>
  <si>
    <t>6ix</t>
  </si>
  <si>
    <t>6iy</t>
  </si>
  <si>
    <t>3 Phases Renewables Inc._Sale_33R410</t>
  </si>
  <si>
    <t>6iz</t>
  </si>
  <si>
    <t>Direct Energy Business Marketing, LLC_Sale_33R411</t>
  </si>
  <si>
    <t>6ja</t>
  </si>
  <si>
    <t>EDF Trading North America, LLC_Sale_33R412</t>
  </si>
  <si>
    <t>6jb</t>
  </si>
  <si>
    <t>Exelon Generation Company, LLC_Sale_33R413</t>
  </si>
  <si>
    <t>6jc</t>
  </si>
  <si>
    <t>Peninsula Clean Energy Authority_Sale_33R414</t>
  </si>
  <si>
    <t>7l</t>
  </si>
  <si>
    <t>City of Vernon, a Vernon Public Utilities</t>
  </si>
  <si>
    <t>7n</t>
  </si>
  <si>
    <t>Direct Energy Business Marketing, LLC</t>
  </si>
  <si>
    <t>7q</t>
  </si>
  <si>
    <t>EDF Trading North America, LLC</t>
  </si>
  <si>
    <t>7r</t>
  </si>
  <si>
    <t>Exelon_2018_PaloVerde1</t>
  </si>
  <si>
    <t>7s</t>
  </si>
  <si>
    <t>Exelon_2018_PaloVerde2</t>
  </si>
  <si>
    <t>7ai</t>
  </si>
  <si>
    <t>Monterey Bay Community Power Authority</t>
  </si>
  <si>
    <t>7aj</t>
  </si>
  <si>
    <t>MSCGI_2018_Mead2</t>
  </si>
  <si>
    <t>7ap</t>
  </si>
  <si>
    <t>7ar</t>
  </si>
  <si>
    <t>Shell Energy North America (US), L.P.</t>
  </si>
  <si>
    <t>7au</t>
  </si>
  <si>
    <t>Sunrise Power Company, LLC</t>
  </si>
  <si>
    <t>7aw</t>
  </si>
  <si>
    <t>TransAlta Energy Marketing Inc. (U.S)</t>
  </si>
  <si>
    <t>7ax</t>
  </si>
  <si>
    <t>TransAlta Energy - 2019 RA Purchase</t>
  </si>
  <si>
    <t>7ay</t>
  </si>
  <si>
    <t>Transalta_2018_NOB11</t>
  </si>
  <si>
    <t>7bz</t>
  </si>
  <si>
    <t>Transalta_2018_NOB12</t>
  </si>
  <si>
    <t>7ba</t>
  </si>
  <si>
    <t>Transalta_2018_NOB5</t>
  </si>
  <si>
    <t>7bb</t>
  </si>
  <si>
    <t>Transalta_2018_NOB6</t>
  </si>
  <si>
    <t>7bc</t>
  </si>
  <si>
    <t>JR Simplot</t>
  </si>
  <si>
    <t>7bd</t>
  </si>
  <si>
    <t>Ripon Cogeneration</t>
  </si>
  <si>
    <t>7be</t>
  </si>
  <si>
    <t>PCWA - Middle Fork / Ralston</t>
  </si>
  <si>
    <t>7bf</t>
  </si>
  <si>
    <t>7bg</t>
  </si>
  <si>
    <t>East Bay Community Energy Authority</t>
  </si>
  <si>
    <t>7bh</t>
  </si>
  <si>
    <t>Stem Energy Northern CA, LLC</t>
  </si>
  <si>
    <t>7bi</t>
  </si>
  <si>
    <t>Energy Nuevo Storage Farm</t>
  </si>
  <si>
    <t>7bj</t>
  </si>
  <si>
    <t>Golden Hills Energy Storage</t>
  </si>
  <si>
    <t>7bk</t>
  </si>
  <si>
    <t>Anahau Energy, LLC_RA Purchase_33B214P01</t>
  </si>
  <si>
    <t>7bl</t>
  </si>
  <si>
    <t>Calpine Energy Services, L.P._RA Purchase_33B029J03</t>
  </si>
  <si>
    <t>7bm</t>
  </si>
  <si>
    <t>Dynegy Moss Landing, LLC_RA Purchase_33B032P02</t>
  </si>
  <si>
    <t>7bn</t>
  </si>
  <si>
    <t>Dynegy Moss Landing, LLC_RA Purchase_33B032P01</t>
  </si>
  <si>
    <t>7bo</t>
  </si>
  <si>
    <t>EDF Trading North America, LLC_RA Purchase_33B200P01</t>
  </si>
  <si>
    <t>7bp</t>
  </si>
  <si>
    <t>Morgan Stanley Capital Group Inc._RA Purchase_33B058P01</t>
  </si>
  <si>
    <t>7bq</t>
  </si>
  <si>
    <t>Morgan Stanley Capital Group Inc._RA Purchase_33B058P02</t>
  </si>
  <si>
    <t>7br</t>
  </si>
  <si>
    <t>Morgan Stanley Capital Group Inc._RA Purchase_33B058P03</t>
  </si>
  <si>
    <t>7bs</t>
  </si>
  <si>
    <t>Morgan Stanley Capital Group Inc._RA Purchase_33B058Q01</t>
  </si>
  <si>
    <t>Sanger Algonquin Power LLC_Purchase_33B229P01</t>
  </si>
  <si>
    <t>7bu</t>
  </si>
  <si>
    <t>Shell Energy North America (US), L.P._Purchase_33B022P01</t>
  </si>
  <si>
    <t>7bv</t>
  </si>
  <si>
    <t>Sunrise Power Company, LLC_Purchase_33B115M01</t>
  </si>
  <si>
    <t>7bw</t>
  </si>
  <si>
    <t>Sunrise Power Company, LLC_Purchase_33B115Q01</t>
  </si>
  <si>
    <t>7bx</t>
  </si>
  <si>
    <t>3 Phases Renewables, Inc._Sale_33B113R01</t>
  </si>
  <si>
    <t>7by</t>
  </si>
  <si>
    <t>3 Phases Renewables, Inc._Sale_33B113Q01</t>
  </si>
  <si>
    <t>7cz</t>
  </si>
  <si>
    <t>BP Energy Company_Sale_33B005Q02</t>
  </si>
  <si>
    <t>7ca</t>
  </si>
  <si>
    <t>Calpine Energy Services, L.P._Sale_33B029R01</t>
  </si>
  <si>
    <t>7cb</t>
  </si>
  <si>
    <t>Calpine Energy Services, L.P._Sale_33B029P02</t>
  </si>
  <si>
    <t>7cc</t>
  </si>
  <si>
    <t>Clean Power Alliance of Southern California_Sale_33B240R01</t>
  </si>
  <si>
    <t>7cd</t>
  </si>
  <si>
    <t>Commercial Energy of Montana Inc._Sale_33B202Q01</t>
  </si>
  <si>
    <t>7ce</t>
  </si>
  <si>
    <t>Direct Energy Business Marketing, LLC_Sale_33B233R01</t>
  </si>
  <si>
    <t>7cf</t>
  </si>
  <si>
    <t>Direct Energy Business Marketing, LLC_Sale_33B241R01</t>
  </si>
  <si>
    <t>7cg</t>
  </si>
  <si>
    <t>Direct Energy Business Marketing, LLC_Sale_33B233Q01</t>
  </si>
  <si>
    <t>7ch</t>
  </si>
  <si>
    <t>East Bay Community Energy Authority_Sale_33B238R02</t>
  </si>
  <si>
    <t>7ci</t>
  </si>
  <si>
    <t>East Bay Community Energy Authority_Sale_33B238R01</t>
  </si>
  <si>
    <t>7cj</t>
  </si>
  <si>
    <t>EDF Trading North America, LLC_Sale_33B200R01</t>
  </si>
  <si>
    <t>7ck</t>
  </si>
  <si>
    <t>EDF Trading North America, LLC_Sale_33B200Q01</t>
  </si>
  <si>
    <t>7cl</t>
  </si>
  <si>
    <t>Exelon Generation Company, LLC_Sale_33B007R01</t>
  </si>
  <si>
    <t>7cm</t>
  </si>
  <si>
    <t>Marin Clean Energy_Sale_33B235Q01</t>
  </si>
  <si>
    <t>7cn</t>
  </si>
  <si>
    <t>Marin Clean Energy_Sale_33B235Q03</t>
  </si>
  <si>
    <t>7co</t>
  </si>
  <si>
    <t>Marin Clean Energy_Sale_33B235R01</t>
  </si>
  <si>
    <t>7cp</t>
  </si>
  <si>
    <t>Monterey Bay Community Power Authority_Sale_33B236R01</t>
  </si>
  <si>
    <t>7cq</t>
  </si>
  <si>
    <t>NextEra Energy Marketing, LLC_Sale_33B037P01</t>
  </si>
  <si>
    <t>7cr</t>
  </si>
  <si>
    <t>Peninsula Clean Energy Authority_Sale_33B232Q01</t>
  </si>
  <si>
    <t>7cs</t>
  </si>
  <si>
    <t>Peninsula Clean Energy Authority_Sale_33B232R01</t>
  </si>
  <si>
    <t>7ct</t>
  </si>
  <si>
    <t>Pilot Power Group, Inc._Sale_33B239Q01</t>
  </si>
  <si>
    <t>7cu</t>
  </si>
  <si>
    <t>Pioneer Community Energy_Sale_33B245R01</t>
  </si>
  <si>
    <t>7cv</t>
  </si>
  <si>
    <t>Sacramento Municipal Utility District (SMUD)_Sale_33B014Q01</t>
  </si>
  <si>
    <t>7cw</t>
  </si>
  <si>
    <t>Shell Energy North America (US), L.P._Sale_33B022R01</t>
  </si>
  <si>
    <t>7cx</t>
  </si>
  <si>
    <t>Silicon Valley Clean Energy Authority (SVCEA)_Sale_33B230Q01</t>
  </si>
  <si>
    <t>7cy</t>
  </si>
  <si>
    <t>Silicon Valley Clean Energy Authority (SVCEA)_Sale_33B230R01</t>
  </si>
  <si>
    <t>7dz</t>
  </si>
  <si>
    <t>Silicon Valley Clean Energy Authority (SVCEA)_Sale_33B230Q02</t>
  </si>
  <si>
    <t>7da</t>
  </si>
  <si>
    <t>Sacramento Municipal Utility District (SMUD)_Sale_33B014R01</t>
  </si>
  <si>
    <t>7db</t>
  </si>
  <si>
    <t>Sonoma Clean Power Authority_Sale_33B226R01</t>
  </si>
  <si>
    <t>7dc</t>
  </si>
  <si>
    <t>Sonoma Clean Power Authority_Sale_33B226P01</t>
  </si>
  <si>
    <t>7dd</t>
  </si>
  <si>
    <t>Sonoma Clean Power Authority_Sale_33B226Q01</t>
  </si>
  <si>
    <t>7de</t>
  </si>
  <si>
    <t>The Energy Authority, Inc. (TEA)_Sale_33B234R01</t>
  </si>
  <si>
    <t>7df</t>
  </si>
  <si>
    <t>The Energy Authority, Inc. (TEA)_Sale_33B234R02</t>
  </si>
  <si>
    <t>7dg</t>
  </si>
  <si>
    <t>The Energy Authority, Inc. (TEA)_Sale_33B234Q01</t>
  </si>
  <si>
    <t>Pacific Gas and Electric Company</t>
  </si>
  <si>
    <t>The capacity net surplus is indicative, however it is not adjusted for possible outages and other operational constraints.</t>
  </si>
  <si>
    <t xml:space="preserve">The vintage of resources in the 2019 forecast is Q4 2018 and the vintage of resources in the 2020 to 2030 forecast is Q2 2019. </t>
  </si>
  <si>
    <t>Mail Code: B30A</t>
  </si>
  <si>
    <t>Lines 4 and 15 DR values are related to the impacts of bundled customers only.</t>
  </si>
  <si>
    <t>DR includes BIP, SmartAC, CBP, PDP, and SmartRate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</si>
</sst>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409]mmm\-yy;@"/>
    <numFmt numFmtId="165" formatCode="m/d/yyyy;@"/>
    <numFmt numFmtId="166" formatCode="m/d/yy;@"/>
    <numFmt numFmtId="167" formatCode="_(* #,##0_);_(* \(#,##0\);_(* &quot;-&quot;??_);_(@_)"/>
    <numFmt numFmtId="168" formatCode="0_);[Red]\(0\)"/>
  </numFmts>
  <fonts count="27" x14ac:knownFonts="1">
    <font>
      <sz val="12"/>
      <name val="Times New Roman"/>
    </font>
    <font>
      <sz val="12"/>
      <name val="Times New Roman"/>
      <family val="1"/>
    </font>
    <font>
      <sz val="8"/>
      <name val="Times New Roman"/>
      <family val="1"/>
    </font>
    <font>
      <b/>
      <sz val="12"/>
      <name val="Times New Roman"/>
      <family val="1"/>
    </font>
    <font>
      <sz val="12"/>
      <name val="Times New Roman"/>
      <family val="1"/>
    </font>
    <font>
      <b/>
      <sz val="12"/>
      <color indexed="10"/>
      <name val="Times New Roman"/>
      <family val="1"/>
    </font>
    <font>
      <sz val="12"/>
      <name val="Arial"/>
      <family val="2"/>
    </font>
    <font>
      <sz val="11"/>
      <name val="Times New Roman"/>
      <family val="1"/>
    </font>
    <font>
      <b/>
      <sz val="12"/>
      <color rgb="FF0000FF"/>
      <name val="Times New Roman"/>
      <family val="1"/>
    </font>
    <font>
      <sz val="12"/>
      <color rgb="FF008000"/>
      <name val="Times New Roman"/>
      <family val="1"/>
    </font>
    <font>
      <sz val="12"/>
      <color rgb="FFFF0000"/>
      <name val="Times New Roman"/>
      <family val="1"/>
    </font>
    <font>
      <sz val="12"/>
      <color rgb="FF0070C0"/>
      <name val="Times New Roman"/>
      <family val="1"/>
    </font>
    <font>
      <sz val="12"/>
      <color rgb="FF0000FF"/>
      <name val="Times New Roman"/>
      <family val="1"/>
    </font>
    <font>
      <sz val="9"/>
      <name val="Wingdings"/>
      <charset val="2"/>
    </font>
    <font>
      <sz val="8"/>
      <name val="Wingdings"/>
      <charset val="2"/>
    </font>
    <font>
      <sz val="10"/>
      <name val="Arial"/>
      <family val="2"/>
    </font>
    <font>
      <u/>
      <sz val="10"/>
      <color indexed="12"/>
      <name val="Arial"/>
      <family val="2"/>
    </font>
    <font>
      <i/>
      <sz val="12"/>
      <name val="Times New Roman"/>
      <family val="1"/>
    </font>
    <font>
      <b/>
      <sz val="12"/>
      <color rgb="FFFF0000"/>
      <name val="Times New Roman"/>
      <family val="1"/>
    </font>
    <font>
      <sz val="12"/>
      <name val="Wingdings"/>
      <charset val="2"/>
    </font>
    <font>
      <sz val="10"/>
      <name val="Times New Roman"/>
      <family val="1"/>
    </font>
    <font>
      <b/>
      <sz val="10"/>
      <name val="Times New Roman"/>
      <family val="1"/>
    </font>
    <font>
      <u/>
      <sz val="10"/>
      <color indexed="12"/>
      <name val="Times New Roman"/>
      <family val="1"/>
    </font>
    <font>
      <sz val="12"/>
      <name val="Times New Roman"/>
      <family val="1"/>
    </font>
    <font>
      <sz val="12"/>
      <color theme="1"/>
      <name val="Times New Roman"/>
      <family val="1"/>
    </font>
    <font>
      <sz val="10"/>
      <color theme="1"/>
      <name val="MS Sans Serif"/>
      <family val="2"/>
    </font>
    <font>
      <sz val="12"/>
      <name val="Times New Roman"/>
      <family val="1"/>
    </font>
  </fonts>
  <fills count="10">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66"/>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s>
  <cellStyleXfs count="7">
    <xf numFmtId="0" fontId="0" fillId="0" borderId="0"/>
    <xf numFmtId="0" fontId="6" fillId="0" borderId="0"/>
    <xf numFmtId="0" fontId="15" fillId="0" borderId="0"/>
    <xf numFmtId="0" fontId="16" fillId="0" borderId="0" applyNumberFormat="0" applyFill="0" applyBorder="0" applyAlignment="0" applyProtection="0">
      <alignment vertical="top"/>
      <protection locked="0"/>
    </xf>
    <xf numFmtId="43" fontId="23" fillId="0" borderId="0" applyFont="0" applyFill="0" applyBorder="0" applyAlignment="0" applyProtection="0"/>
    <xf numFmtId="0" fontId="1" fillId="0" borderId="0"/>
    <xf numFmtId="9" fontId="26" fillId="0" borderId="0" applyFont="0" applyFill="0" applyBorder="0" applyAlignment="0" applyProtection="0"/>
  </cellStyleXfs>
  <cellXfs count="213">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8" fontId="0" fillId="0" borderId="0" xfId="0" applyNumberFormat="1" applyAlignment="1">
      <alignment vertical="center"/>
    </xf>
    <xf numFmtId="0" fontId="4" fillId="0" borderId="1" xfId="0" applyFont="1" applyBorder="1" applyAlignment="1">
      <alignment horizontal="center" vertical="center"/>
    </xf>
    <xf numFmtId="16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3" borderId="3" xfId="0" applyFill="1" applyBorder="1" applyAlignment="1">
      <alignment horizontal="center" vertical="center"/>
    </xf>
    <xf numFmtId="0" fontId="0" fillId="0" borderId="0" xfId="0" applyBorder="1" applyAlignment="1">
      <alignment horizontal="center" vertical="center"/>
    </xf>
    <xf numFmtId="0" fontId="9" fillId="0" borderId="0" xfId="0" applyFont="1" applyFill="1" applyBorder="1" applyAlignment="1">
      <alignment horizontal="left" vertical="center" indent="1"/>
    </xf>
    <xf numFmtId="38" fontId="9" fillId="0" borderId="1" xfId="0" applyNumberFormat="1" applyFont="1" applyFill="1" applyBorder="1" applyAlignment="1">
      <alignment vertical="center"/>
    </xf>
    <xf numFmtId="3" fontId="0" fillId="0" borderId="0" xfId="0" applyNumberFormat="1" applyFill="1" applyBorder="1" applyAlignment="1">
      <alignment horizontal="left" vertical="center"/>
    </xf>
    <xf numFmtId="0" fontId="3" fillId="0" borderId="0" xfId="0" applyFont="1" applyBorder="1" applyAlignment="1">
      <alignment horizontal="center" vertical="center"/>
    </xf>
    <xf numFmtId="164" fontId="7"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horizontal="center" vertical="center"/>
    </xf>
    <xf numFmtId="164"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1" fillId="0" borderId="0" xfId="0" applyFont="1" applyAlignment="1">
      <alignment horizontal="left" vertical="center" wrapText="1" indent="1"/>
    </xf>
    <xf numFmtId="164" fontId="7" fillId="5" borderId="1" xfId="0" applyNumberFormat="1" applyFont="1" applyFill="1" applyBorder="1" applyAlignment="1">
      <alignment horizontal="center" vertical="center"/>
    </xf>
    <xf numFmtId="38" fontId="3" fillId="0" borderId="0" xfId="0" applyNumberFormat="1" applyFont="1" applyFill="1" applyBorder="1" applyAlignment="1">
      <alignment horizontal="left" vertical="center" indent="1"/>
    </xf>
    <xf numFmtId="0" fontId="12" fillId="0" borderId="1" xfId="0" applyFont="1" applyBorder="1" applyAlignment="1">
      <alignment horizontal="center" vertical="center"/>
    </xf>
    <xf numFmtId="164" fontId="1" fillId="0" borderId="4" xfId="0" applyNumberFormat="1" applyFont="1" applyFill="1" applyBorder="1" applyAlignment="1">
      <alignment horizontal="left" vertical="center" indent="1"/>
    </xf>
    <xf numFmtId="0" fontId="1"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1"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1" fillId="3" borderId="3" xfId="0" applyFont="1" applyFill="1" applyBorder="1" applyAlignment="1">
      <alignment horizontal="left" vertical="center" wrapText="1" indent="1"/>
    </xf>
    <xf numFmtId="0" fontId="8" fillId="0" borderId="0" xfId="0" applyFont="1" applyAlignment="1">
      <alignment horizontal="left" vertical="center" wrapText="1" indent="1"/>
    </xf>
    <xf numFmtId="0" fontId="1" fillId="0" borderId="2" xfId="0" applyFont="1" applyBorder="1" applyAlignment="1">
      <alignment horizontal="left" vertical="center" wrapText="1" indent="1"/>
    </xf>
    <xf numFmtId="38" fontId="0" fillId="0" borderId="0" xfId="0" applyNumberFormat="1" applyBorder="1" applyAlignment="1">
      <alignment vertical="center"/>
    </xf>
    <xf numFmtId="0" fontId="1" fillId="0" borderId="0" xfId="0" applyFont="1" applyAlignment="1">
      <alignment vertical="center"/>
    </xf>
    <xf numFmtId="3" fontId="9" fillId="0" borderId="1" xfId="0" applyNumberFormat="1" applyFont="1" applyFill="1" applyBorder="1" applyAlignment="1">
      <alignment horizontal="right"/>
    </xf>
    <xf numFmtId="38" fontId="9" fillId="0" borderId="1" xfId="0" applyNumberFormat="1" applyFont="1" applyFill="1" applyBorder="1" applyAlignment="1">
      <alignment horizontal="right"/>
    </xf>
    <xf numFmtId="38" fontId="3" fillId="0" borderId="1" xfId="0" applyNumberFormat="1" applyFont="1" applyFill="1" applyBorder="1" applyAlignment="1">
      <alignment horizontal="right"/>
    </xf>
    <xf numFmtId="38" fontId="0" fillId="3" borderId="3" xfId="0" applyNumberFormat="1" applyFill="1" applyBorder="1" applyAlignment="1">
      <alignment horizontal="right"/>
    </xf>
    <xf numFmtId="0" fontId="0" fillId="3" borderId="3" xfId="0" applyFill="1" applyBorder="1" applyAlignment="1">
      <alignment horizontal="right"/>
    </xf>
    <xf numFmtId="38" fontId="9" fillId="0" borderId="1" xfId="0" applyNumberFormat="1" applyFont="1" applyFill="1" applyBorder="1" applyAlignment="1">
      <alignment horizontal="right" vertical="center"/>
    </xf>
    <xf numFmtId="0" fontId="1" fillId="0" borderId="0" xfId="0" applyFont="1" applyAlignment="1">
      <alignment horizontal="left" vertical="center" wrapText="1" indent="1"/>
    </xf>
    <xf numFmtId="164" fontId="1" fillId="0" borderId="0" xfId="0" applyNumberFormat="1" applyFont="1" applyFill="1" applyBorder="1" applyAlignment="1">
      <alignment horizontal="left" vertical="center" indent="1"/>
    </xf>
    <xf numFmtId="38" fontId="1" fillId="0" borderId="1" xfId="0" applyNumberFormat="1" applyFont="1" applyBorder="1" applyAlignment="1">
      <alignment vertical="center"/>
    </xf>
    <xf numFmtId="0" fontId="20" fillId="0" borderId="0" xfId="0" applyFont="1" applyAlignment="1">
      <alignment horizontal="left" vertical="center" wrapText="1" indent="1"/>
    </xf>
    <xf numFmtId="0" fontId="3" fillId="0" borderId="0" xfId="0" applyFont="1" applyBorder="1" applyAlignment="1">
      <alignment horizontal="left" vertical="center" indent="2"/>
    </xf>
    <xf numFmtId="0" fontId="21" fillId="0" borderId="0" xfId="2" applyFont="1" applyFill="1" applyBorder="1" applyAlignment="1">
      <alignment horizontal="left" vertical="center" wrapText="1" indent="1"/>
    </xf>
    <xf numFmtId="0" fontId="3" fillId="0" borderId="0" xfId="0" applyFont="1" applyBorder="1" applyAlignment="1">
      <alignment horizontal="left" vertical="center" indent="1"/>
    </xf>
    <xf numFmtId="0" fontId="20" fillId="0" borderId="0" xfId="2" applyFont="1" applyFill="1" applyBorder="1" applyAlignment="1">
      <alignment horizontal="left" vertical="center" wrapText="1" indent="1"/>
    </xf>
    <xf numFmtId="0" fontId="20" fillId="0" borderId="1" xfId="2" applyFont="1" applyFill="1" applyBorder="1" applyAlignment="1">
      <alignment horizontal="left" vertical="center" wrapText="1" indent="1"/>
    </xf>
    <xf numFmtId="0" fontId="21" fillId="0" borderId="0" xfId="2" applyFont="1" applyAlignment="1">
      <alignment horizontal="left" vertical="center" wrapText="1" indent="1"/>
    </xf>
    <xf numFmtId="0" fontId="21" fillId="0" borderId="0" xfId="0" applyFont="1" applyAlignment="1">
      <alignment horizontal="left" vertical="center" wrapText="1" indent="1"/>
    </xf>
    <xf numFmtId="0" fontId="22" fillId="0" borderId="1" xfId="3" applyFont="1" applyFill="1" applyBorder="1" applyAlignment="1" applyProtection="1">
      <alignment horizontal="left" vertical="center" wrapText="1" indent="1"/>
    </xf>
    <xf numFmtId="14" fontId="20" fillId="0" borderId="1" xfId="2" applyNumberFormat="1" applyFont="1" applyFill="1" applyBorder="1" applyAlignment="1">
      <alignment horizontal="left" vertical="center" wrapText="1" indent="1"/>
    </xf>
    <xf numFmtId="14" fontId="20" fillId="0" borderId="0" xfId="2" applyNumberFormat="1" applyFont="1" applyFill="1" applyBorder="1" applyAlignment="1">
      <alignment horizontal="left" vertical="center" wrapText="1" indent="1"/>
    </xf>
    <xf numFmtId="0" fontId="3" fillId="0" borderId="0" xfId="1" applyFont="1" applyBorder="1" applyAlignment="1">
      <alignment horizontal="left" vertical="center" indent="1"/>
    </xf>
    <xf numFmtId="0" fontId="1" fillId="0" borderId="0" xfId="1" applyFont="1" applyBorder="1" applyAlignment="1">
      <alignment horizontal="left" vertical="center" indent="1"/>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164" fontId="1" fillId="0" borderId="0" xfId="0" applyNumberFormat="1" applyFont="1" applyFill="1" applyBorder="1" applyAlignment="1">
      <alignment horizontal="left" vertical="center"/>
    </xf>
    <xf numFmtId="0" fontId="9" fillId="0" borderId="0" xfId="0" applyFont="1" applyFill="1" applyBorder="1" applyAlignment="1">
      <alignment horizontal="left" vertical="center"/>
    </xf>
    <xf numFmtId="0" fontId="3" fillId="0" borderId="0" xfId="2" applyFont="1" applyFill="1" applyBorder="1" applyAlignment="1">
      <alignment horizontal="left" vertical="center" indent="2"/>
    </xf>
    <xf numFmtId="0" fontId="17" fillId="0" borderId="0" xfId="0" applyFont="1" applyFill="1" applyBorder="1" applyAlignment="1">
      <alignment horizontal="left" vertical="center" wrapText="1" indent="1"/>
    </xf>
    <xf numFmtId="0" fontId="17" fillId="0" borderId="4" xfId="1" applyFont="1" applyFill="1" applyBorder="1" applyAlignment="1">
      <alignment horizontal="left" vertical="center" indent="1"/>
    </xf>
    <xf numFmtId="0" fontId="8" fillId="0" borderId="0" xfId="0" applyFont="1" applyAlignment="1">
      <alignment horizontal="center" vertical="center"/>
    </xf>
    <xf numFmtId="0" fontId="1" fillId="7" borderId="0" xfId="0" applyFont="1" applyFill="1" applyBorder="1" applyAlignment="1">
      <alignment vertical="center"/>
    </xf>
    <xf numFmtId="38" fontId="3" fillId="7" borderId="0" xfId="0" applyNumberFormat="1" applyFont="1" applyFill="1" applyBorder="1" applyAlignment="1">
      <alignment horizontal="left" vertical="center" indent="1"/>
    </xf>
    <xf numFmtId="0" fontId="0" fillId="7" borderId="0" xfId="0" applyFill="1" applyBorder="1" applyAlignment="1">
      <alignment horizontal="left" vertical="center"/>
    </xf>
    <xf numFmtId="3" fontId="0" fillId="7" borderId="0" xfId="0" applyNumberFormat="1" applyFill="1" applyBorder="1" applyAlignment="1">
      <alignment horizontal="left" vertical="center"/>
    </xf>
    <xf numFmtId="3" fontId="0" fillId="6" borderId="0" xfId="0" applyNumberFormat="1" applyFill="1" applyBorder="1" applyAlignment="1">
      <alignment horizontal="left" vertical="center"/>
    </xf>
    <xf numFmtId="0" fontId="20" fillId="0" borderId="0" xfId="0" applyFont="1" applyFill="1" applyAlignment="1">
      <alignment horizontal="left" vertical="center" wrapText="1" indent="1"/>
    </xf>
    <xf numFmtId="0" fontId="1" fillId="0" borderId="0" xfId="0" applyFont="1" applyAlignment="1">
      <alignment horizontal="left" vertical="center" wrapText="1" indent="1"/>
    </xf>
    <xf numFmtId="0" fontId="1" fillId="0" borderId="0" xfId="0" applyFont="1" applyAlignment="1">
      <alignment horizontal="left" vertical="center" wrapText="1" indent="1"/>
    </xf>
    <xf numFmtId="0" fontId="1" fillId="0" borderId="5" xfId="0" applyFont="1" applyBorder="1" applyAlignment="1">
      <alignment horizontal="left" vertical="center" wrapText="1" indent="1"/>
    </xf>
    <xf numFmtId="164" fontId="3" fillId="2" borderId="2" xfId="0" applyNumberFormat="1" applyFont="1" applyFill="1" applyBorder="1" applyAlignment="1">
      <alignment horizontal="left" vertical="center" wrapText="1" indent="1"/>
    </xf>
    <xf numFmtId="0" fontId="1" fillId="3" borderId="4" xfId="0" applyFont="1" applyFill="1" applyBorder="1" applyAlignment="1">
      <alignment horizontal="left" vertical="center" wrapText="1" indent="1"/>
    </xf>
    <xf numFmtId="164" fontId="3" fillId="2" borderId="3" xfId="0" applyNumberFormat="1" applyFont="1" applyFill="1" applyBorder="1" applyAlignment="1">
      <alignment horizontal="left" vertical="center" wrapText="1" indent="1"/>
    </xf>
    <xf numFmtId="0" fontId="1" fillId="0" borderId="3" xfId="0" applyFont="1" applyBorder="1" applyAlignment="1">
      <alignment horizontal="left" vertical="center" wrapText="1" indent="1"/>
    </xf>
    <xf numFmtId="164" fontId="3" fillId="5" borderId="2" xfId="0" applyNumberFormat="1" applyFont="1" applyFill="1" applyBorder="1" applyAlignment="1">
      <alignment horizontal="left" vertical="center" wrapText="1" indent="1"/>
    </xf>
    <xf numFmtId="164" fontId="3" fillId="5" borderId="8" xfId="0" applyNumberFormat="1" applyFont="1" applyFill="1" applyBorder="1" applyAlignment="1">
      <alignment horizontal="left" vertical="center" wrapText="1" indent="1"/>
    </xf>
    <xf numFmtId="0" fontId="1" fillId="0" borderId="8" xfId="0" applyFont="1" applyBorder="1" applyAlignment="1">
      <alignment horizontal="left" vertical="center" wrapText="1" indent="1"/>
    </xf>
    <xf numFmtId="164" fontId="3" fillId="0" borderId="2" xfId="0" applyNumberFormat="1" applyFont="1" applyBorder="1" applyAlignment="1">
      <alignment horizontal="left" vertical="center" wrapText="1" indent="1"/>
    </xf>
    <xf numFmtId="0" fontId="3" fillId="0" borderId="0" xfId="0" applyFont="1" applyBorder="1" applyAlignment="1">
      <alignment horizontal="left" vertical="center"/>
    </xf>
    <xf numFmtId="164" fontId="3" fillId="5" borderId="3" xfId="0" applyNumberFormat="1" applyFont="1" applyFill="1" applyBorder="1" applyAlignment="1">
      <alignment horizontal="left" vertical="center" wrapText="1" indent="1"/>
    </xf>
    <xf numFmtId="164" fontId="3" fillId="0" borderId="3" xfId="0" applyNumberFormat="1" applyFont="1" applyBorder="1" applyAlignment="1">
      <alignment horizontal="left" vertical="center" wrapText="1" indent="1"/>
    </xf>
    <xf numFmtId="164" fontId="1" fillId="0" borderId="1" xfId="0" applyNumberFormat="1" applyFont="1" applyBorder="1" applyAlignment="1">
      <alignment horizontal="left" vertical="center"/>
    </xf>
    <xf numFmtId="38" fontId="9" fillId="8" borderId="1" xfId="0" applyNumberFormat="1" applyFont="1" applyFill="1" applyBorder="1" applyAlignment="1">
      <alignment horizontal="right"/>
    </xf>
    <xf numFmtId="0" fontId="3" fillId="0" borderId="0" xfId="0" applyFont="1" applyAlignment="1">
      <alignment horizontal="center" vertical="center"/>
    </xf>
    <xf numFmtId="0" fontId="3" fillId="5" borderId="1" xfId="0" applyNumberFormat="1" applyFont="1" applyFill="1" applyBorder="1" applyAlignment="1">
      <alignment horizontal="center" vertical="center"/>
    </xf>
    <xf numFmtId="166" fontId="1" fillId="0" borderId="1" xfId="0" applyNumberFormat="1" applyFont="1" applyFill="1" applyBorder="1" applyAlignment="1">
      <alignment horizontal="right" vertical="center"/>
    </xf>
    <xf numFmtId="0" fontId="1" fillId="0" borderId="1" xfId="0" quotePrefix="1" applyFont="1" applyBorder="1" applyAlignment="1">
      <alignment horizontal="left" vertical="center" wrapText="1" indent="1"/>
    </xf>
    <xf numFmtId="164" fontId="3" fillId="0" borderId="0" xfId="0" applyNumberFormat="1" applyFont="1" applyFill="1" applyBorder="1" applyAlignment="1">
      <alignment horizontal="left" vertical="center"/>
    </xf>
    <xf numFmtId="164" fontId="3" fillId="0" borderId="0" xfId="0" applyNumberFormat="1" applyFont="1" applyFill="1" applyBorder="1" applyAlignment="1">
      <alignment horizontal="center" vertical="center"/>
    </xf>
    <xf numFmtId="0" fontId="1" fillId="0" borderId="0" xfId="0" applyFont="1" applyAlignment="1">
      <alignment horizontal="left" vertical="center" wrapText="1" indent="1"/>
    </xf>
    <xf numFmtId="0" fontId="1" fillId="0" borderId="0" xfId="0" applyFont="1" applyFill="1" applyBorder="1" applyAlignment="1">
      <alignment vertical="center"/>
    </xf>
    <xf numFmtId="0" fontId="0" fillId="0" borderId="0" xfId="0" applyFill="1" applyBorder="1" applyAlignment="1">
      <alignment horizontal="left" vertical="center"/>
    </xf>
    <xf numFmtId="0" fontId="0" fillId="3" borderId="2" xfId="0" applyFill="1" applyBorder="1" applyAlignment="1">
      <alignment horizontal="center" vertical="center"/>
    </xf>
    <xf numFmtId="0" fontId="0" fillId="3" borderId="8" xfId="0" applyFill="1" applyBorder="1" applyAlignment="1">
      <alignment horizontal="right"/>
    </xf>
    <xf numFmtId="0" fontId="3" fillId="0" borderId="0" xfId="0" applyFont="1" applyFill="1" applyBorder="1" applyAlignment="1">
      <alignment horizontal="left" vertical="center" indent="2"/>
    </xf>
    <xf numFmtId="49" fontId="3" fillId="2"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xf>
    <xf numFmtId="38" fontId="0" fillId="0" borderId="1" xfId="0" applyNumberFormat="1" applyFill="1" applyBorder="1" applyAlignment="1">
      <alignment vertical="center"/>
    </xf>
    <xf numFmtId="164" fontId="0" fillId="0" borderId="1" xfId="0" applyNumberFormat="1" applyFill="1" applyBorder="1" applyAlignment="1">
      <alignment vertical="center"/>
    </xf>
    <xf numFmtId="0" fontId="0" fillId="0" borderId="5" xfId="0" applyBorder="1" applyAlignment="1">
      <alignment horizontal="center" vertical="center"/>
    </xf>
    <xf numFmtId="0" fontId="1" fillId="0" borderId="1" xfId="0" applyFont="1" applyFill="1" applyBorder="1" applyAlignment="1">
      <alignment horizontal="left" vertical="center" wrapText="1" indent="1"/>
    </xf>
    <xf numFmtId="0" fontId="3" fillId="8" borderId="1" xfId="0" applyFont="1" applyFill="1" applyBorder="1" applyAlignment="1">
      <alignment horizontal="left" vertical="center" wrapText="1" indent="1"/>
    </xf>
    <xf numFmtId="0" fontId="1" fillId="8" borderId="1" xfId="0" applyFont="1" applyFill="1" applyBorder="1" applyAlignment="1">
      <alignment horizontal="left" vertical="center" wrapText="1" indent="1"/>
    </xf>
    <xf numFmtId="3" fontId="3" fillId="0" borderId="1" xfId="0" applyNumberFormat="1" applyFont="1" applyFill="1" applyBorder="1" applyAlignment="1">
      <alignment horizontal="right"/>
    </xf>
    <xf numFmtId="38" fontId="3" fillId="0" borderId="1" xfId="0" applyNumberFormat="1" applyFont="1" applyFill="1" applyBorder="1" applyAlignment="1"/>
    <xf numFmtId="38" fontId="3" fillId="0" borderId="1" xfId="0" applyNumberFormat="1" applyFont="1" applyFill="1" applyBorder="1" applyAlignment="1">
      <alignment vertical="center"/>
    </xf>
    <xf numFmtId="0" fontId="1" fillId="0" borderId="1" xfId="0" applyFont="1" applyFill="1" applyBorder="1" applyAlignment="1">
      <alignment horizontal="center" vertical="center"/>
    </xf>
    <xf numFmtId="38" fontId="1" fillId="0" borderId="1" xfId="0" applyNumberFormat="1" applyFont="1" applyBorder="1" applyAlignment="1">
      <alignment horizontal="right" vertical="center" wrapText="1" indent="1"/>
    </xf>
    <xf numFmtId="38" fontId="1" fillId="7" borderId="1" xfId="0" applyNumberFormat="1" applyFont="1" applyFill="1" applyBorder="1" applyAlignment="1">
      <alignment horizontal="right" vertical="center" wrapText="1" indent="1"/>
    </xf>
    <xf numFmtId="38" fontId="1" fillId="0" borderId="1" xfId="0" applyNumberFormat="1" applyFont="1" applyFill="1" applyBorder="1" applyAlignment="1">
      <alignment horizontal="right" vertical="center" wrapText="1" indent="1"/>
    </xf>
    <xf numFmtId="167" fontId="1" fillId="0" borderId="1" xfId="4" applyNumberFormat="1" applyFont="1" applyBorder="1" applyAlignment="1">
      <alignment horizontal="left" vertical="center" wrapText="1" indent="1"/>
    </xf>
    <xf numFmtId="167" fontId="3" fillId="0" borderId="1" xfId="4" applyNumberFormat="1" applyFont="1" applyBorder="1" applyAlignment="1">
      <alignment horizontal="left" vertical="center" wrapText="1" indent="1"/>
    </xf>
    <xf numFmtId="38" fontId="1" fillId="0" borderId="1" xfId="0" applyNumberFormat="1" applyFont="1" applyFill="1" applyBorder="1" applyAlignment="1">
      <alignment horizontal="right"/>
    </xf>
    <xf numFmtId="38" fontId="1" fillId="7" borderId="1" xfId="0" applyNumberFormat="1" applyFont="1" applyFill="1" applyBorder="1" applyAlignment="1">
      <alignment horizontal="right"/>
    </xf>
    <xf numFmtId="0" fontId="16" fillId="0" borderId="1" xfId="3" applyFill="1" applyBorder="1" applyAlignment="1" applyProtection="1">
      <alignment horizontal="left" vertical="center" wrapText="1" indent="1"/>
    </xf>
    <xf numFmtId="0" fontId="1" fillId="0" borderId="0" xfId="5" applyFont="1" applyBorder="1" applyAlignment="1">
      <alignment vertical="center"/>
    </xf>
    <xf numFmtId="0" fontId="1" fillId="0" borderId="0" xfId="5" applyFont="1" applyBorder="1" applyAlignment="1">
      <alignment horizontal="left" vertical="center" indent="1"/>
    </xf>
    <xf numFmtId="0" fontId="20" fillId="0" borderId="0" xfId="5" applyFont="1" applyFill="1" applyAlignment="1">
      <alignment horizontal="left" vertical="center" wrapText="1" indent="1"/>
    </xf>
    <xf numFmtId="165" fontId="1" fillId="0" borderId="0" xfId="5" applyNumberFormat="1" applyFont="1" applyBorder="1" applyAlignment="1">
      <alignment vertical="center"/>
    </xf>
    <xf numFmtId="0" fontId="1" fillId="0" borderId="0" xfId="5" applyFont="1" applyBorder="1" applyAlignment="1">
      <alignment horizontal="left" vertical="center" wrapText="1" indent="1"/>
    </xf>
    <xf numFmtId="0" fontId="5" fillId="0" borderId="0" xfId="5" applyFont="1" applyBorder="1" applyAlignment="1">
      <alignment vertical="center"/>
    </xf>
    <xf numFmtId="0" fontId="3" fillId="0" borderId="0" xfId="5" applyFont="1" applyBorder="1" applyAlignment="1">
      <alignment horizontal="left" vertical="center" indent="1"/>
    </xf>
    <xf numFmtId="0" fontId="1" fillId="0" borderId="0" xfId="5" applyFont="1" applyFill="1" applyBorder="1" applyAlignment="1">
      <alignment horizontal="left" vertical="center" indent="1"/>
    </xf>
    <xf numFmtId="165" fontId="1" fillId="0" borderId="0" xfId="5" applyNumberFormat="1" applyFont="1" applyFill="1" applyBorder="1" applyAlignment="1">
      <alignment horizontal="left" vertical="center" indent="1"/>
    </xf>
    <xf numFmtId="165" fontId="1" fillId="0" borderId="0" xfId="5" applyNumberFormat="1" applyFont="1" applyFill="1" applyBorder="1" applyAlignment="1">
      <alignment vertical="center"/>
    </xf>
    <xf numFmtId="0" fontId="5" fillId="0" borderId="0" xfId="5" applyFont="1" applyFill="1" applyBorder="1" applyAlignment="1">
      <alignment vertical="center"/>
    </xf>
    <xf numFmtId="0" fontId="1" fillId="0" borderId="4" xfId="5" applyFont="1" applyBorder="1" applyAlignment="1">
      <alignment vertical="center"/>
    </xf>
    <xf numFmtId="0" fontId="1" fillId="7" borderId="0" xfId="5" applyFont="1" applyFill="1" applyBorder="1" applyAlignment="1">
      <alignment vertical="center"/>
    </xf>
    <xf numFmtId="0" fontId="11" fillId="7" borderId="4" xfId="5" applyFont="1" applyFill="1" applyBorder="1" applyAlignment="1">
      <alignment horizontal="left" vertical="center" wrapText="1" indent="1"/>
    </xf>
    <xf numFmtId="0" fontId="1" fillId="6" borderId="4" xfId="5" applyFont="1" applyFill="1" applyBorder="1" applyAlignment="1">
      <alignment vertical="center"/>
    </xf>
    <xf numFmtId="0" fontId="1" fillId="0" borderId="0" xfId="5" applyFont="1" applyFill="1" applyBorder="1" applyAlignment="1">
      <alignment horizontal="left" vertical="center"/>
    </xf>
    <xf numFmtId="165" fontId="1" fillId="6" borderId="4" xfId="5" applyNumberFormat="1" applyFont="1" applyFill="1" applyBorder="1" applyAlignment="1">
      <alignment vertical="center"/>
    </xf>
    <xf numFmtId="0" fontId="3" fillId="0" borderId="1" xfId="1" applyFont="1" applyFill="1" applyBorder="1" applyAlignment="1">
      <alignment horizontal="center" vertical="center" wrapText="1"/>
    </xf>
    <xf numFmtId="165" fontId="3" fillId="0" borderId="1" xfId="1" applyNumberFormat="1" applyFont="1" applyFill="1" applyBorder="1" applyAlignment="1">
      <alignment horizontal="center" vertical="center" wrapText="1"/>
    </xf>
    <xf numFmtId="0" fontId="1" fillId="0" borderId="1" xfId="5" applyFont="1" applyBorder="1" applyAlignment="1">
      <alignment horizontal="center" vertical="center" wrapText="1"/>
    </xf>
    <xf numFmtId="0" fontId="24" fillId="0" borderId="1" xfId="2" applyNumberFormat="1" applyFont="1" applyFill="1" applyBorder="1" applyAlignment="1">
      <alignment horizontal="left" vertical="center"/>
    </xf>
    <xf numFmtId="14" fontId="24" fillId="0" borderId="1" xfId="2" applyNumberFormat="1" applyFont="1" applyFill="1" applyBorder="1" applyAlignment="1">
      <alignment vertical="center"/>
    </xf>
    <xf numFmtId="0" fontId="24" fillId="0" borderId="1" xfId="2" applyNumberFormat="1" applyFont="1" applyFill="1" applyBorder="1" applyAlignment="1">
      <alignment vertical="center"/>
    </xf>
    <xf numFmtId="14" fontId="25" fillId="0" borderId="1" xfId="2" applyNumberFormat="1" applyFont="1" applyFill="1" applyBorder="1" applyAlignment="1">
      <alignment vertical="center"/>
    </xf>
    <xf numFmtId="0" fontId="1" fillId="0" borderId="1" xfId="5" applyFont="1" applyBorder="1" applyAlignment="1">
      <alignment vertical="center"/>
    </xf>
    <xf numFmtId="0" fontId="1" fillId="0" borderId="0" xfId="5"/>
    <xf numFmtId="14" fontId="1" fillId="0" borderId="1" xfId="2" applyNumberFormat="1" applyFont="1" applyFill="1" applyBorder="1" applyAlignment="1">
      <alignment vertical="center"/>
    </xf>
    <xf numFmtId="0" fontId="1" fillId="0" borderId="6" xfId="5" applyFont="1" applyBorder="1" applyAlignment="1">
      <alignment vertical="center"/>
    </xf>
    <xf numFmtId="0" fontId="1" fillId="0" borderId="1" xfId="5" applyBorder="1"/>
    <xf numFmtId="0" fontId="1" fillId="0" borderId="7" xfId="5" applyFont="1" applyBorder="1" applyAlignment="1">
      <alignment vertical="center"/>
    </xf>
    <xf numFmtId="14" fontId="25" fillId="0" borderId="9" xfId="2" applyNumberFormat="1" applyFont="1" applyFill="1" applyBorder="1" applyAlignment="1">
      <alignment vertical="center"/>
    </xf>
    <xf numFmtId="14" fontId="24" fillId="7" borderId="1" xfId="2" applyNumberFormat="1" applyFont="1" applyFill="1" applyBorder="1" applyAlignment="1">
      <alignment vertical="center"/>
    </xf>
    <xf numFmtId="14" fontId="1" fillId="7" borderId="1" xfId="2" applyNumberFormat="1" applyFont="1" applyFill="1" applyBorder="1" applyAlignment="1">
      <alignment vertical="center"/>
    </xf>
    <xf numFmtId="0" fontId="1" fillId="0" borderId="1" xfId="5" applyFont="1" applyBorder="1" applyAlignment="1">
      <alignment horizontal="left" vertical="center" wrapText="1" indent="1"/>
    </xf>
    <xf numFmtId="165" fontId="1" fillId="0" borderId="1" xfId="5" applyNumberFormat="1" applyFont="1" applyBorder="1" applyAlignment="1">
      <alignment vertical="center"/>
    </xf>
    <xf numFmtId="2" fontId="1" fillId="0" borderId="1" xfId="0" applyNumberFormat="1" applyFont="1" applyBorder="1" applyAlignment="1">
      <alignment horizontal="left" vertical="center" wrapText="1" indent="1"/>
    </xf>
    <xf numFmtId="0" fontId="1" fillId="0" borderId="1" xfId="0" applyNumberFormat="1" applyFont="1" applyBorder="1" applyAlignment="1">
      <alignment horizontal="left" vertical="center" wrapText="1" indent="1"/>
    </xf>
    <xf numFmtId="0" fontId="1" fillId="0" borderId="1" xfId="0" applyNumberFormat="1" applyFont="1" applyFill="1" applyBorder="1" applyAlignment="1">
      <alignment horizontal="left" vertical="center" wrapText="1" indent="1"/>
    </xf>
    <xf numFmtId="38" fontId="9" fillId="7" borderId="1" xfId="0" applyNumberFormat="1" applyFont="1" applyFill="1" applyBorder="1" applyAlignment="1">
      <alignment horizontal="right"/>
    </xf>
    <xf numFmtId="167" fontId="10" fillId="0" borderId="1" xfId="4" applyNumberFormat="1" applyFont="1" applyBorder="1" applyAlignment="1">
      <alignment horizontal="left" vertical="center" wrapText="1" indent="1"/>
    </xf>
    <xf numFmtId="38" fontId="9" fillId="0" borderId="1" xfId="0" applyNumberFormat="1" applyFont="1" applyFill="1" applyBorder="1" applyAlignment="1">
      <alignment horizontal="center"/>
    </xf>
    <xf numFmtId="3" fontId="9" fillId="0" borderId="1" xfId="0" applyNumberFormat="1" applyFont="1" applyFill="1" applyBorder="1" applyAlignment="1">
      <alignment horizontal="center"/>
    </xf>
    <xf numFmtId="38" fontId="9" fillId="7" borderId="1" xfId="0" applyNumberFormat="1" applyFont="1" applyFill="1" applyBorder="1" applyAlignment="1">
      <alignment vertical="center"/>
    </xf>
    <xf numFmtId="167" fontId="3" fillId="7" borderId="1" xfId="4" applyNumberFormat="1" applyFont="1" applyFill="1" applyBorder="1" applyAlignment="1">
      <alignment horizontal="left" vertical="center" wrapText="1" indent="1"/>
    </xf>
    <xf numFmtId="3" fontId="1" fillId="7" borderId="1" xfId="0" applyNumberFormat="1" applyFont="1" applyFill="1" applyBorder="1" applyAlignment="1">
      <alignment horizontal="right" vertical="center" wrapText="1" indent="1"/>
    </xf>
    <xf numFmtId="38" fontId="3" fillId="7" borderId="1" xfId="0" applyNumberFormat="1" applyFont="1" applyFill="1" applyBorder="1" applyAlignment="1">
      <alignment horizontal="right"/>
    </xf>
    <xf numFmtId="167" fontId="1" fillId="0" borderId="1" xfId="4" applyNumberFormat="1" applyFont="1" applyFill="1" applyBorder="1" applyAlignment="1">
      <alignment horizontal="left" vertical="center" wrapText="1" indent="1"/>
    </xf>
    <xf numFmtId="0" fontId="0" fillId="0" borderId="1" xfId="0" applyFont="1" applyFill="1" applyBorder="1" applyAlignment="1">
      <alignment horizontal="left" vertical="center" wrapText="1" indent="1"/>
    </xf>
    <xf numFmtId="9" fontId="3" fillId="0" borderId="1" xfId="6" applyFont="1" applyFill="1" applyBorder="1" applyAlignment="1">
      <alignment horizontal="right"/>
    </xf>
    <xf numFmtId="0" fontId="0" fillId="0" borderId="1" xfId="0" applyBorder="1"/>
    <xf numFmtId="38" fontId="3" fillId="0" borderId="1" xfId="0" applyNumberFormat="1" applyFont="1" applyBorder="1"/>
    <xf numFmtId="38" fontId="3" fillId="7" borderId="1" xfId="0" applyNumberFormat="1" applyFont="1" applyFill="1" applyBorder="1"/>
    <xf numFmtId="0" fontId="3" fillId="0" borderId="1" xfId="0" applyFont="1" applyFill="1" applyBorder="1" applyAlignment="1">
      <alignment horizontal="left" vertical="center" wrapText="1" indent="1"/>
    </xf>
    <xf numFmtId="0" fontId="1" fillId="7" borderId="1" xfId="0" applyFont="1" applyFill="1" applyBorder="1" applyAlignment="1">
      <alignment horizontal="right" vertical="center" wrapText="1" indent="1"/>
    </xf>
    <xf numFmtId="0" fontId="12" fillId="0" borderId="1" xfId="0" applyFont="1" applyFill="1" applyBorder="1" applyAlignment="1">
      <alignment horizontal="center" vertical="center"/>
    </xf>
    <xf numFmtId="3" fontId="9" fillId="8" borderId="1" xfId="0" applyNumberFormat="1" applyFont="1" applyFill="1" applyBorder="1" applyAlignment="1">
      <alignment horizontal="right"/>
    </xf>
    <xf numFmtId="38" fontId="0" fillId="0" borderId="0" xfId="0" applyNumberFormat="1"/>
    <xf numFmtId="167" fontId="0" fillId="0" borderId="0" xfId="4" applyNumberFormat="1" applyFont="1"/>
    <xf numFmtId="38" fontId="1" fillId="0" borderId="0" xfId="0" applyNumberFormat="1" applyFont="1"/>
    <xf numFmtId="168" fontId="9" fillId="0" borderId="1" xfId="0" applyNumberFormat="1" applyFont="1" applyFill="1" applyBorder="1" applyAlignment="1">
      <alignment horizontal="right"/>
    </xf>
    <xf numFmtId="3" fontId="3" fillId="7" borderId="1" xfId="0" applyNumberFormat="1" applyFont="1" applyFill="1" applyBorder="1" applyAlignment="1">
      <alignment horizontal="right"/>
    </xf>
    <xf numFmtId="38" fontId="3" fillId="7" borderId="1" xfId="0" applyNumberFormat="1" applyFont="1" applyFill="1" applyBorder="1" applyAlignment="1">
      <alignment vertical="center"/>
    </xf>
    <xf numFmtId="38" fontId="3" fillId="0" borderId="1" xfId="0" applyNumberFormat="1" applyFont="1" applyBorder="1" applyAlignment="1">
      <alignment horizontal="right" vertical="center" wrapText="1" indent="1"/>
    </xf>
    <xf numFmtId="0" fontId="0" fillId="0" borderId="0" xfId="0" applyBorder="1" applyAlignment="1">
      <alignment horizontal="right" vertical="center"/>
    </xf>
    <xf numFmtId="0" fontId="3" fillId="7" borderId="1" xfId="0" applyFont="1" applyFill="1" applyBorder="1" applyAlignment="1">
      <alignment horizontal="left" vertical="center" wrapText="1" indent="1"/>
    </xf>
    <xf numFmtId="38" fontId="9" fillId="9" borderId="1" xfId="0" applyNumberFormat="1" applyFont="1" applyFill="1" applyBorder="1" applyAlignment="1">
      <alignment vertical="center"/>
    </xf>
    <xf numFmtId="167" fontId="1" fillId="0" borderId="1" xfId="4" applyNumberFormat="1" applyFont="1" applyFill="1" applyBorder="1" applyAlignment="1">
      <alignment horizontal="right" vertical="center"/>
    </xf>
    <xf numFmtId="167" fontId="1" fillId="0" borderId="1" xfId="4" applyNumberFormat="1" applyFont="1" applyFill="1" applyBorder="1" applyAlignment="1">
      <alignment vertical="center"/>
    </xf>
    <xf numFmtId="167" fontId="3" fillId="0" borderId="1" xfId="4" applyNumberFormat="1" applyFont="1" applyFill="1" applyBorder="1" applyAlignment="1">
      <alignment vertical="center"/>
    </xf>
    <xf numFmtId="164" fontId="1" fillId="0" borderId="2" xfId="0" applyNumberFormat="1" applyFont="1" applyBorder="1" applyAlignment="1">
      <alignment horizontal="left" vertical="center" wrapText="1" indent="1"/>
    </xf>
    <xf numFmtId="164" fontId="1" fillId="0" borderId="3" xfId="0" applyNumberFormat="1" applyFont="1" applyBorder="1" applyAlignment="1">
      <alignment horizontal="left" vertical="center" wrapText="1" indent="1"/>
    </xf>
    <xf numFmtId="164" fontId="1" fillId="0" borderId="8" xfId="0" applyNumberFormat="1" applyFont="1" applyBorder="1" applyAlignment="1">
      <alignment horizontal="left" vertical="center" wrapText="1" indent="1"/>
    </xf>
    <xf numFmtId="164" fontId="3" fillId="4" borderId="2" xfId="0" applyNumberFormat="1" applyFont="1" applyFill="1" applyBorder="1" applyAlignment="1">
      <alignment horizontal="left" vertical="center" wrapText="1"/>
    </xf>
    <xf numFmtId="164" fontId="3" fillId="4" borderId="3" xfId="0" applyNumberFormat="1" applyFont="1" applyFill="1" applyBorder="1" applyAlignment="1">
      <alignment horizontal="left" vertical="center" wrapText="1"/>
    </xf>
    <xf numFmtId="164" fontId="3" fillId="4" borderId="8" xfId="0" applyNumberFormat="1" applyFont="1" applyFill="1" applyBorder="1" applyAlignment="1">
      <alignment horizontal="left" vertical="center" wrapText="1"/>
    </xf>
    <xf numFmtId="164" fontId="3" fillId="0" borderId="2" xfId="0" applyNumberFormat="1" applyFont="1" applyBorder="1" applyAlignment="1">
      <alignment horizontal="left" vertical="center" wrapText="1" indent="1"/>
    </xf>
    <xf numFmtId="164" fontId="3" fillId="0" borderId="3" xfId="0" applyNumberFormat="1" applyFont="1" applyBorder="1" applyAlignment="1">
      <alignment horizontal="left" vertical="center" wrapText="1" indent="1"/>
    </xf>
    <xf numFmtId="164" fontId="3" fillId="0" borderId="8" xfId="0" applyNumberFormat="1" applyFont="1" applyBorder="1" applyAlignment="1">
      <alignment horizontal="left" vertical="center" wrapText="1" indent="1"/>
    </xf>
    <xf numFmtId="164" fontId="1" fillId="0" borderId="2" xfId="0" applyNumberFormat="1" applyFont="1" applyFill="1" applyBorder="1" applyAlignment="1">
      <alignment horizontal="left" vertical="center" wrapText="1" indent="1"/>
    </xf>
    <xf numFmtId="164" fontId="1" fillId="0" borderId="3" xfId="0" applyNumberFormat="1" applyFont="1" applyFill="1" applyBorder="1" applyAlignment="1">
      <alignment horizontal="left" vertical="center" wrapText="1" indent="1"/>
    </xf>
    <xf numFmtId="164" fontId="1" fillId="0" borderId="8" xfId="0" applyNumberFormat="1" applyFont="1" applyFill="1" applyBorder="1" applyAlignment="1">
      <alignment horizontal="left" vertical="center" wrapText="1" inden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cellXfs>
  <cellStyles count="7">
    <cellStyle name="Comma" xfId="4" builtinId="3"/>
    <cellStyle name="Hyperlink" xfId="3" builtinId="8"/>
    <cellStyle name="Normal" xfId="0" builtinId="0"/>
    <cellStyle name="Normal 2" xfId="2" xr:uid="{00000000-0005-0000-0000-000003000000}"/>
    <cellStyle name="Normal 3" xfId="5" xr:uid="{00000000-0005-0000-0000-000004000000}"/>
    <cellStyle name="Normal_S-5 Bilateral Contracts" xfId="1" xr:uid="{00000000-0005-0000-0000-000005000000}"/>
    <cellStyle name="Percent" xfId="6" builtinId="5"/>
  </cellStyles>
  <dxfs count="0"/>
  <tableStyles count="0" defaultTableStyle="TableStyleMedium9" defaultPivotStyle="PivotStyleLight16"/>
  <colors>
    <mruColors>
      <color rgb="FFFFFF66"/>
      <color rgb="FFFFFF99"/>
      <color rgb="FF0000FF"/>
      <color rgb="FFCC990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730250</xdr:colOff>
      <xdr:row>0</xdr:row>
      <xdr:rowOff>137583</xdr:rowOff>
    </xdr:from>
    <xdr:to>
      <xdr:col>4</xdr:col>
      <xdr:colOff>94615</xdr:colOff>
      <xdr:row>5</xdr:row>
      <xdr:rowOff>85847</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238750" y="137583"/>
          <a:ext cx="1100032" cy="95368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95250</xdr:colOff>
      <xdr:row>0</xdr:row>
      <xdr:rowOff>137583</xdr:rowOff>
    </xdr:from>
    <xdr:to>
      <xdr:col>4</xdr:col>
      <xdr:colOff>327448</xdr:colOff>
      <xdr:row>5</xdr:row>
      <xdr:rowOff>85847</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471583" y="137583"/>
          <a:ext cx="1100032" cy="95368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4123764</xdr:colOff>
      <xdr:row>0</xdr:row>
      <xdr:rowOff>145677</xdr:rowOff>
    </xdr:from>
    <xdr:to>
      <xdr:col>1</xdr:col>
      <xdr:colOff>5223796</xdr:colOff>
      <xdr:row>5</xdr:row>
      <xdr:rowOff>96669</xdr:rowOff>
    </xdr:to>
    <xdr:pic>
      <xdr:nvPicPr>
        <xdr:cNvPr id="2" name="Picture 1">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200089" y="145677"/>
          <a:ext cx="1100032" cy="951117"/>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IRP\RDIPP\Projects\2019%20IEPR\Form%20S-1%20and%20S-2%20Drafts\B1E8edit%20-%202019%20IEPR%20Supply%20Forms%20S2%20draft%20v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 Info"/>
      <sheetName val="S-1_REQUIREMENT"/>
      <sheetName val="S-2_SUPPLY"/>
      <sheetName val="S-5 Table"/>
      <sheetName val="Sheet1"/>
    </sheetNames>
    <sheetDataSet>
      <sheetData sheetId="0">
        <row r="6">
          <cell r="B6" t="str">
            <v>LSE Name on Admin Tab</v>
          </cell>
        </row>
      </sheetData>
      <sheetData sheetId="1"/>
      <sheetData sheetId="2"/>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nancy.breckenridge@pge.com" TargetMode="External"/><Relationship Id="rId13" Type="http://schemas.openxmlformats.org/officeDocument/2006/relationships/hyperlink" Target="mailto:andrew.klingler@pge.com" TargetMode="External"/><Relationship Id="rId3" Type="http://schemas.openxmlformats.org/officeDocument/2006/relationships/printerSettings" Target="../printerSettings/printerSettings3.bin"/><Relationship Id="rId7" Type="http://schemas.openxmlformats.org/officeDocument/2006/relationships/hyperlink" Target="mailto:belgutei.enkhbileg@pge.com" TargetMode="External"/><Relationship Id="rId12" Type="http://schemas.openxmlformats.org/officeDocument/2006/relationships/hyperlink" Target="mailto:Benjamin.Kolnowski@pge.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christopher.warner@pge.com" TargetMode="External"/><Relationship Id="rId5" Type="http://schemas.openxmlformats.org/officeDocument/2006/relationships/printerSettings" Target="../printerSettings/printerSettings5.bin"/><Relationship Id="rId15" Type="http://schemas.openxmlformats.org/officeDocument/2006/relationships/drawing" Target="../drawings/drawing1.xml"/><Relationship Id="rId10" Type="http://schemas.openxmlformats.org/officeDocument/2006/relationships/hyperlink" Target="mailto:george.clavier@pge.com" TargetMode="External"/><Relationship Id="rId4" Type="http://schemas.openxmlformats.org/officeDocument/2006/relationships/printerSettings" Target="../printerSettings/printerSettings4.bin"/><Relationship Id="rId9" Type="http://schemas.openxmlformats.org/officeDocument/2006/relationships/hyperlink" Target="mailto:ruth.oscar@pge.com" TargetMode="External"/><Relationship Id="rId14"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F33"/>
  <sheetViews>
    <sheetView zoomScaleNormal="100" workbookViewId="0">
      <pane xSplit="1" ySplit="7" topLeftCell="B8" activePane="bottomRight" state="frozen"/>
      <selection pane="topRight" activeCell="B1" sqref="B1"/>
      <selection pane="bottomLeft" activeCell="A8" sqref="A8"/>
      <selection pane="bottomRight" activeCell="A38" sqref="A38"/>
    </sheetView>
  </sheetViews>
  <sheetFormatPr defaultColWidth="9" defaultRowHeight="12.75" x14ac:dyDescent="0.25"/>
  <cols>
    <col min="1" max="1" width="51.5" style="53" customWidth="1"/>
    <col min="2" max="2" width="27.125" style="53" customWidth="1"/>
    <col min="3" max="4" width="23.625" style="53" customWidth="1"/>
    <col min="5" max="5" width="25.875" style="53" customWidth="1"/>
    <col min="6" max="6" width="25.125" style="53" customWidth="1"/>
    <col min="7" max="16384" width="9" style="53"/>
  </cols>
  <sheetData>
    <row r="1" spans="1:6" ht="15.75" x14ac:dyDescent="0.25">
      <c r="A1" s="50" t="s">
        <v>63</v>
      </c>
      <c r="B1" s="79"/>
    </row>
    <row r="2" spans="1:6" ht="15.75" x14ac:dyDescent="0.25">
      <c r="A2" s="50" t="s">
        <v>64</v>
      </c>
      <c r="B2" s="55"/>
    </row>
    <row r="3" spans="1:6" ht="15.75" x14ac:dyDescent="0.25">
      <c r="A3" s="56" t="s">
        <v>166</v>
      </c>
      <c r="B3" s="55"/>
    </row>
    <row r="4" spans="1:6" ht="15.75" x14ac:dyDescent="0.25">
      <c r="A4" s="70" t="s">
        <v>159</v>
      </c>
      <c r="B4" s="55"/>
    </row>
    <row r="5" spans="1:6" x14ac:dyDescent="0.25">
      <c r="A5" s="57"/>
      <c r="B5" s="55"/>
    </row>
    <row r="6" spans="1:6" x14ac:dyDescent="0.25">
      <c r="A6" s="55" t="s">
        <v>30</v>
      </c>
      <c r="B6" s="58" t="s">
        <v>2350</v>
      </c>
    </row>
    <row r="7" spans="1:6" x14ac:dyDescent="0.25">
      <c r="A7" s="55" t="s">
        <v>42</v>
      </c>
      <c r="B7" s="58"/>
    </row>
    <row r="8" spans="1:6" x14ac:dyDescent="0.25">
      <c r="A8" s="55"/>
      <c r="B8" s="57"/>
    </row>
    <row r="9" spans="1:6" x14ac:dyDescent="0.25">
      <c r="A9" s="59"/>
      <c r="B9" s="59"/>
    </row>
    <row r="10" spans="1:6" s="60" customFormat="1" x14ac:dyDescent="0.25">
      <c r="A10" s="55" t="s">
        <v>50</v>
      </c>
      <c r="B10" s="55" t="s">
        <v>128</v>
      </c>
      <c r="C10" s="60" t="s">
        <v>129</v>
      </c>
      <c r="D10" s="60" t="s">
        <v>39</v>
      </c>
      <c r="E10" s="60" t="s">
        <v>40</v>
      </c>
      <c r="F10" s="60" t="s">
        <v>41</v>
      </c>
    </row>
    <row r="11" spans="1:6" x14ac:dyDescent="0.25">
      <c r="A11" s="57" t="s">
        <v>32</v>
      </c>
      <c r="B11" s="58" t="s">
        <v>1884</v>
      </c>
      <c r="C11" s="58" t="s">
        <v>1874</v>
      </c>
      <c r="D11" s="58"/>
      <c r="E11" s="58" t="s">
        <v>178</v>
      </c>
      <c r="F11" s="58" t="s">
        <v>174</v>
      </c>
    </row>
    <row r="12" spans="1:6" ht="38.25" x14ac:dyDescent="0.25">
      <c r="A12" s="57" t="s">
        <v>31</v>
      </c>
      <c r="B12" s="58" t="s">
        <v>1885</v>
      </c>
      <c r="C12" s="58" t="s">
        <v>1875</v>
      </c>
      <c r="D12" s="58"/>
      <c r="E12" s="58" t="s">
        <v>179</v>
      </c>
      <c r="F12" s="58" t="s">
        <v>175</v>
      </c>
    </row>
    <row r="13" spans="1:6" x14ac:dyDescent="0.25">
      <c r="A13" s="57" t="s">
        <v>60</v>
      </c>
      <c r="B13" s="128" t="s">
        <v>1891</v>
      </c>
      <c r="C13" s="128" t="s">
        <v>1879</v>
      </c>
      <c r="D13" s="61"/>
      <c r="E13" s="128" t="s">
        <v>180</v>
      </c>
      <c r="F13" s="61" t="s">
        <v>1882</v>
      </c>
    </row>
    <row r="14" spans="1:6" x14ac:dyDescent="0.25">
      <c r="A14" s="57" t="s">
        <v>33</v>
      </c>
      <c r="B14" s="58" t="s">
        <v>1886</v>
      </c>
      <c r="C14" s="58" t="s">
        <v>1876</v>
      </c>
      <c r="D14" s="58"/>
      <c r="E14" s="58" t="s">
        <v>181</v>
      </c>
      <c r="F14" s="58" t="s">
        <v>176</v>
      </c>
    </row>
    <row r="15" spans="1:6" x14ac:dyDescent="0.25">
      <c r="A15" s="57" t="s">
        <v>34</v>
      </c>
      <c r="B15" s="58" t="s">
        <v>1887</v>
      </c>
      <c r="C15" s="58" t="s">
        <v>182</v>
      </c>
      <c r="D15" s="58"/>
      <c r="E15" s="58" t="s">
        <v>182</v>
      </c>
      <c r="F15" s="58" t="s">
        <v>1887</v>
      </c>
    </row>
    <row r="16" spans="1:6" x14ac:dyDescent="0.25">
      <c r="A16" s="57" t="s">
        <v>35</v>
      </c>
      <c r="B16" s="58"/>
      <c r="C16" s="58" t="s">
        <v>1883</v>
      </c>
      <c r="D16" s="58"/>
      <c r="E16" s="58" t="s">
        <v>183</v>
      </c>
      <c r="F16" s="58" t="s">
        <v>2353</v>
      </c>
    </row>
    <row r="17" spans="1:6" x14ac:dyDescent="0.25">
      <c r="A17" s="57" t="s">
        <v>36</v>
      </c>
      <c r="B17" s="58" t="s">
        <v>177</v>
      </c>
      <c r="C17" s="58" t="s">
        <v>177</v>
      </c>
      <c r="D17" s="58"/>
      <c r="E17" s="58" t="s">
        <v>177</v>
      </c>
      <c r="F17" s="58" t="s">
        <v>177</v>
      </c>
    </row>
    <row r="18" spans="1:6" x14ac:dyDescent="0.25">
      <c r="A18" s="57" t="s">
        <v>37</v>
      </c>
      <c r="B18" s="58" t="s">
        <v>55</v>
      </c>
      <c r="C18" s="58" t="s">
        <v>55</v>
      </c>
      <c r="D18" s="58"/>
      <c r="E18" s="58" t="s">
        <v>55</v>
      </c>
      <c r="F18" s="58" t="s">
        <v>55</v>
      </c>
    </row>
    <row r="19" spans="1:6" x14ac:dyDescent="0.25">
      <c r="A19" s="57" t="s">
        <v>38</v>
      </c>
      <c r="B19" s="58">
        <v>94150</v>
      </c>
      <c r="C19" s="58">
        <v>94105</v>
      </c>
      <c r="D19" s="58"/>
      <c r="E19" s="58">
        <v>94105</v>
      </c>
      <c r="F19" s="58">
        <v>94105</v>
      </c>
    </row>
    <row r="20" spans="1:6" x14ac:dyDescent="0.25">
      <c r="A20" s="57" t="s">
        <v>44</v>
      </c>
      <c r="B20" s="62">
        <v>43616</v>
      </c>
      <c r="C20" s="62">
        <v>43619</v>
      </c>
      <c r="D20" s="62"/>
      <c r="E20" s="62">
        <v>43616</v>
      </c>
      <c r="F20" s="62">
        <v>43619</v>
      </c>
    </row>
    <row r="21" spans="1:6" x14ac:dyDescent="0.25">
      <c r="A21" s="57" t="s">
        <v>45</v>
      </c>
      <c r="B21" s="62">
        <v>43616</v>
      </c>
      <c r="C21" s="62">
        <v>43619</v>
      </c>
      <c r="D21" s="62"/>
      <c r="E21" s="62"/>
      <c r="F21" s="62">
        <v>43619</v>
      </c>
    </row>
    <row r="22" spans="1:6" x14ac:dyDescent="0.25">
      <c r="A22" s="57"/>
      <c r="B22" s="63"/>
      <c r="C22" s="63"/>
      <c r="D22" s="63"/>
      <c r="E22" s="63"/>
      <c r="F22" s="63"/>
    </row>
    <row r="23" spans="1:6" ht="25.5" x14ac:dyDescent="0.25">
      <c r="A23" s="55" t="s">
        <v>43</v>
      </c>
      <c r="B23" s="57"/>
      <c r="C23" s="57"/>
      <c r="D23" s="57"/>
      <c r="E23" s="57"/>
      <c r="F23" s="57"/>
    </row>
    <row r="24" spans="1:6" x14ac:dyDescent="0.25">
      <c r="A24" s="57" t="s">
        <v>32</v>
      </c>
      <c r="B24" s="58" t="s">
        <v>1888</v>
      </c>
      <c r="C24" s="58" t="s">
        <v>1877</v>
      </c>
      <c r="D24" s="58"/>
      <c r="E24" s="58" t="s">
        <v>184</v>
      </c>
      <c r="F24" s="58"/>
    </row>
    <row r="25" spans="1:6" ht="25.5" x14ac:dyDescent="0.25">
      <c r="A25" s="57" t="s">
        <v>31</v>
      </c>
      <c r="B25" s="58" t="s">
        <v>1889</v>
      </c>
      <c r="C25" s="58" t="s">
        <v>1878</v>
      </c>
      <c r="D25" s="58"/>
      <c r="E25" s="58" t="s">
        <v>185</v>
      </c>
      <c r="F25" s="58"/>
    </row>
    <row r="26" spans="1:6" x14ac:dyDescent="0.25">
      <c r="A26" s="57" t="s">
        <v>60</v>
      </c>
      <c r="B26" s="128" t="s">
        <v>1890</v>
      </c>
      <c r="C26" s="128" t="s">
        <v>1881</v>
      </c>
      <c r="D26" s="61"/>
      <c r="E26" s="128" t="s">
        <v>186</v>
      </c>
      <c r="F26" s="61"/>
    </row>
    <row r="27" spans="1:6" x14ac:dyDescent="0.25">
      <c r="A27" s="57" t="s">
        <v>33</v>
      </c>
      <c r="B27" s="58" t="s">
        <v>1892</v>
      </c>
      <c r="C27" s="58" t="s">
        <v>1880</v>
      </c>
      <c r="D27" s="58"/>
      <c r="E27" s="58" t="s">
        <v>187</v>
      </c>
      <c r="F27" s="58"/>
    </row>
    <row r="28" spans="1:6" x14ac:dyDescent="0.25">
      <c r="A28" s="57" t="s">
        <v>34</v>
      </c>
      <c r="B28" s="58" t="s">
        <v>1887</v>
      </c>
      <c r="C28" s="58" t="s">
        <v>182</v>
      </c>
      <c r="D28" s="58"/>
      <c r="E28" s="58" t="s">
        <v>182</v>
      </c>
      <c r="F28" s="58"/>
    </row>
    <row r="29" spans="1:6" x14ac:dyDescent="0.25">
      <c r="A29" s="57" t="s">
        <v>35</v>
      </c>
      <c r="C29" s="58" t="s">
        <v>1883</v>
      </c>
      <c r="D29" s="58"/>
      <c r="E29" s="58" t="s">
        <v>183</v>
      </c>
      <c r="F29" s="58"/>
    </row>
    <row r="30" spans="1:6" x14ac:dyDescent="0.25">
      <c r="A30" s="57" t="s">
        <v>36</v>
      </c>
      <c r="B30" s="58" t="s">
        <v>177</v>
      </c>
      <c r="C30" s="58" t="s">
        <v>177</v>
      </c>
      <c r="D30" s="58"/>
      <c r="E30" s="58" t="s">
        <v>177</v>
      </c>
      <c r="F30" s="58"/>
    </row>
    <row r="31" spans="1:6" x14ac:dyDescent="0.25">
      <c r="A31" s="57" t="s">
        <v>37</v>
      </c>
      <c r="B31" s="58" t="s">
        <v>55</v>
      </c>
      <c r="C31" s="58" t="s">
        <v>55</v>
      </c>
      <c r="D31" s="58"/>
      <c r="E31" s="58" t="s">
        <v>55</v>
      </c>
      <c r="F31" s="58"/>
    </row>
    <row r="32" spans="1:6" x14ac:dyDescent="0.25">
      <c r="A32" s="57" t="s">
        <v>38</v>
      </c>
      <c r="B32" s="58">
        <v>94150</v>
      </c>
      <c r="C32" s="58">
        <v>94105</v>
      </c>
      <c r="D32" s="58"/>
      <c r="E32" s="58">
        <v>94105</v>
      </c>
      <c r="F32" s="58"/>
    </row>
    <row r="33" spans="1:2" x14ac:dyDescent="0.25">
      <c r="A33" s="57"/>
      <c r="B33" s="57"/>
    </row>
  </sheetData>
  <customSheetViews>
    <customSheetView guid="{E9B99297-6681-430B-B37D-6F2642738440}">
      <pane xSplit="1" ySplit="7" topLeftCell="B8" activePane="bottomRight" state="frozen"/>
      <selection pane="bottomRight" activeCell="A8" sqref="A8"/>
      <pageMargins left="0.7" right="0.7" top="0.75" bottom="0.75" header="0.3" footer="0.3"/>
      <pageSetup pageOrder="overThenDown" orientation="landscape" r:id="rId1"/>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2"/>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3"/>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4"/>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5"/>
    </customSheetView>
    <customSheetView guid="{D085756B-D7D4-4919-A459-2691A20BD52B}">
      <pane xSplit="1" ySplit="7" topLeftCell="B8" activePane="bottomRight" state="frozen"/>
      <selection pane="bottomRight" activeCell="A8" sqref="A8"/>
      <pageMargins left="0.7" right="0.7" top="0.75" bottom="0.75" header="0.3" footer="0.3"/>
      <pageSetup pageOrder="overThenDown" orientation="landscape" r:id="rId6"/>
    </customSheetView>
  </customSheetViews>
  <hyperlinks>
    <hyperlink ref="E13" r:id="rId7" xr:uid="{00000000-0004-0000-0000-000000000000}"/>
    <hyperlink ref="E26" r:id="rId8" xr:uid="{00000000-0004-0000-0000-000001000000}"/>
    <hyperlink ref="C13" r:id="rId9" xr:uid="{00000000-0004-0000-0000-000002000000}"/>
    <hyperlink ref="C26" r:id="rId10" xr:uid="{00000000-0004-0000-0000-000003000000}"/>
    <hyperlink ref="F13" r:id="rId11" xr:uid="{00000000-0004-0000-0000-000004000000}"/>
    <hyperlink ref="B13" r:id="rId12" xr:uid="{00000000-0004-0000-0000-000005000000}"/>
    <hyperlink ref="B26" r:id="rId13" xr:uid="{00000000-0004-0000-0000-000006000000}"/>
  </hyperlinks>
  <pageMargins left="0.2" right="0.2" top="0.75" bottom="0.75" header="0.3" footer="0.3"/>
  <pageSetup paperSize="5" scale="92" pageOrder="overThenDown" orientation="landscape" r:id="rId14"/>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2"/>
    <pageSetUpPr fitToPage="1"/>
  </sheetPr>
  <dimension ref="A1:AE59"/>
  <sheetViews>
    <sheetView showGridLines="0" topLeftCell="A22" zoomScale="90" zoomScaleNormal="90" workbookViewId="0">
      <selection activeCell="B4" sqref="B4"/>
    </sheetView>
  </sheetViews>
  <sheetFormatPr defaultColWidth="9" defaultRowHeight="15.75" x14ac:dyDescent="0.25"/>
  <cols>
    <col min="1" max="1" width="5.5" style="1" bestFit="1" customWidth="1"/>
    <col min="2" max="2" width="53.625" style="30" customWidth="1"/>
    <col min="3" max="5" width="11.375" style="81" customWidth="1"/>
    <col min="6" max="6" width="17.25" style="80" customWidth="1"/>
    <col min="7" max="7" width="9.75" style="1" customWidth="1"/>
    <col min="8" max="8" width="9.75" style="11" customWidth="1"/>
    <col min="9" max="20" width="9.75" style="8" customWidth="1"/>
    <col min="21" max="22" width="11.375" style="2" customWidth="1"/>
    <col min="23" max="35" width="9.75" style="2" customWidth="1"/>
    <col min="36" max="134" width="7.125" style="2" customWidth="1"/>
    <col min="135" max="16384" width="9" style="2"/>
  </cols>
  <sheetData>
    <row r="1" spans="1:31" s="3" customFormat="1" x14ac:dyDescent="0.25">
      <c r="A1" s="16"/>
      <c r="B1" s="35" t="s">
        <v>63</v>
      </c>
      <c r="C1" s="35"/>
      <c r="D1" s="35"/>
      <c r="E1" s="35"/>
      <c r="F1" s="35"/>
      <c r="G1" s="42"/>
      <c r="H1" s="42"/>
      <c r="I1" s="5"/>
      <c r="J1" s="5"/>
      <c r="K1" s="5"/>
      <c r="L1" s="5"/>
      <c r="M1" s="5"/>
      <c r="N1" s="5"/>
      <c r="O1" s="5"/>
      <c r="P1" s="5"/>
      <c r="Q1" s="5"/>
      <c r="R1" s="5"/>
      <c r="S1" s="5"/>
      <c r="T1" s="5"/>
    </row>
    <row r="2" spans="1:31" s="3" customFormat="1" x14ac:dyDescent="0.25">
      <c r="A2" s="16"/>
      <c r="B2" s="35" t="s">
        <v>64</v>
      </c>
      <c r="C2" s="35"/>
      <c r="D2" s="35"/>
      <c r="E2" s="35"/>
      <c r="F2" s="35"/>
      <c r="G2" s="42"/>
      <c r="H2" s="42"/>
      <c r="I2" s="5"/>
      <c r="J2" s="5"/>
      <c r="K2" s="5"/>
      <c r="L2" s="5"/>
      <c r="M2" s="5"/>
      <c r="N2" s="5"/>
      <c r="O2" s="5"/>
      <c r="P2" s="5"/>
      <c r="Q2" s="5"/>
      <c r="R2" s="5"/>
      <c r="S2" s="5"/>
      <c r="T2" s="5"/>
    </row>
    <row r="3" spans="1:31" s="4" customFormat="1" x14ac:dyDescent="0.25">
      <c r="A3" s="20"/>
      <c r="B3" s="56" t="s">
        <v>166</v>
      </c>
      <c r="C3" s="56"/>
      <c r="D3" s="56"/>
      <c r="E3" s="56"/>
      <c r="F3" s="56"/>
      <c r="G3" s="16"/>
      <c r="H3" s="16"/>
    </row>
    <row r="4" spans="1:31" s="4" customFormat="1" x14ac:dyDescent="0.25">
      <c r="A4" s="20"/>
      <c r="B4" s="107" t="s">
        <v>160</v>
      </c>
      <c r="C4" s="107"/>
      <c r="D4" s="54"/>
      <c r="E4" s="54"/>
      <c r="F4" s="54"/>
      <c r="G4" s="16"/>
      <c r="H4" s="16"/>
    </row>
    <row r="5" spans="1:31" s="4" customFormat="1" x14ac:dyDescent="0.25">
      <c r="A5" s="20"/>
      <c r="B5" s="107"/>
      <c r="C5" s="104"/>
      <c r="D5" s="54"/>
      <c r="E5" s="54"/>
      <c r="F5" s="54"/>
      <c r="G5" s="16"/>
      <c r="H5" s="16"/>
    </row>
    <row r="6" spans="1:31" s="4" customFormat="1" ht="15.75" customHeight="1" x14ac:dyDescent="0.25">
      <c r="B6" s="35" t="str">
        <f>'Admin Info'!B6</f>
        <v>Pacific Gas and Electric Company</v>
      </c>
      <c r="C6" s="35"/>
      <c r="D6" s="35"/>
      <c r="E6" s="35"/>
      <c r="F6" s="35"/>
      <c r="G6" s="32"/>
      <c r="H6" s="74" t="s">
        <v>97</v>
      </c>
      <c r="I6" s="75"/>
      <c r="J6" s="76"/>
      <c r="K6" s="77"/>
      <c r="L6" s="77"/>
      <c r="M6" s="77"/>
      <c r="N6" s="77"/>
      <c r="O6" s="9"/>
      <c r="P6" s="9"/>
      <c r="Q6" s="9"/>
      <c r="R6" s="9"/>
      <c r="S6" s="9"/>
      <c r="T6" s="9"/>
      <c r="X6" s="103"/>
      <c r="Y6" s="32"/>
      <c r="Z6" s="104"/>
      <c r="AA6" s="104"/>
      <c r="AB6" s="104"/>
      <c r="AC6" s="19"/>
    </row>
    <row r="7" spans="1:31" s="4" customFormat="1" x14ac:dyDescent="0.25">
      <c r="B7" s="36"/>
      <c r="C7" s="36"/>
      <c r="D7" s="36"/>
      <c r="E7" s="36"/>
      <c r="F7" s="36"/>
      <c r="G7" s="51"/>
      <c r="H7" s="68"/>
      <c r="I7" s="68"/>
      <c r="J7" s="68"/>
      <c r="K7" s="68"/>
      <c r="M7" s="78"/>
      <c r="N7" s="78"/>
      <c r="O7" s="78"/>
      <c r="P7" s="78"/>
      <c r="Q7" s="78"/>
      <c r="R7" s="78"/>
      <c r="S7" s="78"/>
      <c r="T7" s="78"/>
      <c r="X7" s="100"/>
      <c r="Y7" s="101"/>
      <c r="Z7" s="101"/>
    </row>
    <row r="8" spans="1:31" s="4" customFormat="1" x14ac:dyDescent="0.25">
      <c r="B8" s="71"/>
      <c r="C8" s="71"/>
      <c r="D8" s="71"/>
      <c r="E8" s="71"/>
      <c r="F8" s="71"/>
      <c r="G8" s="66"/>
      <c r="H8" s="67" t="s">
        <v>16</v>
      </c>
      <c r="I8" s="34"/>
      <c r="J8" s="17"/>
      <c r="K8" s="17"/>
      <c r="L8" s="69" t="s">
        <v>86</v>
      </c>
      <c r="M8" s="19"/>
      <c r="N8" s="19"/>
      <c r="O8" s="19"/>
      <c r="P8" s="19"/>
      <c r="Q8" s="19"/>
      <c r="R8" s="19"/>
      <c r="S8" s="19"/>
      <c r="T8" s="19"/>
      <c r="X8" s="91"/>
      <c r="AB8" s="69"/>
      <c r="AC8" s="19"/>
      <c r="AD8" s="19"/>
      <c r="AE8" s="19"/>
    </row>
    <row r="9" spans="1:31" s="10" customFormat="1" ht="31.5" customHeight="1" x14ac:dyDescent="0.25">
      <c r="A9" s="28" t="s">
        <v>4</v>
      </c>
      <c r="B9" s="83" t="s">
        <v>171</v>
      </c>
      <c r="C9" s="85"/>
      <c r="D9" s="85"/>
      <c r="E9" s="85"/>
      <c r="F9" s="85"/>
      <c r="G9" s="29" t="s">
        <v>5</v>
      </c>
      <c r="H9" s="29" t="s">
        <v>6</v>
      </c>
      <c r="I9" s="29" t="s">
        <v>21</v>
      </c>
      <c r="J9" s="29" t="s">
        <v>22</v>
      </c>
      <c r="K9" s="29" t="s">
        <v>56</v>
      </c>
      <c r="L9" s="29" t="s">
        <v>57</v>
      </c>
      <c r="M9" s="29" t="s">
        <v>61</v>
      </c>
      <c r="N9" s="29" t="s">
        <v>62</v>
      </c>
      <c r="O9" s="29" t="s">
        <v>67</v>
      </c>
      <c r="P9" s="29" t="s">
        <v>68</v>
      </c>
      <c r="Q9" s="29" t="s">
        <v>106</v>
      </c>
      <c r="R9" s="29" t="s">
        <v>107</v>
      </c>
      <c r="S9" s="29" t="s">
        <v>163</v>
      </c>
      <c r="T9" s="29" t="s">
        <v>164</v>
      </c>
    </row>
    <row r="10" spans="1:31" s="6" customFormat="1" ht="15.75" customHeight="1" x14ac:dyDescent="0.25">
      <c r="A10" s="13"/>
      <c r="B10" s="90" t="s">
        <v>66</v>
      </c>
      <c r="C10" s="93"/>
      <c r="D10" s="93"/>
      <c r="E10" s="93"/>
      <c r="F10" s="93"/>
      <c r="G10" s="110" t="s">
        <v>151</v>
      </c>
      <c r="H10" s="111"/>
      <c r="I10" s="52" t="s">
        <v>149</v>
      </c>
      <c r="J10" s="112"/>
      <c r="K10" s="112"/>
      <c r="L10" s="112"/>
      <c r="M10" s="112"/>
      <c r="N10" s="112"/>
      <c r="O10" s="112"/>
      <c r="P10" s="112"/>
      <c r="Q10" s="112"/>
      <c r="R10" s="112"/>
      <c r="S10" s="112"/>
      <c r="T10" s="112"/>
    </row>
    <row r="11" spans="1:31" ht="15.75" customHeight="1" x14ac:dyDescent="0.25">
      <c r="A11" s="7">
        <v>1</v>
      </c>
      <c r="B11" s="41" t="s">
        <v>17</v>
      </c>
      <c r="C11" s="86"/>
      <c r="D11" s="86"/>
      <c r="E11" s="86"/>
      <c r="F11" s="86"/>
      <c r="G11" s="169">
        <v>14537.225337125621</v>
      </c>
      <c r="H11" s="169">
        <v>11548.16179405504</v>
      </c>
      <c r="I11" s="167"/>
      <c r="J11" s="167"/>
      <c r="K11" s="167"/>
      <c r="L11" s="167"/>
      <c r="M11" s="167"/>
      <c r="N11" s="167"/>
      <c r="O11" s="167"/>
      <c r="P11" s="167"/>
      <c r="Q11" s="167"/>
      <c r="R11" s="167"/>
      <c r="S11" s="167"/>
      <c r="T11" s="167"/>
    </row>
    <row r="12" spans="1:31" ht="15.75" customHeight="1" x14ac:dyDescent="0.25">
      <c r="A12" s="27" t="s">
        <v>8</v>
      </c>
      <c r="B12" s="41" t="s">
        <v>80</v>
      </c>
      <c r="C12" s="86"/>
      <c r="D12" s="86"/>
      <c r="E12" s="86"/>
      <c r="F12" s="86"/>
      <c r="G12" s="169"/>
      <c r="H12" s="170"/>
      <c r="I12" s="44"/>
      <c r="J12" s="44"/>
      <c r="K12" s="44"/>
      <c r="L12" s="44"/>
      <c r="M12" s="44"/>
      <c r="N12" s="44"/>
      <c r="O12" s="44"/>
      <c r="P12" s="44"/>
      <c r="Q12" s="44"/>
      <c r="R12" s="44"/>
      <c r="S12" s="44"/>
      <c r="T12" s="44"/>
    </row>
    <row r="13" spans="1:31" ht="15.75" customHeight="1" x14ac:dyDescent="0.25">
      <c r="A13" s="27" t="s">
        <v>9</v>
      </c>
      <c r="B13" s="41" t="s">
        <v>81</v>
      </c>
      <c r="C13" s="86"/>
      <c r="D13" s="86"/>
      <c r="E13" s="86"/>
      <c r="F13" s="86"/>
      <c r="G13" s="169"/>
      <c r="H13" s="170"/>
      <c r="I13" s="44"/>
      <c r="J13" s="44"/>
      <c r="K13" s="44"/>
      <c r="L13" s="44"/>
      <c r="M13" s="44"/>
      <c r="N13" s="44"/>
      <c r="O13" s="44"/>
      <c r="P13" s="44"/>
      <c r="Q13" s="44"/>
      <c r="R13" s="44"/>
      <c r="S13" s="44"/>
      <c r="T13" s="44"/>
    </row>
    <row r="14" spans="1:31" ht="15.75" customHeight="1" x14ac:dyDescent="0.25">
      <c r="A14" s="7" t="s">
        <v>24</v>
      </c>
      <c r="B14" s="41" t="s">
        <v>82</v>
      </c>
      <c r="C14" s="86"/>
      <c r="D14" s="86"/>
      <c r="E14" s="86"/>
      <c r="F14" s="86"/>
      <c r="G14" s="169"/>
      <c r="H14" s="169"/>
      <c r="I14" s="45"/>
      <c r="J14" s="45"/>
      <c r="K14" s="45"/>
      <c r="L14" s="45"/>
      <c r="M14" s="45"/>
      <c r="N14" s="45"/>
      <c r="O14" s="45"/>
      <c r="P14" s="45"/>
      <c r="Q14" s="45"/>
      <c r="R14" s="45"/>
      <c r="S14" s="45"/>
      <c r="T14" s="45"/>
    </row>
    <row r="15" spans="1:31" ht="15.75" customHeight="1" x14ac:dyDescent="0.25">
      <c r="A15" s="27" t="s">
        <v>25</v>
      </c>
      <c r="B15" s="41" t="s">
        <v>83</v>
      </c>
      <c r="C15" s="86"/>
      <c r="D15" s="86"/>
      <c r="E15" s="86"/>
      <c r="F15" s="86"/>
      <c r="G15" s="169"/>
      <c r="H15" s="170"/>
      <c r="I15" s="44"/>
      <c r="J15" s="44"/>
      <c r="K15" s="44"/>
      <c r="L15" s="44"/>
      <c r="M15" s="44"/>
      <c r="N15" s="44"/>
      <c r="O15" s="44"/>
      <c r="P15" s="44"/>
      <c r="Q15" s="44"/>
      <c r="R15" s="44"/>
      <c r="S15" s="44"/>
      <c r="T15" s="44"/>
    </row>
    <row r="16" spans="1:31" ht="15.75" customHeight="1" x14ac:dyDescent="0.25">
      <c r="A16" s="7" t="s">
        <v>26</v>
      </c>
      <c r="B16" s="41" t="s">
        <v>84</v>
      </c>
      <c r="C16" s="86"/>
      <c r="D16" s="86"/>
      <c r="E16" s="86"/>
      <c r="F16" s="86"/>
      <c r="G16" s="169"/>
      <c r="H16" s="169"/>
      <c r="I16" s="45"/>
      <c r="J16" s="45"/>
      <c r="K16" s="45"/>
      <c r="L16" s="45"/>
      <c r="M16" s="45"/>
      <c r="N16" s="45"/>
      <c r="O16" s="45"/>
      <c r="P16" s="45"/>
      <c r="Q16" s="45"/>
      <c r="R16" s="45"/>
      <c r="S16" s="45"/>
      <c r="T16" s="45"/>
    </row>
    <row r="17" spans="1:20" ht="15.75" customHeight="1" x14ac:dyDescent="0.25">
      <c r="A17" s="27">
        <v>3</v>
      </c>
      <c r="B17" s="41" t="s">
        <v>94</v>
      </c>
      <c r="C17" s="86"/>
      <c r="D17" s="86"/>
      <c r="E17" s="86"/>
      <c r="F17" s="86"/>
      <c r="G17" s="95"/>
      <c r="H17" s="184"/>
      <c r="I17" s="171"/>
      <c r="J17" s="171"/>
      <c r="K17" s="171"/>
      <c r="L17" s="194"/>
      <c r="M17" s="171"/>
      <c r="N17" s="171"/>
      <c r="O17" s="171"/>
      <c r="P17" s="171"/>
      <c r="Q17" s="171"/>
      <c r="R17" s="171"/>
      <c r="S17" s="171"/>
      <c r="T17" s="171"/>
    </row>
    <row r="18" spans="1:20" ht="15.75" customHeight="1" x14ac:dyDescent="0.25">
      <c r="A18" s="7">
        <v>4</v>
      </c>
      <c r="B18" s="41" t="s">
        <v>11</v>
      </c>
      <c r="C18" s="86"/>
      <c r="D18" s="86"/>
      <c r="E18" s="86"/>
      <c r="F18" s="86"/>
      <c r="G18" s="169">
        <v>-336.95496510262114</v>
      </c>
      <c r="H18" s="169">
        <v>-246.72899144803995</v>
      </c>
      <c r="I18" s="18">
        <v>-252</v>
      </c>
      <c r="J18" s="18">
        <v>-277.18495616132935</v>
      </c>
      <c r="K18" s="18">
        <v>-278.73473820582694</v>
      </c>
      <c r="L18" s="18">
        <v>-267.54211080492354</v>
      </c>
      <c r="M18" s="18">
        <v>-254.06932961240204</v>
      </c>
      <c r="N18" s="18">
        <v>-240.41092992925309</v>
      </c>
      <c r="O18" s="18">
        <v>-234.30437877123663</v>
      </c>
      <c r="P18" s="18">
        <v>-231.08520946153712</v>
      </c>
      <c r="Q18" s="18">
        <v>-229.32345858813412</v>
      </c>
      <c r="R18" s="18">
        <v>-228.08295639869326</v>
      </c>
      <c r="S18" s="18">
        <v>-226.79125323242187</v>
      </c>
      <c r="T18" s="18">
        <v>-225.78015071158208</v>
      </c>
    </row>
    <row r="19" spans="1:20" ht="15.75" customHeight="1" x14ac:dyDescent="0.25">
      <c r="A19" s="27">
        <v>5</v>
      </c>
      <c r="B19" s="41" t="s">
        <v>70</v>
      </c>
      <c r="C19" s="86"/>
      <c r="D19" s="86"/>
      <c r="E19" s="86"/>
      <c r="F19" s="86"/>
      <c r="G19" s="46">
        <v>14200.270372023</v>
      </c>
      <c r="H19" s="117">
        <v>11301.432802607</v>
      </c>
      <c r="I19" s="117">
        <v>8746.5493846691752</v>
      </c>
      <c r="J19" s="117">
        <v>8147.6840552035374</v>
      </c>
      <c r="K19" s="189"/>
      <c r="L19" s="117">
        <v>7741.3187963771179</v>
      </c>
      <c r="M19" s="117">
        <v>7339.2449009554302</v>
      </c>
      <c r="N19" s="117">
        <v>6934.2093474855674</v>
      </c>
      <c r="O19" s="117">
        <v>6751.4623753062615</v>
      </c>
      <c r="P19" s="117">
        <v>6661.1909127850049</v>
      </c>
      <c r="Q19" s="117">
        <v>6614.3739397671379</v>
      </c>
      <c r="R19" s="117">
        <v>6582.5952015359408</v>
      </c>
      <c r="S19" s="117">
        <v>6549.212902478298</v>
      </c>
      <c r="T19" s="117">
        <v>6532.1166522995591</v>
      </c>
    </row>
    <row r="20" spans="1:20" ht="15.75" customHeight="1" x14ac:dyDescent="0.25">
      <c r="A20" s="7">
        <v>6</v>
      </c>
      <c r="B20" s="41" t="s">
        <v>7</v>
      </c>
      <c r="C20" s="86"/>
      <c r="D20" s="86"/>
      <c r="E20" s="86"/>
      <c r="F20" s="86"/>
      <c r="G20" s="45">
        <v>-610.58099074863401</v>
      </c>
      <c r="H20" s="188">
        <v>-352.6821877370021</v>
      </c>
      <c r="I20" s="45">
        <v>-44.4565040414127</v>
      </c>
      <c r="J20" s="45">
        <v>-42.124345056823763</v>
      </c>
      <c r="K20" s="45">
        <v>-41.689743098151588</v>
      </c>
      <c r="L20" s="45">
        <v>-40.044304535909667</v>
      </c>
      <c r="M20" s="45">
        <v>-37.966571152838647</v>
      </c>
      <c r="N20" s="45">
        <v>-35.873101387073625</v>
      </c>
      <c r="O20" s="45">
        <v>-34.928833770387023</v>
      </c>
      <c r="P20" s="45">
        <v>-34.461380611232244</v>
      </c>
      <c r="Q20" s="45">
        <v>-34.461380611232244</v>
      </c>
      <c r="R20" s="45">
        <v>-34.461380611232244</v>
      </c>
      <c r="S20" s="45">
        <v>-34.461380611232244</v>
      </c>
      <c r="T20" s="45">
        <v>-34.461380611232244</v>
      </c>
    </row>
    <row r="21" spans="1:20" ht="15.75" customHeight="1" x14ac:dyDescent="0.25">
      <c r="A21" s="27">
        <v>7</v>
      </c>
      <c r="B21" s="41" t="s">
        <v>12</v>
      </c>
      <c r="C21" s="86"/>
      <c r="D21" s="86"/>
      <c r="E21" s="86"/>
      <c r="F21" s="86"/>
      <c r="G21" s="46">
        <v>13589.689381274366</v>
      </c>
      <c r="H21" s="117">
        <v>10948.750614869998</v>
      </c>
      <c r="I21" s="117">
        <v>8702.0928806277625</v>
      </c>
      <c r="J21" s="117">
        <v>8105.5597101467138</v>
      </c>
      <c r="K21" s="189"/>
      <c r="L21" s="117">
        <v>7701.2744918412081</v>
      </c>
      <c r="M21" s="117">
        <v>7301.2783298025915</v>
      </c>
      <c r="N21" s="117">
        <v>6898.3362460984936</v>
      </c>
      <c r="O21" s="117">
        <v>6716.5335415358741</v>
      </c>
      <c r="P21" s="117">
        <v>6626.7295321737729</v>
      </c>
      <c r="Q21" s="117">
        <v>6579.9125591559059</v>
      </c>
      <c r="R21" s="117">
        <v>6548.1338209247087</v>
      </c>
      <c r="S21" s="117">
        <v>6514.751521867066</v>
      </c>
      <c r="T21" s="117">
        <v>6497.655271688327</v>
      </c>
    </row>
    <row r="22" spans="1:20" ht="15.75" customHeight="1" x14ac:dyDescent="0.25">
      <c r="A22" s="7">
        <v>8</v>
      </c>
      <c r="B22" s="41" t="s">
        <v>27</v>
      </c>
      <c r="C22" s="86"/>
      <c r="D22" s="86"/>
      <c r="E22" s="86"/>
      <c r="F22" s="86"/>
      <c r="G22" s="46">
        <v>2038.4534071911548</v>
      </c>
      <c r="H22" s="118">
        <v>1642.3125922304996</v>
      </c>
      <c r="I22" s="46">
        <v>1305.3139320941643</v>
      </c>
      <c r="J22" s="46">
        <v>1215.8339565220069</v>
      </c>
      <c r="K22" s="174"/>
      <c r="L22" s="46">
        <v>1155.1911737761811</v>
      </c>
      <c r="M22" s="46">
        <v>1095.1917494703887</v>
      </c>
      <c r="N22" s="46">
        <v>1034.7504369147739</v>
      </c>
      <c r="O22" s="46">
        <v>1007.4800312303811</v>
      </c>
      <c r="P22" s="46">
        <v>994.00942982606591</v>
      </c>
      <c r="Q22" s="46">
        <v>986.98688387338586</v>
      </c>
      <c r="R22" s="46">
        <v>982.22007313870631</v>
      </c>
      <c r="S22" s="46">
        <v>977.21272828005988</v>
      </c>
      <c r="T22" s="46">
        <v>974.64829075324906</v>
      </c>
    </row>
    <row r="23" spans="1:20" ht="15.75" customHeight="1" x14ac:dyDescent="0.25">
      <c r="A23" s="27">
        <v>9</v>
      </c>
      <c r="B23" s="41" t="s">
        <v>28</v>
      </c>
      <c r="C23" s="86"/>
      <c r="D23" s="86"/>
      <c r="E23" s="86"/>
      <c r="F23" s="86"/>
      <c r="G23" s="45"/>
      <c r="H23" s="44"/>
      <c r="I23" s="44"/>
      <c r="J23" s="44"/>
      <c r="K23" s="44"/>
      <c r="L23" s="44"/>
      <c r="M23" s="44"/>
      <c r="N23" s="44"/>
      <c r="O23" s="44"/>
      <c r="P23" s="44"/>
      <c r="Q23" s="44"/>
      <c r="R23" s="44"/>
      <c r="S23" s="44"/>
      <c r="T23" s="44"/>
    </row>
    <row r="24" spans="1:20" ht="15.75" customHeight="1" x14ac:dyDescent="0.25">
      <c r="A24" s="7">
        <v>10</v>
      </c>
      <c r="B24" s="41" t="s">
        <v>2</v>
      </c>
      <c r="C24" s="86"/>
      <c r="D24" s="86"/>
      <c r="E24" s="86"/>
      <c r="F24" s="86"/>
      <c r="G24" s="167"/>
      <c r="H24" s="167"/>
      <c r="I24" s="167"/>
      <c r="J24" s="167"/>
      <c r="K24" s="167"/>
      <c r="L24" s="45">
        <v>0</v>
      </c>
      <c r="M24" s="45">
        <v>0</v>
      </c>
      <c r="N24" s="45">
        <v>0</v>
      </c>
      <c r="O24" s="45">
        <v>0</v>
      </c>
      <c r="P24" s="45">
        <v>0</v>
      </c>
      <c r="Q24" s="45">
        <v>0</v>
      </c>
      <c r="R24" s="45">
        <v>0</v>
      </c>
      <c r="S24" s="45">
        <v>0</v>
      </c>
      <c r="T24" s="45">
        <v>0</v>
      </c>
    </row>
    <row r="25" spans="1:20" ht="15.75" customHeight="1" x14ac:dyDescent="0.25">
      <c r="A25" s="27">
        <v>11</v>
      </c>
      <c r="B25" s="41" t="s">
        <v>69</v>
      </c>
      <c r="C25" s="86"/>
      <c r="D25" s="86"/>
      <c r="E25" s="86"/>
      <c r="F25" s="86"/>
      <c r="G25" s="174"/>
      <c r="H25" s="189"/>
      <c r="I25" s="189"/>
      <c r="J25" s="189"/>
      <c r="K25" s="189"/>
      <c r="L25" s="189"/>
      <c r="M25" s="189"/>
      <c r="N25" s="189"/>
      <c r="O25" s="189"/>
      <c r="P25" s="189"/>
      <c r="Q25" s="189"/>
      <c r="R25" s="189"/>
      <c r="S25" s="189"/>
      <c r="T25" s="189"/>
    </row>
    <row r="26" spans="1:20" ht="15" customHeight="1" x14ac:dyDescent="0.25">
      <c r="A26" s="15"/>
      <c r="B26" s="39"/>
      <c r="C26" s="84"/>
      <c r="D26" s="84"/>
      <c r="E26" s="84"/>
      <c r="F26" s="84"/>
      <c r="G26" s="47"/>
      <c r="H26" s="48"/>
      <c r="I26" s="48"/>
      <c r="J26" s="48"/>
      <c r="K26" s="48"/>
      <c r="L26" s="48"/>
      <c r="M26" s="48"/>
      <c r="N26" s="48"/>
      <c r="O26" s="48"/>
      <c r="P26" s="48"/>
      <c r="Q26" s="48"/>
      <c r="R26" s="48"/>
      <c r="S26" s="48"/>
      <c r="T26" s="48"/>
    </row>
    <row r="27" spans="1:20" ht="15" customHeight="1" x14ac:dyDescent="0.25">
      <c r="A27" s="21" t="s">
        <v>4</v>
      </c>
      <c r="B27" s="201" t="s">
        <v>125</v>
      </c>
      <c r="C27" s="202"/>
      <c r="D27" s="202"/>
      <c r="E27" s="202"/>
      <c r="F27" s="203"/>
      <c r="G27" s="22"/>
      <c r="H27" s="22"/>
      <c r="I27" s="23"/>
      <c r="J27" s="23"/>
      <c r="K27" s="23"/>
      <c r="L27" s="23"/>
      <c r="M27" s="23"/>
      <c r="N27" s="23"/>
      <c r="O27" s="23"/>
      <c r="P27" s="23"/>
      <c r="Q27" s="23"/>
      <c r="R27" s="23"/>
      <c r="S27" s="23"/>
      <c r="T27" s="23"/>
    </row>
    <row r="28" spans="1:20" ht="15" customHeight="1" x14ac:dyDescent="0.25">
      <c r="A28" s="24"/>
      <c r="B28" s="204" t="s">
        <v>65</v>
      </c>
      <c r="C28" s="205"/>
      <c r="D28" s="205"/>
      <c r="E28" s="205"/>
      <c r="F28" s="206"/>
      <c r="G28" s="94" t="s">
        <v>150</v>
      </c>
      <c r="H28" s="25"/>
      <c r="I28" s="52" t="s">
        <v>149</v>
      </c>
      <c r="J28" s="26"/>
      <c r="K28" s="26"/>
      <c r="L28" s="26"/>
      <c r="M28" s="26"/>
      <c r="N28" s="26"/>
      <c r="O28" s="26"/>
      <c r="P28" s="26"/>
      <c r="Q28" s="26"/>
      <c r="R28" s="26"/>
      <c r="S28" s="26"/>
      <c r="T28" s="26"/>
    </row>
    <row r="29" spans="1:20" ht="15" customHeight="1" x14ac:dyDescent="0.25">
      <c r="A29" s="7">
        <v>12</v>
      </c>
      <c r="B29" s="198" t="s">
        <v>10</v>
      </c>
      <c r="C29" s="199"/>
      <c r="D29" s="199"/>
      <c r="E29" s="199"/>
      <c r="F29" s="200"/>
      <c r="G29" s="49">
        <v>65643.008492449895</v>
      </c>
      <c r="H29" s="49">
        <v>52482.910216699704</v>
      </c>
      <c r="I29" s="167"/>
      <c r="J29" s="167"/>
      <c r="K29" s="167"/>
      <c r="L29" s="167"/>
      <c r="M29" s="167"/>
      <c r="N29" s="167"/>
      <c r="O29" s="167"/>
      <c r="P29" s="167"/>
      <c r="Q29" s="167"/>
      <c r="R29" s="167"/>
      <c r="S29" s="167"/>
      <c r="T29" s="167"/>
    </row>
    <row r="30" spans="1:20" ht="15" customHeight="1" x14ac:dyDescent="0.25">
      <c r="A30" s="27" t="s">
        <v>52</v>
      </c>
      <c r="B30" s="198" t="s">
        <v>80</v>
      </c>
      <c r="C30" s="199"/>
      <c r="D30" s="199"/>
      <c r="E30" s="199"/>
      <c r="F30" s="200"/>
      <c r="G30" s="18"/>
      <c r="H30" s="18"/>
      <c r="I30" s="18"/>
      <c r="J30" s="18"/>
      <c r="K30" s="18"/>
      <c r="L30" s="18"/>
      <c r="M30" s="18"/>
      <c r="N30" s="18"/>
      <c r="O30" s="18"/>
      <c r="P30" s="18"/>
      <c r="Q30" s="18"/>
      <c r="R30" s="18"/>
      <c r="S30" s="18"/>
      <c r="T30" s="18"/>
    </row>
    <row r="31" spans="1:20" ht="15" customHeight="1" x14ac:dyDescent="0.25">
      <c r="A31" s="27" t="s">
        <v>53</v>
      </c>
      <c r="B31" s="198" t="s">
        <v>81</v>
      </c>
      <c r="C31" s="199"/>
      <c r="D31" s="199"/>
      <c r="E31" s="199"/>
      <c r="F31" s="200"/>
      <c r="G31" s="18"/>
      <c r="H31" s="18"/>
      <c r="I31" s="18"/>
      <c r="J31" s="18"/>
      <c r="K31" s="18"/>
      <c r="L31" s="18"/>
      <c r="M31" s="18"/>
      <c r="N31" s="18"/>
      <c r="O31" s="18"/>
      <c r="P31" s="18"/>
      <c r="Q31" s="18"/>
      <c r="R31" s="18"/>
      <c r="S31" s="18"/>
      <c r="T31" s="18"/>
    </row>
    <row r="32" spans="1:20" ht="15" customHeight="1" x14ac:dyDescent="0.25">
      <c r="A32" s="7" t="s">
        <v>54</v>
      </c>
      <c r="B32" s="198" t="s">
        <v>82</v>
      </c>
      <c r="C32" s="199"/>
      <c r="D32" s="199"/>
      <c r="E32" s="199"/>
      <c r="F32" s="200"/>
      <c r="G32" s="49"/>
      <c r="H32" s="49"/>
      <c r="I32" s="45"/>
      <c r="J32" s="45"/>
      <c r="K32" s="45"/>
      <c r="L32" s="45"/>
      <c r="M32" s="45"/>
      <c r="N32" s="45"/>
      <c r="O32" s="45"/>
      <c r="P32" s="45"/>
      <c r="Q32" s="45"/>
      <c r="R32" s="45"/>
      <c r="S32" s="45"/>
      <c r="T32" s="45"/>
    </row>
    <row r="33" spans="1:20" ht="15" customHeight="1" x14ac:dyDescent="0.25">
      <c r="A33" s="27" t="s">
        <v>123</v>
      </c>
      <c r="B33" s="198" t="s">
        <v>83</v>
      </c>
      <c r="C33" s="199"/>
      <c r="D33" s="199"/>
      <c r="E33" s="199"/>
      <c r="F33" s="200"/>
      <c r="G33" s="18"/>
      <c r="H33" s="18"/>
      <c r="I33" s="18"/>
      <c r="J33" s="18"/>
      <c r="K33" s="18"/>
      <c r="L33" s="18"/>
      <c r="M33" s="18"/>
      <c r="N33" s="18"/>
      <c r="O33" s="18"/>
      <c r="P33" s="18"/>
      <c r="Q33" s="18"/>
      <c r="R33" s="18"/>
      <c r="S33" s="18"/>
      <c r="T33" s="18"/>
    </row>
    <row r="34" spans="1:20" ht="15" customHeight="1" x14ac:dyDescent="0.25">
      <c r="A34" s="7" t="s">
        <v>124</v>
      </c>
      <c r="B34" s="198" t="s">
        <v>84</v>
      </c>
      <c r="C34" s="199"/>
      <c r="D34" s="199"/>
      <c r="E34" s="199"/>
      <c r="F34" s="200"/>
      <c r="G34" s="49"/>
      <c r="H34" s="49"/>
      <c r="I34" s="45"/>
      <c r="J34" s="45"/>
      <c r="K34" s="45"/>
      <c r="L34" s="45"/>
      <c r="M34" s="45"/>
      <c r="N34" s="45"/>
      <c r="O34" s="45"/>
      <c r="P34" s="45"/>
      <c r="Q34" s="45"/>
      <c r="R34" s="45"/>
      <c r="S34" s="45"/>
      <c r="T34" s="45"/>
    </row>
    <row r="35" spans="1:20" ht="15" customHeight="1" x14ac:dyDescent="0.25">
      <c r="A35" s="27">
        <v>14</v>
      </c>
      <c r="B35" s="198" t="s">
        <v>94</v>
      </c>
      <c r="C35" s="199"/>
      <c r="D35" s="199"/>
      <c r="E35" s="199"/>
      <c r="F35" s="200"/>
      <c r="G35" s="95"/>
      <c r="H35" s="184"/>
      <c r="I35" s="171"/>
      <c r="J35" s="171"/>
      <c r="K35" s="171"/>
      <c r="L35" s="171"/>
      <c r="M35" s="171"/>
      <c r="N35" s="171"/>
      <c r="O35" s="171"/>
      <c r="P35" s="171"/>
      <c r="Q35" s="171"/>
      <c r="R35" s="171"/>
      <c r="S35" s="171"/>
      <c r="T35" s="171"/>
    </row>
    <row r="36" spans="1:20" ht="15" customHeight="1" x14ac:dyDescent="0.25">
      <c r="A36" s="7">
        <v>15</v>
      </c>
      <c r="B36" s="198" t="s">
        <v>11</v>
      </c>
      <c r="C36" s="199"/>
      <c r="D36" s="199"/>
      <c r="E36" s="199"/>
      <c r="F36" s="200"/>
      <c r="G36" s="49">
        <v>0</v>
      </c>
      <c r="H36" s="49">
        <v>0</v>
      </c>
      <c r="I36" s="49">
        <v>0</v>
      </c>
      <c r="J36" s="49">
        <v>0</v>
      </c>
      <c r="K36" s="49">
        <v>0</v>
      </c>
      <c r="L36" s="49">
        <v>0</v>
      </c>
      <c r="M36" s="49">
        <v>0</v>
      </c>
      <c r="N36" s="49">
        <v>0</v>
      </c>
      <c r="O36" s="49">
        <v>0</v>
      </c>
      <c r="P36" s="49">
        <v>0</v>
      </c>
      <c r="Q36" s="49">
        <v>0</v>
      </c>
      <c r="R36" s="49">
        <v>0</v>
      </c>
      <c r="S36" s="49">
        <v>0</v>
      </c>
      <c r="T36" s="49">
        <v>0</v>
      </c>
    </row>
    <row r="37" spans="1:20" ht="15" customHeight="1" x14ac:dyDescent="0.25">
      <c r="A37" s="27">
        <v>16</v>
      </c>
      <c r="B37" s="198" t="str">
        <f>B19</f>
        <v>Adjusted Demand: End-Use Customers</v>
      </c>
      <c r="C37" s="199"/>
      <c r="D37" s="199"/>
      <c r="E37" s="199"/>
      <c r="F37" s="200"/>
      <c r="G37" s="119">
        <v>65643.008492449895</v>
      </c>
      <c r="H37" s="119">
        <v>52482.910216699704</v>
      </c>
      <c r="I37" s="119">
        <v>41884.001439400112</v>
      </c>
      <c r="J37" s="119">
        <v>37334.000382406331</v>
      </c>
      <c r="K37" s="190"/>
      <c r="L37" s="119">
        <v>35878.165545291689</v>
      </c>
      <c r="M37" s="119">
        <v>34319.623115835391</v>
      </c>
      <c r="N37" s="119">
        <v>32844.183851976049</v>
      </c>
      <c r="O37" s="119">
        <v>32341.793817501468</v>
      </c>
      <c r="P37" s="119">
        <v>32206.478326700842</v>
      </c>
      <c r="Q37" s="119">
        <v>32377.492074998736</v>
      </c>
      <c r="R37" s="119">
        <v>32789.242192085818</v>
      </c>
      <c r="S37" s="119">
        <v>33311.342672562721</v>
      </c>
      <c r="T37" s="119">
        <v>33993.044726447923</v>
      </c>
    </row>
    <row r="38" spans="1:20" ht="15" customHeight="1" x14ac:dyDescent="0.25">
      <c r="A38" s="7">
        <v>17</v>
      </c>
      <c r="B38" s="207" t="s">
        <v>2</v>
      </c>
      <c r="C38" s="208"/>
      <c r="D38" s="208"/>
      <c r="E38" s="208"/>
      <c r="F38" s="209"/>
      <c r="G38" s="45">
        <v>413</v>
      </c>
      <c r="H38" s="45">
        <v>413</v>
      </c>
      <c r="I38" s="167"/>
      <c r="J38" s="167"/>
      <c r="K38" s="167"/>
      <c r="L38" s="167"/>
      <c r="M38" s="167"/>
      <c r="N38" s="167"/>
      <c r="O38" s="167"/>
      <c r="P38" s="167"/>
      <c r="Q38" s="167"/>
      <c r="R38" s="167"/>
      <c r="S38" s="167"/>
      <c r="T38" s="167"/>
    </row>
    <row r="39" spans="1:20" ht="15" customHeight="1" x14ac:dyDescent="0.25">
      <c r="A39" s="27">
        <v>18</v>
      </c>
      <c r="B39" s="198" t="str">
        <f>B25</f>
        <v>Firm LSE Procurement Requirement</v>
      </c>
      <c r="C39" s="199"/>
      <c r="D39" s="199"/>
      <c r="E39" s="199"/>
      <c r="F39" s="200"/>
      <c r="G39" s="119">
        <v>66056.008492449895</v>
      </c>
      <c r="H39" s="119">
        <v>52895.910216699704</v>
      </c>
      <c r="I39" s="190"/>
      <c r="J39" s="190"/>
      <c r="K39" s="190"/>
      <c r="L39" s="190"/>
      <c r="M39" s="190"/>
      <c r="N39" s="190"/>
      <c r="O39" s="190"/>
      <c r="P39" s="190"/>
      <c r="Q39" s="190"/>
      <c r="R39" s="190"/>
      <c r="S39" s="190"/>
      <c r="T39" s="190"/>
    </row>
    <row r="40" spans="1:20" ht="15" customHeight="1" x14ac:dyDescent="0.25">
      <c r="A40" s="105"/>
      <c r="B40" s="39"/>
      <c r="C40" s="39"/>
      <c r="D40" s="39"/>
      <c r="E40" s="39"/>
      <c r="F40" s="39"/>
      <c r="G40" s="47"/>
      <c r="H40" s="48"/>
      <c r="I40" s="48"/>
      <c r="J40" s="48"/>
      <c r="K40" s="48"/>
      <c r="L40" s="48"/>
      <c r="M40" s="48"/>
      <c r="N40" s="48"/>
      <c r="O40" s="48"/>
      <c r="P40" s="48"/>
      <c r="Q40" s="48"/>
      <c r="R40" s="106"/>
      <c r="S40" s="48"/>
      <c r="T40" s="106"/>
    </row>
    <row r="42" spans="1:20" x14ac:dyDescent="0.25">
      <c r="G42" s="96" t="s">
        <v>109</v>
      </c>
      <c r="H42" s="96" t="s">
        <v>109</v>
      </c>
    </row>
    <row r="43" spans="1:20" x14ac:dyDescent="0.25">
      <c r="A43" s="31" t="s">
        <v>4</v>
      </c>
      <c r="B43" s="87" t="s">
        <v>51</v>
      </c>
      <c r="C43" s="92"/>
      <c r="D43" s="92"/>
      <c r="E43" s="92"/>
      <c r="F43" s="88"/>
      <c r="G43" s="97" t="s">
        <v>111</v>
      </c>
      <c r="H43" s="97" t="s">
        <v>112</v>
      </c>
    </row>
    <row r="44" spans="1:20" x14ac:dyDescent="0.25">
      <c r="A44" s="12">
        <v>19</v>
      </c>
      <c r="B44" s="41" t="s">
        <v>49</v>
      </c>
      <c r="C44" s="86"/>
      <c r="D44" s="86"/>
      <c r="E44" s="86"/>
      <c r="F44" s="89"/>
      <c r="G44" s="195">
        <v>13786.670264100001</v>
      </c>
      <c r="H44" s="196">
        <v>10972.264856900001</v>
      </c>
    </row>
    <row r="45" spans="1:20" x14ac:dyDescent="0.25">
      <c r="A45" s="12">
        <v>20</v>
      </c>
      <c r="B45" s="41" t="s">
        <v>13</v>
      </c>
      <c r="C45" s="86"/>
      <c r="D45" s="86"/>
      <c r="E45" s="86"/>
      <c r="F45" s="89"/>
      <c r="G45" s="98">
        <v>42923</v>
      </c>
      <c r="H45" s="98">
        <v>43306</v>
      </c>
    </row>
    <row r="46" spans="1:20" x14ac:dyDescent="0.25">
      <c r="A46" s="12">
        <v>21</v>
      </c>
      <c r="B46" s="41" t="s">
        <v>162</v>
      </c>
      <c r="C46" s="86"/>
      <c r="D46" s="86"/>
      <c r="E46" s="86"/>
      <c r="F46" s="89"/>
      <c r="G46" s="196">
        <v>18</v>
      </c>
      <c r="H46" s="196">
        <v>18</v>
      </c>
    </row>
    <row r="47" spans="1:20" x14ac:dyDescent="0.25">
      <c r="A47" s="12">
        <v>22</v>
      </c>
      <c r="B47" s="41" t="s">
        <v>23</v>
      </c>
      <c r="C47" s="86"/>
      <c r="D47" s="86"/>
      <c r="E47" s="86"/>
      <c r="F47" s="89"/>
      <c r="G47" s="196">
        <v>36</v>
      </c>
      <c r="H47" s="196">
        <v>4</v>
      </c>
    </row>
    <row r="48" spans="1:20" x14ac:dyDescent="0.25">
      <c r="A48" s="12">
        <v>23</v>
      </c>
      <c r="B48" s="41" t="s">
        <v>46</v>
      </c>
      <c r="C48" s="86"/>
      <c r="D48" s="86"/>
      <c r="E48" s="86"/>
      <c r="F48" s="89"/>
      <c r="G48" s="196"/>
      <c r="H48" s="196"/>
    </row>
    <row r="49" spans="1:9" x14ac:dyDescent="0.25">
      <c r="A49" s="12">
        <v>24</v>
      </c>
      <c r="B49" s="41" t="s">
        <v>47</v>
      </c>
      <c r="C49" s="86"/>
      <c r="D49" s="86"/>
      <c r="E49" s="86"/>
      <c r="F49" s="89"/>
      <c r="G49" s="196"/>
      <c r="H49" s="196"/>
    </row>
    <row r="50" spans="1:9" x14ac:dyDescent="0.25">
      <c r="A50" s="12">
        <v>25</v>
      </c>
      <c r="B50" s="41" t="s">
        <v>14</v>
      </c>
      <c r="C50" s="86"/>
      <c r="D50" s="86"/>
      <c r="E50" s="86"/>
      <c r="F50" s="89"/>
      <c r="G50" s="197">
        <v>13822.670264100001</v>
      </c>
      <c r="H50" s="197">
        <v>10976.264856900001</v>
      </c>
    </row>
    <row r="51" spans="1:9" x14ac:dyDescent="0.25">
      <c r="B51" s="102"/>
      <c r="C51" s="102"/>
      <c r="D51" s="102"/>
      <c r="E51" s="102"/>
      <c r="F51" s="102"/>
      <c r="G51" s="11"/>
      <c r="H51" s="8"/>
    </row>
    <row r="52" spans="1:9" x14ac:dyDescent="0.25">
      <c r="A52" s="73" t="s">
        <v>95</v>
      </c>
      <c r="B52" s="40" t="s">
        <v>29</v>
      </c>
      <c r="C52" s="40"/>
      <c r="D52" s="40"/>
      <c r="E52" s="40"/>
      <c r="F52" s="40"/>
      <c r="G52" s="11"/>
      <c r="H52" s="8"/>
    </row>
    <row r="53" spans="1:9" ht="31.5" x14ac:dyDescent="0.25">
      <c r="A53" s="33">
        <v>1</v>
      </c>
      <c r="B53" s="114" t="s">
        <v>2352</v>
      </c>
      <c r="C53" s="82"/>
      <c r="D53" s="35"/>
      <c r="E53" s="35"/>
      <c r="F53" s="35"/>
      <c r="G53" s="16"/>
      <c r="H53" s="42"/>
      <c r="I53" s="5"/>
    </row>
    <row r="54" spans="1:9" ht="33.75" customHeight="1" x14ac:dyDescent="0.25">
      <c r="A54" s="183">
        <v>2</v>
      </c>
      <c r="B54" s="114" t="s">
        <v>1873</v>
      </c>
      <c r="C54" s="82"/>
      <c r="D54" s="35"/>
      <c r="E54" s="35"/>
      <c r="F54" s="35"/>
      <c r="G54" s="16"/>
      <c r="H54" s="42"/>
      <c r="I54" s="5"/>
    </row>
    <row r="55" spans="1:9" ht="30" customHeight="1" x14ac:dyDescent="0.25">
      <c r="A55" s="33">
        <v>3</v>
      </c>
      <c r="B55" s="114" t="s">
        <v>2354</v>
      </c>
      <c r="C55" s="35"/>
      <c r="D55" s="35"/>
      <c r="E55" s="35"/>
      <c r="F55" s="35"/>
      <c r="G55" s="35"/>
    </row>
    <row r="56" spans="1:9" ht="31.5" x14ac:dyDescent="0.25">
      <c r="A56" s="33">
        <v>4</v>
      </c>
      <c r="B56" s="114" t="s">
        <v>2355</v>
      </c>
      <c r="C56" s="35"/>
      <c r="D56" s="35"/>
      <c r="E56" s="35"/>
      <c r="F56" s="35"/>
      <c r="G56" s="35"/>
    </row>
    <row r="59" spans="1:9" x14ac:dyDescent="0.25">
      <c r="B59" s="1"/>
      <c r="C59" s="1"/>
      <c r="D59" s="1"/>
    </row>
  </sheetData>
  <customSheetViews>
    <customSheetView guid="{E9B99297-6681-430B-B37D-6F2642738440}" showPageBreaks="1" showGridLines="0" fitToPage="1">
      <selection activeCell="C1" sqref="C1"/>
      <pageMargins left="0.44" right="0.5" top="0.52" bottom="0.42" header="0.52" footer="0.4"/>
      <printOptions horizontalCentered="1"/>
      <pageSetup scale="68" fitToHeight="2" pageOrder="overThenDown" orientation="landscape" r:id="rId1"/>
      <headerFooter alignWithMargins="0"/>
    </customSheetView>
    <customSheetView guid="{64772366-36BC-426A-A6F2-6C493B087EAF}" showGridLines="0" fitToPage="1">
      <selection activeCell="C5" sqref="C5"/>
      <pageMargins left="0.44" right="0.5" top="0.52" bottom="0.42" header="0.52" footer="0.4"/>
      <printOptions horizontalCentered="1"/>
      <pageSetup scale="69" fitToHeight="2" pageOrder="overThenDown" orientation="landscape" r:id="rId2"/>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3"/>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4"/>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5"/>
      <headerFooter alignWithMargins="0"/>
    </customSheetView>
    <customSheetView guid="{D085756B-D7D4-4919-A459-2691A20BD52B}" showGridLines="0" fitToPage="1">
      <selection activeCell="B14" sqref="B14"/>
      <pageMargins left="0.44" right="0.5" top="0.52" bottom="0.42" header="0.52" footer="0.4"/>
      <printOptions horizontalCentered="1"/>
      <pageSetup scale="68" fitToHeight="2" pageOrder="overThenDown" orientation="landscape" r:id="rId6"/>
      <headerFooter alignWithMargins="0"/>
    </customSheetView>
  </customSheetViews>
  <mergeCells count="13">
    <mergeCell ref="B35:F35"/>
    <mergeCell ref="B36:F36"/>
    <mergeCell ref="B37:F37"/>
    <mergeCell ref="B39:F39"/>
    <mergeCell ref="B38:F38"/>
    <mergeCell ref="B32:F32"/>
    <mergeCell ref="B33:F33"/>
    <mergeCell ref="B34:F34"/>
    <mergeCell ref="B27:F27"/>
    <mergeCell ref="B28:F28"/>
    <mergeCell ref="B29:F29"/>
    <mergeCell ref="B30:F30"/>
    <mergeCell ref="B31:F31"/>
  </mergeCells>
  <phoneticPr fontId="2" type="noConversion"/>
  <dataValidations disablePrompts="1" count="5">
    <dataValidation type="textLength" operator="equal" allowBlank="1" showInputMessage="1" showErrorMessage="1" error="No data entry allowed in this cell" sqref="G19:T19 G17:H17" xr:uid="{00000000-0002-0000-0100-000000000000}">
      <formula1>0</formula1>
    </dataValidation>
    <dataValidation type="textLength" operator="equal" allowBlank="1" showInputMessage="1" showErrorMessage="1" error="Data entry is not allowed in this cell." sqref="G21:T21 G25:T25 G37:T37 G50:H50" xr:uid="{00000000-0002-0000-0100-000001000000}">
      <formula1>0</formula1>
    </dataValidation>
    <dataValidation type="textLength" operator="equal" allowBlank="1" showInputMessage="1" showErrorMessage="1" error="Data entry not allowed in this cell." sqref="G22:T22" xr:uid="{00000000-0002-0000-0100-000002000000}">
      <formula1>0</formula1>
    </dataValidation>
    <dataValidation type="textLength" operator="equal" allowBlank="1" showInputMessage="1" showErrorMessage="1" error="Data entry in this cell is not allowed." sqref="G35:H35" xr:uid="{00000000-0002-0000-0100-000003000000}">
      <formula1>0</formula1>
    </dataValidation>
    <dataValidation type="textLength" operator="equal" allowBlank="1" showInputMessage="1" showErrorMessage="1" error="Data entry in this field is not allowed." sqref="G39:T39" xr:uid="{00000000-0002-0000-0100-000004000000}">
      <formula1>0</formula1>
    </dataValidation>
  </dataValidations>
  <printOptions horizontalCentered="1"/>
  <pageMargins left="0.2" right="0.2" top="0.52" bottom="0.42" header="0.52" footer="0.4"/>
  <pageSetup scale="51" fitToHeight="2" pageOrder="overThenDown" orientation="landscape" r:id="rId7"/>
  <headerFooter alignWithMargins="0"/>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pageSetUpPr fitToPage="1"/>
  </sheetPr>
  <dimension ref="A1:AI500"/>
  <sheetViews>
    <sheetView showGridLines="0" tabSelected="1" zoomScale="75" zoomScaleNormal="75" workbookViewId="0">
      <pane xSplit="2" ySplit="9" topLeftCell="C466" activePane="bottomRight" state="frozen"/>
      <selection pane="topRight" activeCell="C1" sqref="C1"/>
      <selection pane="bottomLeft" activeCell="A10" sqref="A10"/>
      <selection pane="bottomRight" activeCell="G486" sqref="G486:H486"/>
    </sheetView>
  </sheetViews>
  <sheetFormatPr defaultColWidth="9" defaultRowHeight="15.75" x14ac:dyDescent="0.25"/>
  <cols>
    <col min="1" max="1" width="5.5" style="1" bestFit="1" customWidth="1"/>
    <col min="2" max="2" width="53.625" style="102" customWidth="1"/>
    <col min="3" max="4" width="11.375" style="102" customWidth="1"/>
    <col min="5" max="5" width="29.375" style="102" customWidth="1"/>
    <col min="6" max="6" width="17.25" style="102" customWidth="1"/>
    <col min="7" max="7" width="11.125" style="1" customWidth="1"/>
    <col min="8" max="8" width="11.125" style="11" customWidth="1"/>
    <col min="9" max="20" width="9.75" style="8" customWidth="1"/>
    <col min="21" max="21" width="7.625" style="8" customWidth="1"/>
    <col min="22" max="23" width="13.375" style="2" customWidth="1"/>
    <col min="24" max="35" width="9.75" style="2" customWidth="1"/>
    <col min="36" max="121" width="7.125" style="2" customWidth="1"/>
    <col min="122" max="16384" width="9" style="2"/>
  </cols>
  <sheetData>
    <row r="1" spans="1:35" s="3" customFormat="1" x14ac:dyDescent="0.25">
      <c r="A1" s="16"/>
      <c r="B1" s="35" t="s">
        <v>63</v>
      </c>
      <c r="C1" s="35"/>
      <c r="D1" s="35"/>
      <c r="E1" s="35"/>
      <c r="F1" s="35"/>
      <c r="G1" s="42"/>
      <c r="H1" s="42"/>
      <c r="I1" s="42"/>
      <c r="J1" s="42"/>
      <c r="K1" s="42"/>
      <c r="L1" s="42"/>
      <c r="M1" s="42"/>
      <c r="N1" s="42"/>
      <c r="O1" s="42"/>
      <c r="P1" s="42"/>
      <c r="Q1" s="42"/>
      <c r="R1" s="42"/>
      <c r="S1" s="42"/>
      <c r="T1" s="42"/>
    </row>
    <row r="2" spans="1:35" s="3" customFormat="1" x14ac:dyDescent="0.25">
      <c r="A2" s="16"/>
      <c r="B2" s="35" t="s">
        <v>64</v>
      </c>
      <c r="C2" s="35"/>
      <c r="D2" s="35"/>
      <c r="E2" s="35"/>
      <c r="F2" s="35"/>
      <c r="G2" s="42"/>
      <c r="H2" s="42"/>
      <c r="I2" s="5"/>
      <c r="J2" s="5"/>
      <c r="K2" s="5"/>
      <c r="L2" s="5"/>
      <c r="M2" s="5"/>
      <c r="N2" s="5"/>
      <c r="O2" s="5"/>
      <c r="P2" s="5"/>
      <c r="Q2" s="5"/>
      <c r="R2" s="5"/>
      <c r="S2" s="5"/>
      <c r="T2" s="5"/>
    </row>
    <row r="3" spans="1:35" s="4" customFormat="1" x14ac:dyDescent="0.25">
      <c r="A3" s="20"/>
      <c r="B3" s="56" t="s">
        <v>166</v>
      </c>
      <c r="C3" s="56"/>
      <c r="D3" s="56"/>
      <c r="E3" s="56"/>
      <c r="F3" s="56"/>
      <c r="G3" s="16"/>
      <c r="H3" s="16"/>
    </row>
    <row r="4" spans="1:35" s="4" customFormat="1" x14ac:dyDescent="0.25">
      <c r="A4" s="20"/>
      <c r="B4" s="107" t="s">
        <v>158</v>
      </c>
      <c r="C4" s="104"/>
      <c r="D4" s="54"/>
      <c r="E4" s="54"/>
      <c r="F4" s="54"/>
      <c r="G4" s="16"/>
      <c r="H4" s="16"/>
    </row>
    <row r="5" spans="1:35" s="4" customFormat="1" ht="15.75" customHeight="1" x14ac:dyDescent="0.25">
      <c r="B5" s="35" t="str">
        <f>'Admin Info'!B6</f>
        <v>Pacific Gas and Electric Company</v>
      </c>
      <c r="C5" s="35"/>
      <c r="D5" s="35"/>
      <c r="E5" s="35"/>
      <c r="F5" s="35"/>
      <c r="G5" s="32"/>
      <c r="H5" s="74" t="s">
        <v>97</v>
      </c>
      <c r="I5" s="75"/>
      <c r="J5" s="76"/>
      <c r="K5" s="77"/>
      <c r="L5" s="77"/>
      <c r="M5" s="77"/>
      <c r="N5" s="77"/>
      <c r="O5" s="9"/>
      <c r="P5" s="9"/>
      <c r="Q5" s="9"/>
      <c r="R5" s="9"/>
      <c r="S5" s="9"/>
      <c r="T5" s="9"/>
      <c r="U5" s="9"/>
      <c r="V5" s="103"/>
      <c r="W5" s="32"/>
      <c r="X5" s="104"/>
      <c r="Y5" s="104"/>
      <c r="Z5" s="104"/>
      <c r="AA5" s="19"/>
    </row>
    <row r="6" spans="1:35" s="4" customFormat="1" x14ac:dyDescent="0.25">
      <c r="C6" s="36"/>
      <c r="D6" s="36"/>
      <c r="E6" s="36"/>
      <c r="F6" s="36"/>
      <c r="G6" s="51"/>
      <c r="H6" s="68"/>
      <c r="I6" s="68"/>
      <c r="J6" s="68"/>
      <c r="K6" s="68"/>
      <c r="M6" s="78"/>
      <c r="N6" s="78"/>
      <c r="O6" s="78"/>
      <c r="P6" s="78"/>
      <c r="Q6" s="78"/>
      <c r="R6" s="78"/>
      <c r="S6" s="78"/>
      <c r="T6" s="78"/>
      <c r="U6" s="9"/>
      <c r="V6" s="100"/>
      <c r="W6" s="101"/>
      <c r="X6" s="101"/>
    </row>
    <row r="7" spans="1:35" s="4" customFormat="1" x14ac:dyDescent="0.25">
      <c r="C7" s="71"/>
      <c r="D7" s="71"/>
      <c r="E7" s="71"/>
      <c r="F7" s="71"/>
      <c r="G7" s="66"/>
      <c r="H7" s="67" t="s">
        <v>16</v>
      </c>
      <c r="I7" s="51"/>
      <c r="J7" s="17"/>
      <c r="K7" s="17"/>
      <c r="L7" s="69" t="s">
        <v>86</v>
      </c>
      <c r="M7" s="19"/>
      <c r="N7" s="19"/>
      <c r="O7" s="19"/>
      <c r="P7" s="19"/>
      <c r="Q7" s="19"/>
      <c r="R7" s="19"/>
      <c r="S7" s="19"/>
      <c r="T7" s="19"/>
      <c r="U7" s="9"/>
      <c r="V7" s="91"/>
      <c r="Z7" s="69"/>
      <c r="AA7" s="19"/>
      <c r="AB7" s="19"/>
      <c r="AC7" s="19"/>
    </row>
    <row r="8" spans="1:35" ht="15" customHeight="1" x14ac:dyDescent="0.25">
      <c r="A8" s="105"/>
      <c r="B8" s="39"/>
      <c r="C8" s="39"/>
      <c r="D8" s="39"/>
      <c r="E8" s="39"/>
      <c r="F8" s="39"/>
      <c r="G8" s="47"/>
      <c r="H8" s="48"/>
      <c r="I8" s="48"/>
      <c r="J8" s="48"/>
      <c r="K8" s="48"/>
      <c r="L8" s="48"/>
      <c r="M8" s="48"/>
      <c r="N8" s="48"/>
      <c r="O8" s="48"/>
      <c r="P8" s="48"/>
      <c r="Q8" s="48"/>
      <c r="R8" s="106"/>
      <c r="S8" s="48"/>
      <c r="T8" s="106"/>
      <c r="U8" s="2"/>
      <c r="V8" s="210" t="s">
        <v>122</v>
      </c>
      <c r="W8" s="211"/>
      <c r="X8" s="211"/>
      <c r="Y8" s="212"/>
    </row>
    <row r="9" spans="1:35" ht="45" customHeight="1" x14ac:dyDescent="0.25">
      <c r="A9" s="14"/>
      <c r="B9" s="38" t="s">
        <v>121</v>
      </c>
      <c r="C9" s="38" t="s">
        <v>93</v>
      </c>
      <c r="D9" s="38" t="s">
        <v>104</v>
      </c>
      <c r="E9" s="38" t="s">
        <v>105</v>
      </c>
      <c r="F9" s="38" t="s">
        <v>96</v>
      </c>
      <c r="G9" s="108" t="s">
        <v>153</v>
      </c>
      <c r="H9" s="108" t="s">
        <v>154</v>
      </c>
      <c r="I9" s="29" t="s">
        <v>21</v>
      </c>
      <c r="J9" s="29" t="s">
        <v>22</v>
      </c>
      <c r="K9" s="29" t="s">
        <v>56</v>
      </c>
      <c r="L9" s="29" t="s">
        <v>57</v>
      </c>
      <c r="M9" s="29" t="s">
        <v>61</v>
      </c>
      <c r="N9" s="29" t="s">
        <v>62</v>
      </c>
      <c r="O9" s="29" t="s">
        <v>67</v>
      </c>
      <c r="P9" s="29" t="s">
        <v>68</v>
      </c>
      <c r="Q9" s="29" t="s">
        <v>106</v>
      </c>
      <c r="R9" s="29" t="s">
        <v>107</v>
      </c>
      <c r="S9" s="29" t="s">
        <v>163</v>
      </c>
      <c r="T9" s="29" t="s">
        <v>164</v>
      </c>
      <c r="U9" s="2"/>
      <c r="V9" s="109" t="s">
        <v>130</v>
      </c>
      <c r="W9" s="109" t="s">
        <v>131</v>
      </c>
      <c r="X9" s="23">
        <v>2019</v>
      </c>
      <c r="Y9" s="23" t="s">
        <v>22</v>
      </c>
      <c r="Z9" s="23" t="s">
        <v>56</v>
      </c>
      <c r="AA9" s="23" t="s">
        <v>57</v>
      </c>
      <c r="AB9" s="23" t="s">
        <v>61</v>
      </c>
      <c r="AC9" s="23" t="s">
        <v>62</v>
      </c>
      <c r="AD9" s="23" t="s">
        <v>67</v>
      </c>
      <c r="AE9" s="23" t="s">
        <v>68</v>
      </c>
      <c r="AF9" s="23" t="s">
        <v>106</v>
      </c>
      <c r="AG9" s="23" t="s">
        <v>107</v>
      </c>
      <c r="AH9" s="23" t="s">
        <v>163</v>
      </c>
      <c r="AI9" s="23" t="s">
        <v>164</v>
      </c>
    </row>
    <row r="10" spans="1:35" customFormat="1" ht="15.75" customHeight="1" x14ac:dyDescent="0.25">
      <c r="A10" s="27" t="s">
        <v>132</v>
      </c>
      <c r="B10" s="38" t="s">
        <v>76</v>
      </c>
      <c r="C10" s="95"/>
      <c r="D10" s="95"/>
      <c r="E10" s="95"/>
      <c r="F10" s="95"/>
      <c r="G10" s="46">
        <v>1346.9</v>
      </c>
      <c r="H10" s="46">
        <v>1346.9</v>
      </c>
      <c r="I10" s="46">
        <v>1346.9</v>
      </c>
      <c r="J10" s="46">
        <v>1346.9</v>
      </c>
      <c r="K10" s="46">
        <v>1432.0173669351968</v>
      </c>
      <c r="L10" s="46">
        <v>1428.5949023102098</v>
      </c>
      <c r="M10" s="46">
        <v>1424.4687113565819</v>
      </c>
      <c r="N10" s="46">
        <v>1420.3136704811059</v>
      </c>
      <c r="O10" s="46">
        <v>1418.428545818198</v>
      </c>
      <c r="P10" s="46">
        <v>1417.4438117983618</v>
      </c>
      <c r="Q10" s="46">
        <v>1416.9029715333791</v>
      </c>
      <c r="R10" s="46">
        <v>1416.5326845861534</v>
      </c>
      <c r="S10" s="46">
        <v>1416.1129647824564</v>
      </c>
      <c r="T10" s="46">
        <v>1415.7986350189678</v>
      </c>
      <c r="U10" s="185"/>
      <c r="V10" s="179">
        <v>5708.2432198350016</v>
      </c>
      <c r="W10" s="179">
        <v>6326.8981322588006</v>
      </c>
      <c r="X10" s="180"/>
      <c r="Y10" s="180"/>
      <c r="Z10" s="180"/>
      <c r="AA10" s="180"/>
      <c r="AB10" s="180"/>
      <c r="AC10" s="180"/>
      <c r="AD10" s="180"/>
      <c r="AE10" s="180"/>
      <c r="AF10" s="180"/>
      <c r="AG10" s="180"/>
      <c r="AH10" s="180"/>
      <c r="AI10" s="180"/>
    </row>
    <row r="11" spans="1:35" ht="15.75" customHeight="1" x14ac:dyDescent="0.25">
      <c r="A11" s="27" t="s">
        <v>1902</v>
      </c>
      <c r="B11" s="37" t="s">
        <v>1903</v>
      </c>
      <c r="C11" s="37"/>
      <c r="D11" s="37">
        <v>56532</v>
      </c>
      <c r="E11" s="37" t="s">
        <v>1904</v>
      </c>
      <c r="F11" s="37" t="s">
        <v>100</v>
      </c>
      <c r="G11" s="126">
        <v>617.1</v>
      </c>
      <c r="H11" s="126">
        <v>617.1</v>
      </c>
      <c r="I11" s="126">
        <v>617.1</v>
      </c>
      <c r="J11" s="126">
        <v>617.1</v>
      </c>
      <c r="K11" s="126">
        <v>617.1</v>
      </c>
      <c r="L11" s="126">
        <v>617.1</v>
      </c>
      <c r="M11" s="126">
        <v>617.1</v>
      </c>
      <c r="N11" s="126">
        <v>617.1</v>
      </c>
      <c r="O11" s="126">
        <v>617.1</v>
      </c>
      <c r="P11" s="126">
        <v>617.1</v>
      </c>
      <c r="Q11" s="126">
        <v>617.1</v>
      </c>
      <c r="R11" s="126">
        <v>617.1</v>
      </c>
      <c r="S11" s="126">
        <v>617.1</v>
      </c>
      <c r="T11" s="126">
        <v>617.1</v>
      </c>
      <c r="U11" s="185"/>
      <c r="V11" s="124">
        <v>2496.1229577500003</v>
      </c>
      <c r="W11" s="124">
        <v>2991.7598121330998</v>
      </c>
      <c r="X11" s="122"/>
      <c r="Y11" s="122"/>
      <c r="Z11" s="122"/>
      <c r="AA11" s="122"/>
      <c r="AB11" s="122"/>
      <c r="AC11" s="122"/>
      <c r="AD11" s="122"/>
      <c r="AE11" s="122"/>
      <c r="AF11" s="122"/>
      <c r="AG11" s="122"/>
      <c r="AH11" s="122"/>
      <c r="AI11" s="122"/>
    </row>
    <row r="12" spans="1:35" ht="15.75" customHeight="1" x14ac:dyDescent="0.25">
      <c r="A12" s="27" t="s">
        <v>1905</v>
      </c>
      <c r="B12" s="37" t="s">
        <v>1906</v>
      </c>
      <c r="C12" s="37"/>
      <c r="D12" s="37">
        <v>56476</v>
      </c>
      <c r="E12" s="37" t="s">
        <v>1907</v>
      </c>
      <c r="F12" s="37" t="s">
        <v>100</v>
      </c>
      <c r="G12" s="126">
        <v>561.4</v>
      </c>
      <c r="H12" s="126">
        <v>561.4</v>
      </c>
      <c r="I12" s="126">
        <v>561.4</v>
      </c>
      <c r="J12" s="126">
        <v>561.4</v>
      </c>
      <c r="K12" s="126">
        <v>561.4</v>
      </c>
      <c r="L12" s="126">
        <v>561.4</v>
      </c>
      <c r="M12" s="126">
        <v>561.4</v>
      </c>
      <c r="N12" s="126">
        <v>561.4</v>
      </c>
      <c r="O12" s="126">
        <v>561.4</v>
      </c>
      <c r="P12" s="126">
        <v>561.4</v>
      </c>
      <c r="Q12" s="126">
        <v>561.4</v>
      </c>
      <c r="R12" s="126">
        <v>561.4</v>
      </c>
      <c r="S12" s="126">
        <v>561.4</v>
      </c>
      <c r="T12" s="126">
        <v>561.4</v>
      </c>
      <c r="U12" s="185"/>
      <c r="V12" s="124">
        <v>2779.0662215300003</v>
      </c>
      <c r="W12" s="124">
        <v>2939.8508660496</v>
      </c>
      <c r="X12" s="122"/>
      <c r="Y12" s="122"/>
      <c r="Z12" s="122"/>
      <c r="AA12" s="122"/>
      <c r="AB12" s="122"/>
      <c r="AC12" s="122"/>
      <c r="AD12" s="122"/>
      <c r="AE12" s="122"/>
      <c r="AF12" s="122"/>
      <c r="AG12" s="122"/>
      <c r="AH12" s="122"/>
      <c r="AI12" s="122"/>
    </row>
    <row r="13" spans="1:35" ht="15.75" customHeight="1" x14ac:dyDescent="0.25">
      <c r="A13" s="27" t="s">
        <v>1908</v>
      </c>
      <c r="B13" s="37" t="s">
        <v>1909</v>
      </c>
      <c r="C13" s="37"/>
      <c r="D13" s="37">
        <v>246</v>
      </c>
      <c r="E13" s="37" t="s">
        <v>1910</v>
      </c>
      <c r="F13" s="37" t="s">
        <v>100</v>
      </c>
      <c r="G13" s="126">
        <v>162.69999999999999</v>
      </c>
      <c r="H13" s="126">
        <v>162.69999999999999</v>
      </c>
      <c r="I13" s="126">
        <v>162.69999999999999</v>
      </c>
      <c r="J13" s="126">
        <v>162.69999999999999</v>
      </c>
      <c r="K13" s="126">
        <v>162.69999999999999</v>
      </c>
      <c r="L13" s="126">
        <v>162.69999999999999</v>
      </c>
      <c r="M13" s="126">
        <v>162.69999999999999</v>
      </c>
      <c r="N13" s="126">
        <v>162.69999999999999</v>
      </c>
      <c r="O13" s="126">
        <v>162.69999999999999</v>
      </c>
      <c r="P13" s="126">
        <v>162.69999999999999</v>
      </c>
      <c r="Q13" s="126">
        <v>162.69999999999999</v>
      </c>
      <c r="R13" s="126">
        <v>162.69999999999999</v>
      </c>
      <c r="S13" s="126">
        <v>162.69999999999999</v>
      </c>
      <c r="T13" s="126">
        <v>162.69999999999999</v>
      </c>
      <c r="U13" s="185"/>
      <c r="V13" s="124">
        <v>431.52489355500046</v>
      </c>
      <c r="W13" s="124">
        <v>384.78057107609993</v>
      </c>
      <c r="X13" s="122"/>
      <c r="Y13" s="122"/>
      <c r="Z13" s="122"/>
      <c r="AA13" s="122"/>
      <c r="AB13" s="122"/>
      <c r="AC13" s="122"/>
      <c r="AD13" s="122"/>
      <c r="AE13" s="122"/>
      <c r="AF13" s="122"/>
      <c r="AG13" s="122"/>
      <c r="AH13" s="122"/>
      <c r="AI13" s="122"/>
    </row>
    <row r="14" spans="1:35" ht="15.75" customHeight="1" x14ac:dyDescent="0.25">
      <c r="A14" s="120" t="s">
        <v>1911</v>
      </c>
      <c r="B14" s="114" t="s">
        <v>172</v>
      </c>
      <c r="C14" s="37"/>
      <c r="D14" s="37"/>
      <c r="E14" s="37"/>
      <c r="F14" s="37" t="s">
        <v>100</v>
      </c>
      <c r="G14" s="126">
        <v>0</v>
      </c>
      <c r="H14" s="126">
        <v>0</v>
      </c>
      <c r="I14" s="126">
        <v>0</v>
      </c>
      <c r="J14" s="126">
        <v>0</v>
      </c>
      <c r="K14" s="126">
        <v>0</v>
      </c>
      <c r="L14" s="126">
        <v>0</v>
      </c>
      <c r="M14" s="126">
        <v>0</v>
      </c>
      <c r="N14" s="126">
        <v>0</v>
      </c>
      <c r="O14" s="126">
        <v>0</v>
      </c>
      <c r="P14" s="126">
        <v>0</v>
      </c>
      <c r="Q14" s="126">
        <v>0</v>
      </c>
      <c r="R14" s="126">
        <v>0</v>
      </c>
      <c r="S14" s="126">
        <v>0</v>
      </c>
      <c r="T14" s="126">
        <v>0</v>
      </c>
      <c r="U14" s="185"/>
      <c r="V14" s="124">
        <v>5.7751470000000005</v>
      </c>
      <c r="W14" s="124">
        <v>15.920882999999998</v>
      </c>
      <c r="X14" s="173"/>
      <c r="Y14" s="173"/>
      <c r="Z14" s="173"/>
      <c r="AA14" s="173"/>
      <c r="AB14" s="173"/>
      <c r="AC14" s="173"/>
      <c r="AD14" s="173"/>
      <c r="AE14" s="173"/>
      <c r="AF14" s="173"/>
      <c r="AG14" s="173"/>
      <c r="AH14" s="173"/>
      <c r="AI14" s="173"/>
    </row>
    <row r="15" spans="1:35" ht="15.75" customHeight="1" x14ac:dyDescent="0.25">
      <c r="A15" s="120" t="s">
        <v>1912</v>
      </c>
      <c r="B15" s="114" t="s">
        <v>98</v>
      </c>
      <c r="C15" s="37"/>
      <c r="D15" s="37"/>
      <c r="E15" s="37"/>
      <c r="F15" s="37" t="s">
        <v>116</v>
      </c>
      <c r="G15" s="126">
        <v>5.7</v>
      </c>
      <c r="H15" s="126">
        <v>5.7</v>
      </c>
      <c r="I15" s="126">
        <v>5.7</v>
      </c>
      <c r="J15" s="126">
        <v>5.7</v>
      </c>
      <c r="K15" s="126">
        <v>5.7</v>
      </c>
      <c r="L15" s="126">
        <v>5.7</v>
      </c>
      <c r="M15" s="126">
        <v>5.7</v>
      </c>
      <c r="N15" s="126">
        <v>5.7</v>
      </c>
      <c r="O15" s="126">
        <v>5.7</v>
      </c>
      <c r="P15" s="126">
        <v>5.7</v>
      </c>
      <c r="Q15" s="126">
        <v>5.7</v>
      </c>
      <c r="R15" s="126">
        <v>5.7</v>
      </c>
      <c r="S15" s="126">
        <v>5.7</v>
      </c>
      <c r="T15" s="126">
        <v>5.7</v>
      </c>
      <c r="U15" s="185"/>
      <c r="V15" s="168">
        <v>-4.2460000000000004</v>
      </c>
      <c r="W15" s="168">
        <v>-5.4139999999999997</v>
      </c>
      <c r="X15" s="173"/>
      <c r="Y15" s="173"/>
      <c r="Z15" s="173"/>
      <c r="AA15" s="173"/>
      <c r="AB15" s="173"/>
      <c r="AC15" s="173"/>
      <c r="AD15" s="173"/>
      <c r="AE15" s="173"/>
      <c r="AF15" s="173"/>
      <c r="AG15" s="173"/>
      <c r="AH15" s="173"/>
      <c r="AI15" s="173"/>
    </row>
    <row r="16" spans="1:35" ht="15.75" customHeight="1" x14ac:dyDescent="0.25">
      <c r="A16" s="120" t="s">
        <v>1913</v>
      </c>
      <c r="B16" s="114" t="s">
        <v>173</v>
      </c>
      <c r="C16" s="37"/>
      <c r="D16" s="37"/>
      <c r="E16" s="37"/>
      <c r="F16" s="37" t="s">
        <v>116</v>
      </c>
      <c r="G16" s="126">
        <v>0</v>
      </c>
      <c r="H16" s="126">
        <v>0</v>
      </c>
      <c r="I16" s="126">
        <v>0</v>
      </c>
      <c r="J16" s="126">
        <v>0</v>
      </c>
      <c r="K16" s="126">
        <v>85.117366935196713</v>
      </c>
      <c r="L16" s="126">
        <v>81.694902310209699</v>
      </c>
      <c r="M16" s="126">
        <v>77.568711356581801</v>
      </c>
      <c r="N16" s="126">
        <v>73.413670481105825</v>
      </c>
      <c r="O16" s="126">
        <v>71.528545818197827</v>
      </c>
      <c r="P16" s="126">
        <v>70.543811798361801</v>
      </c>
      <c r="Q16" s="126">
        <v>70.002971533379011</v>
      </c>
      <c r="R16" s="126">
        <v>69.632684586153275</v>
      </c>
      <c r="S16" s="126">
        <v>69.212964782456325</v>
      </c>
      <c r="T16" s="126">
        <v>68.898635018967838</v>
      </c>
      <c r="U16" s="185"/>
      <c r="V16" s="38"/>
      <c r="W16" s="38"/>
      <c r="X16" s="173"/>
      <c r="Y16" s="122"/>
      <c r="Z16" s="122"/>
      <c r="AA16" s="122"/>
      <c r="AB16" s="122"/>
      <c r="AC16" s="122"/>
      <c r="AD16" s="122"/>
      <c r="AE16" s="122"/>
      <c r="AF16" s="122"/>
      <c r="AG16" s="122"/>
      <c r="AH16" s="122"/>
      <c r="AI16" s="122"/>
    </row>
    <row r="17" spans="1:35" ht="15.75" customHeight="1" x14ac:dyDescent="0.25">
      <c r="A17" s="27" t="s">
        <v>8</v>
      </c>
      <c r="B17" s="38" t="s">
        <v>77</v>
      </c>
      <c r="C17" s="95"/>
      <c r="D17" s="95"/>
      <c r="E17" s="95"/>
      <c r="F17" s="95"/>
      <c r="G17" s="46">
        <v>2280</v>
      </c>
      <c r="H17" s="46">
        <v>2280</v>
      </c>
      <c r="I17" s="46">
        <v>2280</v>
      </c>
      <c r="J17" s="46">
        <v>2280</v>
      </c>
      <c r="K17" s="46">
        <v>2280</v>
      </c>
      <c r="L17" s="46">
        <v>2280</v>
      </c>
      <c r="M17" s="46">
        <v>2280</v>
      </c>
      <c r="N17" s="46">
        <v>2280</v>
      </c>
      <c r="O17" s="46">
        <v>1140</v>
      </c>
      <c r="P17" s="46">
        <v>0</v>
      </c>
      <c r="Q17" s="46">
        <v>0</v>
      </c>
      <c r="R17" s="46">
        <v>0</v>
      </c>
      <c r="S17" s="46">
        <v>0</v>
      </c>
      <c r="T17" s="46">
        <v>0</v>
      </c>
      <c r="U17" s="185"/>
      <c r="V17" s="125">
        <v>17951.387343982002</v>
      </c>
      <c r="W17" s="125">
        <v>18267.794869797704</v>
      </c>
      <c r="X17" s="172"/>
      <c r="Y17" s="172"/>
      <c r="Z17" s="172"/>
      <c r="AA17" s="125">
        <v>17367.722283119001</v>
      </c>
      <c r="AB17" s="125">
        <v>18747.212762476003</v>
      </c>
      <c r="AC17" s="125">
        <v>17160.828785580001</v>
      </c>
      <c r="AD17" s="125">
        <v>6324.6102100899998</v>
      </c>
      <c r="AE17" s="191">
        <v>0</v>
      </c>
      <c r="AF17" s="191">
        <v>0</v>
      </c>
      <c r="AG17" s="191">
        <v>0</v>
      </c>
      <c r="AH17" s="191">
        <v>0</v>
      </c>
      <c r="AI17" s="191">
        <v>0</v>
      </c>
    </row>
    <row r="18" spans="1:35" ht="15.75" customHeight="1" x14ac:dyDescent="0.25">
      <c r="A18" s="27" t="s">
        <v>9</v>
      </c>
      <c r="B18" s="37" t="s">
        <v>167</v>
      </c>
      <c r="C18" s="37"/>
      <c r="D18" s="37"/>
      <c r="E18" s="37" t="s">
        <v>1914</v>
      </c>
      <c r="F18" s="37" t="s">
        <v>101</v>
      </c>
      <c r="G18" s="126">
        <v>1140</v>
      </c>
      <c r="H18" s="126">
        <v>1140</v>
      </c>
      <c r="I18" s="126">
        <v>1140</v>
      </c>
      <c r="J18" s="126">
        <v>1140</v>
      </c>
      <c r="K18" s="126">
        <v>1140</v>
      </c>
      <c r="L18" s="126">
        <v>1140</v>
      </c>
      <c r="M18" s="126">
        <v>1140</v>
      </c>
      <c r="N18" s="126">
        <v>1140</v>
      </c>
      <c r="O18" s="126">
        <v>0</v>
      </c>
      <c r="P18" s="126">
        <v>0</v>
      </c>
      <c r="Q18" s="126">
        <v>0</v>
      </c>
      <c r="R18" s="126">
        <v>0</v>
      </c>
      <c r="S18" s="126">
        <v>0</v>
      </c>
      <c r="T18" s="126">
        <v>0</v>
      </c>
      <c r="U18" s="185"/>
      <c r="V18" s="124">
        <v>8198.3803624820011</v>
      </c>
      <c r="W18" s="124">
        <v>9731.1619607777029</v>
      </c>
      <c r="X18" s="122"/>
      <c r="Y18" s="122"/>
      <c r="Z18" s="122"/>
      <c r="AA18" s="121">
        <v>8698.7536018729988</v>
      </c>
      <c r="AB18" s="121">
        <v>9114.022006991001</v>
      </c>
      <c r="AC18" s="121">
        <v>8119.6367398430002</v>
      </c>
      <c r="AD18" s="121">
        <v>0</v>
      </c>
      <c r="AE18" s="121">
        <v>0</v>
      </c>
      <c r="AF18" s="121">
        <v>0</v>
      </c>
      <c r="AG18" s="121">
        <v>0</v>
      </c>
      <c r="AH18" s="121">
        <v>0</v>
      </c>
      <c r="AI18" s="121">
        <v>0</v>
      </c>
    </row>
    <row r="19" spans="1:35" ht="15.75" customHeight="1" x14ac:dyDescent="0.25">
      <c r="A19" s="27" t="s">
        <v>24</v>
      </c>
      <c r="B19" s="37" t="s">
        <v>168</v>
      </c>
      <c r="C19" s="37"/>
      <c r="D19" s="37"/>
      <c r="E19" s="37" t="s">
        <v>1915</v>
      </c>
      <c r="F19" s="37" t="s">
        <v>101</v>
      </c>
      <c r="G19" s="126">
        <v>1140</v>
      </c>
      <c r="H19" s="126">
        <v>1140</v>
      </c>
      <c r="I19" s="126">
        <v>1140</v>
      </c>
      <c r="J19" s="126">
        <v>1140</v>
      </c>
      <c r="K19" s="126">
        <v>1140</v>
      </c>
      <c r="L19" s="126">
        <v>1140</v>
      </c>
      <c r="M19" s="126">
        <v>1140</v>
      </c>
      <c r="N19" s="126">
        <v>1140</v>
      </c>
      <c r="O19" s="126">
        <v>1140</v>
      </c>
      <c r="P19" s="126">
        <v>0</v>
      </c>
      <c r="Q19" s="126">
        <v>0</v>
      </c>
      <c r="R19" s="126">
        <v>0</v>
      </c>
      <c r="S19" s="126">
        <v>0</v>
      </c>
      <c r="T19" s="126">
        <v>0</v>
      </c>
      <c r="U19" s="185"/>
      <c r="V19" s="124">
        <v>9753.0069815000006</v>
      </c>
      <c r="W19" s="124">
        <v>8536.6329090199997</v>
      </c>
      <c r="X19" s="122"/>
      <c r="Y19" s="122"/>
      <c r="Z19" s="122"/>
      <c r="AA19" s="121">
        <v>8668.9686812460004</v>
      </c>
      <c r="AB19" s="121">
        <v>9633.1907554850004</v>
      </c>
      <c r="AC19" s="121">
        <v>9041.1920457369997</v>
      </c>
      <c r="AD19" s="121">
        <v>6324.6102100899998</v>
      </c>
      <c r="AE19" s="121">
        <v>0</v>
      </c>
      <c r="AF19" s="121">
        <v>0</v>
      </c>
      <c r="AG19" s="121">
        <v>0</v>
      </c>
      <c r="AH19" s="121">
        <v>0</v>
      </c>
      <c r="AI19" s="121">
        <v>0</v>
      </c>
    </row>
    <row r="20" spans="1:35" ht="15.75" customHeight="1" x14ac:dyDescent="0.25">
      <c r="A20" s="27" t="s">
        <v>133</v>
      </c>
      <c r="B20" s="38" t="s">
        <v>71</v>
      </c>
      <c r="C20" s="95"/>
      <c r="D20" s="95"/>
      <c r="E20" s="95"/>
      <c r="F20" s="95"/>
      <c r="G20" s="46">
        <v>3755.65</v>
      </c>
      <c r="H20" s="46">
        <v>3755.65</v>
      </c>
      <c r="I20" s="46">
        <v>3747.94</v>
      </c>
      <c r="J20" s="46">
        <v>3747.94</v>
      </c>
      <c r="K20" s="46">
        <v>3747.94</v>
      </c>
      <c r="L20" s="46">
        <v>3747.94</v>
      </c>
      <c r="M20" s="46">
        <v>3747.94</v>
      </c>
      <c r="N20" s="46">
        <v>3747.94</v>
      </c>
      <c r="O20" s="46">
        <v>3747.94</v>
      </c>
      <c r="P20" s="46">
        <v>3747.94</v>
      </c>
      <c r="Q20" s="46">
        <v>3732.78</v>
      </c>
      <c r="R20" s="46">
        <v>3732.78</v>
      </c>
      <c r="S20" s="46">
        <v>3732.78</v>
      </c>
      <c r="T20" s="46">
        <v>3732.78</v>
      </c>
      <c r="U20" s="185"/>
      <c r="V20" s="125">
        <v>10593.6436287776</v>
      </c>
      <c r="W20" s="125">
        <v>7387.5056597187304</v>
      </c>
      <c r="X20" s="172"/>
      <c r="Y20" s="172"/>
      <c r="Z20" s="172"/>
      <c r="AA20" s="125">
        <v>9104.4544593489973</v>
      </c>
      <c r="AB20" s="125">
        <v>9083.4283669669985</v>
      </c>
      <c r="AC20" s="125">
        <v>9093.3064540239993</v>
      </c>
      <c r="AD20" s="125">
        <v>9055.2303750750016</v>
      </c>
      <c r="AE20" s="125">
        <v>9077.4876249539993</v>
      </c>
      <c r="AF20" s="125">
        <v>9077.4952283149996</v>
      </c>
      <c r="AG20" s="125">
        <v>9125.720345421998</v>
      </c>
      <c r="AH20" s="125">
        <v>9053.5869223600002</v>
      </c>
      <c r="AI20" s="125">
        <v>9007.466866767998</v>
      </c>
    </row>
    <row r="21" spans="1:35" ht="15.75" customHeight="1" x14ac:dyDescent="0.25">
      <c r="A21" s="27" t="s">
        <v>134</v>
      </c>
      <c r="B21" s="114" t="s">
        <v>170</v>
      </c>
      <c r="C21" s="37"/>
      <c r="D21" s="37"/>
      <c r="E21" s="37"/>
      <c r="F21" s="37" t="s">
        <v>119</v>
      </c>
      <c r="G21" s="46">
        <v>3569.15</v>
      </c>
      <c r="H21" s="46">
        <v>3569.15</v>
      </c>
      <c r="I21" s="46">
        <v>3569.15</v>
      </c>
      <c r="J21" s="46">
        <v>3569.15</v>
      </c>
      <c r="K21" s="46">
        <v>3569.15</v>
      </c>
      <c r="L21" s="46">
        <v>3569.15</v>
      </c>
      <c r="M21" s="46">
        <v>3569.15</v>
      </c>
      <c r="N21" s="46">
        <v>3569.15</v>
      </c>
      <c r="O21" s="46">
        <v>3569.15</v>
      </c>
      <c r="P21" s="46">
        <v>3569.15</v>
      </c>
      <c r="Q21" s="46">
        <v>3569.15</v>
      </c>
      <c r="R21" s="46">
        <v>3569.15</v>
      </c>
      <c r="S21" s="46">
        <v>3569.15</v>
      </c>
      <c r="T21" s="46">
        <v>3569.15</v>
      </c>
      <c r="U21" s="185"/>
      <c r="V21" s="46">
        <v>9605.8696013009394</v>
      </c>
      <c r="W21" s="46">
        <v>6658.0717592767451</v>
      </c>
      <c r="X21" s="174"/>
      <c r="Y21" s="174"/>
      <c r="Z21" s="174"/>
      <c r="AA21" s="46">
        <v>8214.507114449998</v>
      </c>
      <c r="AB21" s="46">
        <v>8191.4778750269988</v>
      </c>
      <c r="AC21" s="46">
        <v>8200.3763839289986</v>
      </c>
      <c r="AD21" s="46">
        <v>8183.8342696560012</v>
      </c>
      <c r="AE21" s="46">
        <v>8205.1716880690001</v>
      </c>
      <c r="AF21" s="46">
        <v>8205.9641661690002</v>
      </c>
      <c r="AG21" s="46">
        <v>8252.5990420989983</v>
      </c>
      <c r="AH21" s="46">
        <v>8180.3350857750002</v>
      </c>
      <c r="AI21" s="46">
        <v>8187.4957646709981</v>
      </c>
    </row>
    <row r="22" spans="1:35" ht="15.75" customHeight="1" x14ac:dyDescent="0.25">
      <c r="A22" s="27" t="s">
        <v>135</v>
      </c>
      <c r="B22" s="114" t="s">
        <v>169</v>
      </c>
      <c r="C22" s="37"/>
      <c r="D22" s="37"/>
      <c r="E22" s="37"/>
      <c r="F22" s="37" t="s">
        <v>120</v>
      </c>
      <c r="G22" s="46">
        <v>186.5</v>
      </c>
      <c r="H22" s="46">
        <v>186.5</v>
      </c>
      <c r="I22" s="46">
        <v>178.78999999999996</v>
      </c>
      <c r="J22" s="46">
        <v>178.78999999999996</v>
      </c>
      <c r="K22" s="46">
        <v>178.78999999999996</v>
      </c>
      <c r="L22" s="46">
        <v>178.78999999999996</v>
      </c>
      <c r="M22" s="46">
        <v>178.78999999999996</v>
      </c>
      <c r="N22" s="46">
        <v>178.78999999999996</v>
      </c>
      <c r="O22" s="46">
        <v>178.78999999999996</v>
      </c>
      <c r="P22" s="46">
        <v>178.78999999999996</v>
      </c>
      <c r="Q22" s="46">
        <v>163.62999999999997</v>
      </c>
      <c r="R22" s="46">
        <v>163.62999999999997</v>
      </c>
      <c r="S22" s="46">
        <v>163.62999999999997</v>
      </c>
      <c r="T22" s="46">
        <v>163.62999999999997</v>
      </c>
      <c r="U22" s="185"/>
      <c r="V22" s="46">
        <v>987.77402747665997</v>
      </c>
      <c r="W22" s="46">
        <v>729.43390044198486</v>
      </c>
      <c r="X22" s="46">
        <v>1150.9963505270002</v>
      </c>
      <c r="Y22" s="46">
        <v>967.99136322100014</v>
      </c>
      <c r="Z22" s="46">
        <v>889.61597261799989</v>
      </c>
      <c r="AA22" s="46">
        <v>889.94734489899997</v>
      </c>
      <c r="AB22" s="46">
        <v>891.95049193999967</v>
      </c>
      <c r="AC22" s="46">
        <v>892.93007009500013</v>
      </c>
      <c r="AD22" s="46">
        <v>871.39610541899992</v>
      </c>
      <c r="AE22" s="46">
        <v>872.31593688499993</v>
      </c>
      <c r="AF22" s="46">
        <v>871.53106214600007</v>
      </c>
      <c r="AG22" s="46">
        <v>873.12130332300012</v>
      </c>
      <c r="AH22" s="46">
        <v>873.25183658499998</v>
      </c>
      <c r="AI22" s="46">
        <v>819.97110209699986</v>
      </c>
    </row>
    <row r="23" spans="1:35" ht="15.75" customHeight="1" x14ac:dyDescent="0.25">
      <c r="A23" s="120" t="s">
        <v>1916</v>
      </c>
      <c r="B23" s="114" t="s">
        <v>1917</v>
      </c>
      <c r="C23" s="37"/>
      <c r="D23" s="37">
        <v>217</v>
      </c>
      <c r="E23" s="37" t="s">
        <v>1918</v>
      </c>
      <c r="F23" s="37" t="s">
        <v>119</v>
      </c>
      <c r="G23" s="126">
        <v>33</v>
      </c>
      <c r="H23" s="126">
        <v>33</v>
      </c>
      <c r="I23" s="126">
        <v>33</v>
      </c>
      <c r="J23" s="126">
        <v>33</v>
      </c>
      <c r="K23" s="126">
        <v>33</v>
      </c>
      <c r="L23" s="126">
        <v>33</v>
      </c>
      <c r="M23" s="126">
        <v>33</v>
      </c>
      <c r="N23" s="126">
        <v>33</v>
      </c>
      <c r="O23" s="126">
        <v>33</v>
      </c>
      <c r="P23" s="126">
        <v>33</v>
      </c>
      <c r="Q23" s="126">
        <v>33</v>
      </c>
      <c r="R23" s="126">
        <v>33</v>
      </c>
      <c r="S23" s="126">
        <v>33</v>
      </c>
      <c r="T23" s="126">
        <v>33</v>
      </c>
      <c r="U23" s="185"/>
      <c r="V23" s="124">
        <v>177.20043038</v>
      </c>
      <c r="W23" s="124">
        <v>82.111019747400022</v>
      </c>
      <c r="X23" s="122"/>
      <c r="Y23" s="122"/>
      <c r="Z23" s="122"/>
      <c r="AA23" s="121">
        <v>106.11694346000002</v>
      </c>
      <c r="AB23" s="121">
        <v>106.36608678899999</v>
      </c>
      <c r="AC23" s="121">
        <v>106.35437404700002</v>
      </c>
      <c r="AD23" s="121">
        <v>106.081286607</v>
      </c>
      <c r="AE23" s="121">
        <v>106.250981469</v>
      </c>
      <c r="AF23" s="121">
        <v>106.14561864</v>
      </c>
      <c r="AG23" s="121">
        <v>106.22862222699999</v>
      </c>
      <c r="AH23" s="121">
        <v>106.15517454099999</v>
      </c>
      <c r="AI23" s="121">
        <v>106.196776433</v>
      </c>
    </row>
    <row r="24" spans="1:35" ht="15.75" customHeight="1" x14ac:dyDescent="0.25">
      <c r="A24" s="120" t="s">
        <v>1919</v>
      </c>
      <c r="B24" s="37" t="s">
        <v>1920</v>
      </c>
      <c r="C24" s="37"/>
      <c r="D24" s="37">
        <v>218</v>
      </c>
      <c r="E24" s="37" t="s">
        <v>1921</v>
      </c>
      <c r="F24" s="37" t="s">
        <v>119</v>
      </c>
      <c r="G24" s="126">
        <v>107.1</v>
      </c>
      <c r="H24" s="126">
        <v>107.1</v>
      </c>
      <c r="I24" s="126">
        <v>107.1</v>
      </c>
      <c r="J24" s="126">
        <v>107.1</v>
      </c>
      <c r="K24" s="126">
        <v>107.1</v>
      </c>
      <c r="L24" s="126">
        <v>107.1</v>
      </c>
      <c r="M24" s="126">
        <v>107.1</v>
      </c>
      <c r="N24" s="126">
        <v>107.1</v>
      </c>
      <c r="O24" s="126">
        <v>107.1</v>
      </c>
      <c r="P24" s="126">
        <v>107.1</v>
      </c>
      <c r="Q24" s="126">
        <v>107.1</v>
      </c>
      <c r="R24" s="126">
        <v>107.1</v>
      </c>
      <c r="S24" s="126">
        <v>107.1</v>
      </c>
      <c r="T24" s="126">
        <v>107.1</v>
      </c>
      <c r="U24" s="185"/>
      <c r="V24" s="124">
        <v>549.51695679320005</v>
      </c>
      <c r="W24" s="124">
        <v>403.41271824660004</v>
      </c>
      <c r="X24" s="122"/>
      <c r="Y24" s="122"/>
      <c r="Z24" s="122"/>
      <c r="AA24" s="121">
        <v>435.10188430900007</v>
      </c>
      <c r="AB24" s="121">
        <v>436.10453406300002</v>
      </c>
      <c r="AC24" s="121">
        <v>436.19806191500004</v>
      </c>
      <c r="AD24" s="121">
        <v>434.96976623899997</v>
      </c>
      <c r="AE24" s="121">
        <v>435.61100104799999</v>
      </c>
      <c r="AF24" s="121">
        <v>435.205762763</v>
      </c>
      <c r="AG24" s="121">
        <v>435.71178919399995</v>
      </c>
      <c r="AH24" s="121">
        <v>435.32339943300002</v>
      </c>
      <c r="AI24" s="121">
        <v>435.40220447399997</v>
      </c>
    </row>
    <row r="25" spans="1:35" ht="15.75" customHeight="1" x14ac:dyDescent="0.25">
      <c r="A25" s="120" t="s">
        <v>1922</v>
      </c>
      <c r="B25" s="37" t="s">
        <v>1923</v>
      </c>
      <c r="C25" s="37"/>
      <c r="D25" s="37">
        <v>219</v>
      </c>
      <c r="E25" s="37" t="s">
        <v>1924</v>
      </c>
      <c r="F25" s="37" t="s">
        <v>119</v>
      </c>
      <c r="G25" s="126">
        <v>119</v>
      </c>
      <c r="H25" s="126">
        <v>119</v>
      </c>
      <c r="I25" s="126">
        <v>119</v>
      </c>
      <c r="J25" s="126">
        <v>119</v>
      </c>
      <c r="K25" s="126">
        <v>119</v>
      </c>
      <c r="L25" s="126">
        <v>119</v>
      </c>
      <c r="M25" s="126">
        <v>119</v>
      </c>
      <c r="N25" s="126">
        <v>119</v>
      </c>
      <c r="O25" s="126">
        <v>119</v>
      </c>
      <c r="P25" s="126">
        <v>119</v>
      </c>
      <c r="Q25" s="126">
        <v>119</v>
      </c>
      <c r="R25" s="126">
        <v>119</v>
      </c>
      <c r="S25" s="126">
        <v>119</v>
      </c>
      <c r="T25" s="126">
        <v>119</v>
      </c>
      <c r="U25" s="185"/>
      <c r="V25" s="124">
        <v>286.04558506770002</v>
      </c>
      <c r="W25" s="124">
        <v>235.26681178600003</v>
      </c>
      <c r="X25" s="122"/>
      <c r="Y25" s="122"/>
      <c r="Z25" s="122"/>
      <c r="AA25" s="121">
        <v>308.40889854400001</v>
      </c>
      <c r="AB25" s="121">
        <v>309.00051955100002</v>
      </c>
      <c r="AC25" s="121">
        <v>309.19249670100004</v>
      </c>
      <c r="AD25" s="121">
        <v>308.46925694999999</v>
      </c>
      <c r="AE25" s="121">
        <v>308.75099261000003</v>
      </c>
      <c r="AF25" s="121">
        <v>308.41885231599997</v>
      </c>
      <c r="AG25" s="121">
        <v>308.83924417000003</v>
      </c>
      <c r="AH25" s="121">
        <v>308.35114238199998</v>
      </c>
      <c r="AI25" s="121">
        <v>308.64411299799997</v>
      </c>
    </row>
    <row r="26" spans="1:35" ht="15.75" customHeight="1" x14ac:dyDescent="0.25">
      <c r="A26" s="120" t="s">
        <v>1925</v>
      </c>
      <c r="B26" s="37" t="s">
        <v>1926</v>
      </c>
      <c r="C26" s="37"/>
      <c r="D26" s="37">
        <v>220</v>
      </c>
      <c r="E26" s="37" t="s">
        <v>1927</v>
      </c>
      <c r="F26" s="37" t="s">
        <v>119</v>
      </c>
      <c r="G26" s="126">
        <v>57.25</v>
      </c>
      <c r="H26" s="126">
        <v>57.25</v>
      </c>
      <c r="I26" s="126">
        <v>57.25</v>
      </c>
      <c r="J26" s="126">
        <v>57.25</v>
      </c>
      <c r="K26" s="126">
        <v>57.25</v>
      </c>
      <c r="L26" s="126">
        <v>57.25</v>
      </c>
      <c r="M26" s="126">
        <v>57.25</v>
      </c>
      <c r="N26" s="126">
        <v>57.25</v>
      </c>
      <c r="O26" s="126">
        <v>57.25</v>
      </c>
      <c r="P26" s="126">
        <v>57.25</v>
      </c>
      <c r="Q26" s="126">
        <v>57.25</v>
      </c>
      <c r="R26" s="126">
        <v>57.25</v>
      </c>
      <c r="S26" s="126">
        <v>57.25</v>
      </c>
      <c r="T26" s="126">
        <v>57.25</v>
      </c>
      <c r="U26" s="185"/>
      <c r="V26" s="124">
        <v>265.47130162000002</v>
      </c>
      <c r="W26" s="124">
        <v>128.9116766548</v>
      </c>
      <c r="X26" s="122"/>
      <c r="Y26" s="122"/>
      <c r="Z26" s="122"/>
      <c r="AA26" s="121">
        <v>209.48868911899999</v>
      </c>
      <c r="AB26" s="121">
        <v>209.975195128</v>
      </c>
      <c r="AC26" s="121">
        <v>210.05476011100001</v>
      </c>
      <c r="AD26" s="121">
        <v>209.46887225200001</v>
      </c>
      <c r="AE26" s="121">
        <v>209.660116327</v>
      </c>
      <c r="AF26" s="121">
        <v>209.50837245400001</v>
      </c>
      <c r="AG26" s="121">
        <v>209.78828316400003</v>
      </c>
      <c r="AH26" s="121">
        <v>209.88294004800002</v>
      </c>
      <c r="AI26" s="121">
        <v>209.68538554500003</v>
      </c>
    </row>
    <row r="27" spans="1:35" ht="15.75" customHeight="1" x14ac:dyDescent="0.25">
      <c r="A27" s="120" t="s">
        <v>1928</v>
      </c>
      <c r="B27" s="37" t="s">
        <v>1929</v>
      </c>
      <c r="C27" s="37"/>
      <c r="D27" s="37">
        <v>221</v>
      </c>
      <c r="E27" s="37" t="s">
        <v>1930</v>
      </c>
      <c r="F27" s="37" t="s">
        <v>119</v>
      </c>
      <c r="G27" s="126">
        <v>39.5</v>
      </c>
      <c r="H27" s="126">
        <v>39.5</v>
      </c>
      <c r="I27" s="126">
        <v>39.5</v>
      </c>
      <c r="J27" s="126">
        <v>39.5</v>
      </c>
      <c r="K27" s="126">
        <v>39.5</v>
      </c>
      <c r="L27" s="126">
        <v>39.5</v>
      </c>
      <c r="M27" s="126">
        <v>39.5</v>
      </c>
      <c r="N27" s="126">
        <v>39.5</v>
      </c>
      <c r="O27" s="126">
        <v>39.5</v>
      </c>
      <c r="P27" s="126">
        <v>39.5</v>
      </c>
      <c r="Q27" s="126">
        <v>39.5</v>
      </c>
      <c r="R27" s="126">
        <v>39.5</v>
      </c>
      <c r="S27" s="126">
        <v>39.5</v>
      </c>
      <c r="T27" s="126">
        <v>39.5</v>
      </c>
      <c r="U27" s="185"/>
      <c r="V27" s="124">
        <v>138.05749238999999</v>
      </c>
      <c r="W27" s="124">
        <v>57.118194065499992</v>
      </c>
      <c r="X27" s="122"/>
      <c r="Y27" s="122"/>
      <c r="Z27" s="122"/>
      <c r="AA27" s="121">
        <v>129.12920965999999</v>
      </c>
      <c r="AB27" s="121">
        <v>129.373303177</v>
      </c>
      <c r="AC27" s="121">
        <v>129.39364872700003</v>
      </c>
      <c r="AD27" s="121">
        <v>129.14402349100001</v>
      </c>
      <c r="AE27" s="121">
        <v>129.27891058300003</v>
      </c>
      <c r="AF27" s="121">
        <v>129.13372682800002</v>
      </c>
      <c r="AG27" s="121">
        <v>129.25217847100001</v>
      </c>
      <c r="AH27" s="121">
        <v>129.01950544500002</v>
      </c>
      <c r="AI27" s="121">
        <v>129.22489066200001</v>
      </c>
    </row>
    <row r="28" spans="1:35" ht="15.75" customHeight="1" x14ac:dyDescent="0.25">
      <c r="A28" s="120" t="s">
        <v>1931</v>
      </c>
      <c r="B28" s="37" t="s">
        <v>1932</v>
      </c>
      <c r="C28" s="37"/>
      <c r="D28" s="37">
        <v>222</v>
      </c>
      <c r="E28" s="37" t="s">
        <v>1933</v>
      </c>
      <c r="F28" s="37" t="s">
        <v>119</v>
      </c>
      <c r="G28" s="126">
        <v>73</v>
      </c>
      <c r="H28" s="126">
        <v>73</v>
      </c>
      <c r="I28" s="126">
        <v>73</v>
      </c>
      <c r="J28" s="126">
        <v>73</v>
      </c>
      <c r="K28" s="126">
        <v>73</v>
      </c>
      <c r="L28" s="126">
        <v>73</v>
      </c>
      <c r="M28" s="126">
        <v>73</v>
      </c>
      <c r="N28" s="126">
        <v>73</v>
      </c>
      <c r="O28" s="126">
        <v>73</v>
      </c>
      <c r="P28" s="126">
        <v>73</v>
      </c>
      <c r="Q28" s="126">
        <v>73</v>
      </c>
      <c r="R28" s="126">
        <v>73</v>
      </c>
      <c r="S28" s="126">
        <v>73</v>
      </c>
      <c r="T28" s="126">
        <v>73</v>
      </c>
      <c r="U28" s="185"/>
      <c r="V28" s="124">
        <v>325.22274873999999</v>
      </c>
      <c r="W28" s="124">
        <v>110.51074164109998</v>
      </c>
      <c r="X28" s="122"/>
      <c r="Y28" s="122"/>
      <c r="Z28" s="122"/>
      <c r="AA28" s="121">
        <v>124.890597715</v>
      </c>
      <c r="AB28" s="121">
        <v>125.125362654</v>
      </c>
      <c r="AC28" s="121">
        <v>125.21857531799999</v>
      </c>
      <c r="AD28" s="121">
        <v>124.89795862000003</v>
      </c>
      <c r="AE28" s="121">
        <v>125.02690298400002</v>
      </c>
      <c r="AF28" s="121">
        <v>124.88645648200001</v>
      </c>
      <c r="AG28" s="121">
        <v>125.05287061799999</v>
      </c>
      <c r="AH28" s="121">
        <v>124.84087447300001</v>
      </c>
      <c r="AI28" s="121">
        <v>125.008191686</v>
      </c>
    </row>
    <row r="29" spans="1:35" ht="15.75" customHeight="1" x14ac:dyDescent="0.25">
      <c r="A29" s="120" t="s">
        <v>1934</v>
      </c>
      <c r="B29" s="37" t="s">
        <v>1935</v>
      </c>
      <c r="C29" s="37"/>
      <c r="D29" s="37">
        <v>223</v>
      </c>
      <c r="E29" s="37" t="s">
        <v>1936</v>
      </c>
      <c r="F29" s="37" t="s">
        <v>119</v>
      </c>
      <c r="G29" s="126">
        <v>120</v>
      </c>
      <c r="H29" s="126">
        <v>120</v>
      </c>
      <c r="I29" s="126">
        <v>120</v>
      </c>
      <c r="J29" s="126">
        <v>120</v>
      </c>
      <c r="K29" s="126">
        <v>120</v>
      </c>
      <c r="L29" s="126">
        <v>120</v>
      </c>
      <c r="M29" s="126">
        <v>120</v>
      </c>
      <c r="N29" s="126">
        <v>120</v>
      </c>
      <c r="O29" s="126">
        <v>120</v>
      </c>
      <c r="P29" s="126">
        <v>120</v>
      </c>
      <c r="Q29" s="126">
        <v>120</v>
      </c>
      <c r="R29" s="126">
        <v>120</v>
      </c>
      <c r="S29" s="126">
        <v>120</v>
      </c>
      <c r="T29" s="126">
        <v>120</v>
      </c>
      <c r="U29" s="185"/>
      <c r="V29" s="124">
        <v>466.99603834499993</v>
      </c>
      <c r="W29" s="124">
        <v>360.23967232339999</v>
      </c>
      <c r="X29" s="122"/>
      <c r="Y29" s="122"/>
      <c r="Z29" s="122"/>
      <c r="AA29" s="121">
        <v>403.40714888700001</v>
      </c>
      <c r="AB29" s="121">
        <v>404.20695681799992</v>
      </c>
      <c r="AC29" s="121">
        <v>404.32453047300004</v>
      </c>
      <c r="AD29" s="121">
        <v>403.47829064800004</v>
      </c>
      <c r="AE29" s="121">
        <v>403.856221339</v>
      </c>
      <c r="AF29" s="121">
        <v>403.43783348099998</v>
      </c>
      <c r="AG29" s="121">
        <v>403.89248789999999</v>
      </c>
      <c r="AH29" s="121">
        <v>403.32524582499997</v>
      </c>
      <c r="AI29" s="121">
        <v>403.69714791199999</v>
      </c>
    </row>
    <row r="30" spans="1:35" ht="15.75" customHeight="1" x14ac:dyDescent="0.25">
      <c r="A30" s="120" t="s">
        <v>1937</v>
      </c>
      <c r="B30" s="37" t="s">
        <v>1938</v>
      </c>
      <c r="C30" s="37"/>
      <c r="D30" s="37">
        <v>231</v>
      </c>
      <c r="E30" s="37" t="s">
        <v>1939</v>
      </c>
      <c r="F30" s="37" t="s">
        <v>119</v>
      </c>
      <c r="G30" s="126">
        <v>70.400000000000006</v>
      </c>
      <c r="H30" s="126">
        <v>70.400000000000006</v>
      </c>
      <c r="I30" s="126">
        <v>70.400000000000006</v>
      </c>
      <c r="J30" s="126">
        <v>70.400000000000006</v>
      </c>
      <c r="K30" s="126">
        <v>70.400000000000006</v>
      </c>
      <c r="L30" s="126">
        <v>70.400000000000006</v>
      </c>
      <c r="M30" s="126">
        <v>70.400000000000006</v>
      </c>
      <c r="N30" s="126">
        <v>70.400000000000006</v>
      </c>
      <c r="O30" s="126">
        <v>70.400000000000006</v>
      </c>
      <c r="P30" s="126">
        <v>70.400000000000006</v>
      </c>
      <c r="Q30" s="126">
        <v>70.400000000000006</v>
      </c>
      <c r="R30" s="126">
        <v>70.400000000000006</v>
      </c>
      <c r="S30" s="126">
        <v>70.400000000000006</v>
      </c>
      <c r="T30" s="126">
        <v>70.400000000000006</v>
      </c>
      <c r="U30" s="185"/>
      <c r="V30" s="124">
        <v>368.03159570999998</v>
      </c>
      <c r="W30" s="124">
        <v>187.20431683979999</v>
      </c>
      <c r="X30" s="122"/>
      <c r="Y30" s="122"/>
      <c r="Z30" s="122"/>
      <c r="AA30" s="121">
        <v>301.45825042000001</v>
      </c>
      <c r="AB30" s="121">
        <v>302.14384203799995</v>
      </c>
      <c r="AC30" s="121">
        <v>302.62837211499999</v>
      </c>
      <c r="AD30" s="121">
        <v>301.41060578399998</v>
      </c>
      <c r="AE30" s="121">
        <v>301.70456664700004</v>
      </c>
      <c r="AF30" s="121">
        <v>301.46243145600005</v>
      </c>
      <c r="AG30" s="121">
        <v>302.15729082600006</v>
      </c>
      <c r="AH30" s="121">
        <v>302.33644947999994</v>
      </c>
      <c r="AI30" s="121">
        <v>301.72651628199992</v>
      </c>
    </row>
    <row r="31" spans="1:35" ht="15.75" customHeight="1" x14ac:dyDescent="0.25">
      <c r="A31" s="120" t="s">
        <v>1940</v>
      </c>
      <c r="B31" s="37" t="s">
        <v>1941</v>
      </c>
      <c r="C31" s="37"/>
      <c r="D31" s="37">
        <v>235</v>
      </c>
      <c r="E31" s="37" t="s">
        <v>1942</v>
      </c>
      <c r="F31" s="37" t="s">
        <v>119</v>
      </c>
      <c r="G31" s="126">
        <v>54.900000000000006</v>
      </c>
      <c r="H31" s="126">
        <v>54.900000000000006</v>
      </c>
      <c r="I31" s="126">
        <v>54.900000000000006</v>
      </c>
      <c r="J31" s="126">
        <v>54.900000000000006</v>
      </c>
      <c r="K31" s="126">
        <v>54.900000000000006</v>
      </c>
      <c r="L31" s="126">
        <v>54.900000000000006</v>
      </c>
      <c r="M31" s="126">
        <v>54.900000000000006</v>
      </c>
      <c r="N31" s="126">
        <v>54.900000000000006</v>
      </c>
      <c r="O31" s="126">
        <v>54.900000000000006</v>
      </c>
      <c r="P31" s="126">
        <v>54.900000000000006</v>
      </c>
      <c r="Q31" s="126">
        <v>54.900000000000006</v>
      </c>
      <c r="R31" s="126">
        <v>54.900000000000006</v>
      </c>
      <c r="S31" s="126">
        <v>54.900000000000006</v>
      </c>
      <c r="T31" s="126">
        <v>54.900000000000006</v>
      </c>
      <c r="U31" s="185"/>
      <c r="V31" s="124">
        <v>133.27793036200001</v>
      </c>
      <c r="W31" s="124">
        <v>83.927879966500015</v>
      </c>
      <c r="X31" s="122"/>
      <c r="Y31" s="122"/>
      <c r="Z31" s="122"/>
      <c r="AA31" s="121">
        <v>97.901868120999993</v>
      </c>
      <c r="AB31" s="121">
        <v>98.154646454000002</v>
      </c>
      <c r="AC31" s="121">
        <v>98.173567123999987</v>
      </c>
      <c r="AD31" s="121">
        <v>97.882768431999992</v>
      </c>
      <c r="AE31" s="121">
        <v>98.003283064000001</v>
      </c>
      <c r="AF31" s="121">
        <v>97.90125013399998</v>
      </c>
      <c r="AG31" s="121">
        <v>98.019408898000009</v>
      </c>
      <c r="AH31" s="121">
        <v>98.091110465</v>
      </c>
      <c r="AI31" s="121">
        <v>98.006227581999994</v>
      </c>
    </row>
    <row r="32" spans="1:35" ht="15.75" customHeight="1" x14ac:dyDescent="0.25">
      <c r="A32" s="120" t="s">
        <v>1943</v>
      </c>
      <c r="B32" s="37" t="s">
        <v>1944</v>
      </c>
      <c r="C32" s="37"/>
      <c r="D32" s="37">
        <v>236</v>
      </c>
      <c r="E32" s="37" t="s">
        <v>1945</v>
      </c>
      <c r="F32" s="37" t="s">
        <v>119</v>
      </c>
      <c r="G32" s="126">
        <v>50</v>
      </c>
      <c r="H32" s="126">
        <v>50</v>
      </c>
      <c r="I32" s="126">
        <v>50</v>
      </c>
      <c r="J32" s="126">
        <v>50</v>
      </c>
      <c r="K32" s="126">
        <v>50</v>
      </c>
      <c r="L32" s="126">
        <v>50</v>
      </c>
      <c r="M32" s="126">
        <v>50</v>
      </c>
      <c r="N32" s="126">
        <v>50</v>
      </c>
      <c r="O32" s="126">
        <v>50</v>
      </c>
      <c r="P32" s="126">
        <v>50</v>
      </c>
      <c r="Q32" s="126">
        <v>50</v>
      </c>
      <c r="R32" s="126">
        <v>50</v>
      </c>
      <c r="S32" s="126">
        <v>50</v>
      </c>
      <c r="T32" s="126">
        <v>50</v>
      </c>
      <c r="U32" s="185"/>
      <c r="V32" s="124">
        <v>311.80988742</v>
      </c>
      <c r="W32" s="124">
        <v>230.57600154900001</v>
      </c>
      <c r="X32" s="122"/>
      <c r="Y32" s="122"/>
      <c r="Z32" s="122"/>
      <c r="AA32" s="121">
        <v>253.66107986699998</v>
      </c>
      <c r="AB32" s="121">
        <v>254.25936227099999</v>
      </c>
      <c r="AC32" s="121">
        <v>254.505228824</v>
      </c>
      <c r="AD32" s="121">
        <v>253.54965196299997</v>
      </c>
      <c r="AE32" s="121">
        <v>253.86969497000001</v>
      </c>
      <c r="AF32" s="121">
        <v>253.66021391100003</v>
      </c>
      <c r="AG32" s="121">
        <v>254.15964492100002</v>
      </c>
      <c r="AH32" s="121">
        <v>254.22555955400003</v>
      </c>
      <c r="AI32" s="121">
        <v>253.86120332600001</v>
      </c>
    </row>
    <row r="33" spans="1:35" ht="15.75" customHeight="1" x14ac:dyDescent="0.25">
      <c r="A33" s="120" t="s">
        <v>1946</v>
      </c>
      <c r="B33" s="37" t="s">
        <v>1947</v>
      </c>
      <c r="C33" s="37"/>
      <c r="D33" s="37">
        <v>239</v>
      </c>
      <c r="E33" s="37" t="s">
        <v>1948</v>
      </c>
      <c r="F33" s="37" t="s">
        <v>119</v>
      </c>
      <c r="G33" s="126">
        <v>93</v>
      </c>
      <c r="H33" s="126">
        <v>93</v>
      </c>
      <c r="I33" s="126">
        <v>93</v>
      </c>
      <c r="J33" s="126">
        <v>93</v>
      </c>
      <c r="K33" s="126">
        <v>93</v>
      </c>
      <c r="L33" s="126">
        <v>93</v>
      </c>
      <c r="M33" s="126">
        <v>93</v>
      </c>
      <c r="N33" s="126">
        <v>93</v>
      </c>
      <c r="O33" s="126">
        <v>93</v>
      </c>
      <c r="P33" s="126">
        <v>93</v>
      </c>
      <c r="Q33" s="126">
        <v>93</v>
      </c>
      <c r="R33" s="126">
        <v>93</v>
      </c>
      <c r="S33" s="126">
        <v>93</v>
      </c>
      <c r="T33" s="126">
        <v>93</v>
      </c>
      <c r="U33" s="185"/>
      <c r="V33" s="124">
        <v>445.96321117000002</v>
      </c>
      <c r="W33" s="124">
        <v>318.35196366750006</v>
      </c>
      <c r="X33" s="122"/>
      <c r="Y33" s="122"/>
      <c r="Z33" s="122"/>
      <c r="AA33" s="121">
        <v>371.25734088199999</v>
      </c>
      <c r="AB33" s="121">
        <v>372.08762971800007</v>
      </c>
      <c r="AC33" s="121">
        <v>372.34963748300004</v>
      </c>
      <c r="AD33" s="121">
        <v>371.19925943200002</v>
      </c>
      <c r="AE33" s="121">
        <v>371.64818704799995</v>
      </c>
      <c r="AF33" s="121">
        <v>371.30288350900003</v>
      </c>
      <c r="AG33" s="121">
        <v>371.86162816399997</v>
      </c>
      <c r="AH33" s="121">
        <v>371.876210845</v>
      </c>
      <c r="AI33" s="121">
        <v>371.52337956899999</v>
      </c>
    </row>
    <row r="34" spans="1:35" ht="15.75" customHeight="1" x14ac:dyDescent="0.25">
      <c r="A34" s="120" t="s">
        <v>1949</v>
      </c>
      <c r="B34" s="37" t="s">
        <v>1950</v>
      </c>
      <c r="C34" s="37"/>
      <c r="D34" s="37">
        <v>240</v>
      </c>
      <c r="E34" s="37" t="s">
        <v>1951</v>
      </c>
      <c r="F34" s="37" t="s">
        <v>119</v>
      </c>
      <c r="G34" s="126">
        <v>144</v>
      </c>
      <c r="H34" s="126">
        <v>144</v>
      </c>
      <c r="I34" s="126">
        <v>144</v>
      </c>
      <c r="J34" s="126">
        <v>144</v>
      </c>
      <c r="K34" s="126">
        <v>144</v>
      </c>
      <c r="L34" s="126">
        <v>144</v>
      </c>
      <c r="M34" s="126">
        <v>144</v>
      </c>
      <c r="N34" s="126">
        <v>144</v>
      </c>
      <c r="O34" s="126">
        <v>144</v>
      </c>
      <c r="P34" s="126">
        <v>144</v>
      </c>
      <c r="Q34" s="126">
        <v>144</v>
      </c>
      <c r="R34" s="126">
        <v>144</v>
      </c>
      <c r="S34" s="126">
        <v>144</v>
      </c>
      <c r="T34" s="126">
        <v>144</v>
      </c>
      <c r="U34" s="185"/>
      <c r="V34" s="124">
        <v>759.61672334000014</v>
      </c>
      <c r="W34" s="124">
        <v>360.8861186062</v>
      </c>
      <c r="X34" s="122"/>
      <c r="Y34" s="122"/>
      <c r="Z34" s="122"/>
      <c r="AA34" s="121">
        <v>429.75414851400001</v>
      </c>
      <c r="AB34" s="121">
        <v>430.70320724599992</v>
      </c>
      <c r="AC34" s="121">
        <v>430.66081711500004</v>
      </c>
      <c r="AD34" s="121">
        <v>429.670431721</v>
      </c>
      <c r="AE34" s="121">
        <v>430.36782182399992</v>
      </c>
      <c r="AF34" s="121">
        <v>429.88636587400003</v>
      </c>
      <c r="AG34" s="121">
        <v>430.20171090100001</v>
      </c>
      <c r="AH34" s="121">
        <v>429.55788683499998</v>
      </c>
      <c r="AI34" s="121">
        <v>430.03810208700003</v>
      </c>
    </row>
    <row r="35" spans="1:35" ht="15.75" customHeight="1" x14ac:dyDescent="0.25">
      <c r="A35" s="120" t="s">
        <v>1952</v>
      </c>
      <c r="B35" s="114" t="s">
        <v>1953</v>
      </c>
      <c r="C35" s="37"/>
      <c r="D35" s="37"/>
      <c r="E35" s="114" t="s">
        <v>1901</v>
      </c>
      <c r="F35" s="37" t="s">
        <v>115</v>
      </c>
      <c r="G35" s="126">
        <v>1218</v>
      </c>
      <c r="H35" s="126">
        <v>1218</v>
      </c>
      <c r="I35" s="126">
        <v>1218</v>
      </c>
      <c r="J35" s="126">
        <v>1218</v>
      </c>
      <c r="K35" s="126">
        <v>1218</v>
      </c>
      <c r="L35" s="126">
        <v>1218</v>
      </c>
      <c r="M35" s="126">
        <v>1218</v>
      </c>
      <c r="N35" s="126">
        <v>1218</v>
      </c>
      <c r="O35" s="126">
        <v>1218</v>
      </c>
      <c r="P35" s="126">
        <v>1218</v>
      </c>
      <c r="Q35" s="126">
        <v>1218</v>
      </c>
      <c r="R35" s="126">
        <v>1218</v>
      </c>
      <c r="S35" s="126">
        <v>1218</v>
      </c>
      <c r="T35" s="126">
        <v>1218</v>
      </c>
      <c r="U35" s="185"/>
      <c r="V35" s="168">
        <v>-306.02699999999999</v>
      </c>
      <c r="W35" s="168">
        <v>-426.08300000000003</v>
      </c>
      <c r="X35" s="122"/>
      <c r="Y35" s="122"/>
      <c r="Z35" s="122"/>
      <c r="AA35" s="123">
        <v>-585.41485067100007</v>
      </c>
      <c r="AB35" s="123">
        <v>-628.01751131700007</v>
      </c>
      <c r="AC35" s="123">
        <v>-627.76378708399989</v>
      </c>
      <c r="AD35" s="123">
        <v>-615.21803250399967</v>
      </c>
      <c r="AE35" s="123">
        <v>-603.60748483600003</v>
      </c>
      <c r="AF35" s="123">
        <v>-594.80949303199998</v>
      </c>
      <c r="AG35" s="123">
        <v>-563.38905019600031</v>
      </c>
      <c r="AH35" s="123">
        <v>-634.61561893100009</v>
      </c>
      <c r="AI35" s="123">
        <v>-619.53365360599992</v>
      </c>
    </row>
    <row r="36" spans="1:35" ht="15.75" customHeight="1" x14ac:dyDescent="0.25">
      <c r="A36" s="120" t="s">
        <v>1954</v>
      </c>
      <c r="B36" s="37" t="s">
        <v>1955</v>
      </c>
      <c r="C36" s="37"/>
      <c r="D36" s="37">
        <v>249</v>
      </c>
      <c r="E36" s="37" t="s">
        <v>1956</v>
      </c>
      <c r="F36" s="37" t="s">
        <v>119</v>
      </c>
      <c r="G36" s="126">
        <v>169.1</v>
      </c>
      <c r="H36" s="126">
        <v>169.1</v>
      </c>
      <c r="I36" s="126">
        <v>169.1</v>
      </c>
      <c r="J36" s="126">
        <v>169.1</v>
      </c>
      <c r="K36" s="126">
        <v>169.1</v>
      </c>
      <c r="L36" s="126">
        <v>169.1</v>
      </c>
      <c r="M36" s="126">
        <v>169.1</v>
      </c>
      <c r="N36" s="126">
        <v>169.1</v>
      </c>
      <c r="O36" s="126">
        <v>169.1</v>
      </c>
      <c r="P36" s="126">
        <v>169.1</v>
      </c>
      <c r="Q36" s="126">
        <v>169.1</v>
      </c>
      <c r="R36" s="126">
        <v>169.1</v>
      </c>
      <c r="S36" s="126">
        <v>169.1</v>
      </c>
      <c r="T36" s="126">
        <v>169.1</v>
      </c>
      <c r="U36" s="185"/>
      <c r="V36" s="124">
        <v>770.26764058000003</v>
      </c>
      <c r="W36" s="124">
        <v>542.70664112589998</v>
      </c>
      <c r="X36" s="122"/>
      <c r="Y36" s="122"/>
      <c r="Z36" s="122"/>
      <c r="AA36" s="121">
        <v>616.75310025599993</v>
      </c>
      <c r="AB36" s="121">
        <v>618.13410623799996</v>
      </c>
      <c r="AC36" s="121">
        <v>619.10625822099985</v>
      </c>
      <c r="AD36" s="121">
        <v>616.71022251600004</v>
      </c>
      <c r="AE36" s="121">
        <v>617.34249646900003</v>
      </c>
      <c r="AF36" s="121">
        <v>616.80556289500009</v>
      </c>
      <c r="AG36" s="121">
        <v>618.14769856600003</v>
      </c>
      <c r="AH36" s="121">
        <v>618.36731230299995</v>
      </c>
      <c r="AI36" s="121">
        <v>617.29366765200007</v>
      </c>
    </row>
    <row r="37" spans="1:35" ht="15.75" customHeight="1" x14ac:dyDescent="0.25">
      <c r="A37" s="120" t="s">
        <v>1957</v>
      </c>
      <c r="B37" s="37" t="s">
        <v>1958</v>
      </c>
      <c r="C37" s="37"/>
      <c r="D37" s="37">
        <v>682</v>
      </c>
      <c r="E37" s="37" t="s">
        <v>1959</v>
      </c>
      <c r="F37" s="37" t="s">
        <v>119</v>
      </c>
      <c r="G37" s="126">
        <v>153.9</v>
      </c>
      <c r="H37" s="126">
        <v>153.9</v>
      </c>
      <c r="I37" s="126">
        <v>153.9</v>
      </c>
      <c r="J37" s="126">
        <v>153.9</v>
      </c>
      <c r="K37" s="126">
        <v>153.9</v>
      </c>
      <c r="L37" s="126">
        <v>153.9</v>
      </c>
      <c r="M37" s="126">
        <v>153.9</v>
      </c>
      <c r="N37" s="126">
        <v>153.9</v>
      </c>
      <c r="O37" s="126">
        <v>153.9</v>
      </c>
      <c r="P37" s="126">
        <v>153.9</v>
      </c>
      <c r="Q37" s="126">
        <v>153.9</v>
      </c>
      <c r="R37" s="126">
        <v>153.9</v>
      </c>
      <c r="S37" s="126">
        <v>153.9</v>
      </c>
      <c r="T37" s="126">
        <v>153.9</v>
      </c>
      <c r="U37" s="185"/>
      <c r="V37" s="124">
        <v>794.66489836000005</v>
      </c>
      <c r="W37" s="124">
        <v>327.26293352440001</v>
      </c>
      <c r="X37" s="122"/>
      <c r="Y37" s="122"/>
      <c r="Z37" s="122"/>
      <c r="AA37" s="121">
        <v>437.17724142899999</v>
      </c>
      <c r="AB37" s="121">
        <v>438.23775429699998</v>
      </c>
      <c r="AC37" s="121">
        <v>438.41807183200007</v>
      </c>
      <c r="AD37" s="121">
        <v>437.02662092899999</v>
      </c>
      <c r="AE37" s="121">
        <v>437.67947011399991</v>
      </c>
      <c r="AF37" s="121">
        <v>437.26453081599993</v>
      </c>
      <c r="AG37" s="121">
        <v>437.827177554</v>
      </c>
      <c r="AH37" s="121">
        <v>437.74595488000006</v>
      </c>
      <c r="AI37" s="121">
        <v>437.48296102199998</v>
      </c>
    </row>
    <row r="38" spans="1:35" ht="15.75" customHeight="1" x14ac:dyDescent="0.25">
      <c r="A38" s="120" t="s">
        <v>1960</v>
      </c>
      <c r="B38" s="37" t="s">
        <v>1961</v>
      </c>
      <c r="C38" s="37"/>
      <c r="D38" s="37">
        <v>254</v>
      </c>
      <c r="E38" s="37" t="s">
        <v>1962</v>
      </c>
      <c r="F38" s="37" t="s">
        <v>119</v>
      </c>
      <c r="G38" s="126">
        <v>51.2</v>
      </c>
      <c r="H38" s="126">
        <v>51.2</v>
      </c>
      <c r="I38" s="126">
        <v>51.2</v>
      </c>
      <c r="J38" s="126">
        <v>51.2</v>
      </c>
      <c r="K38" s="126">
        <v>51.2</v>
      </c>
      <c r="L38" s="126">
        <v>51.2</v>
      </c>
      <c r="M38" s="126">
        <v>51.2</v>
      </c>
      <c r="N38" s="126">
        <v>51.2</v>
      </c>
      <c r="O38" s="126">
        <v>51.2</v>
      </c>
      <c r="P38" s="126">
        <v>51.2</v>
      </c>
      <c r="Q38" s="126">
        <v>51.2</v>
      </c>
      <c r="R38" s="126">
        <v>51.2</v>
      </c>
      <c r="S38" s="126">
        <v>51.2</v>
      </c>
      <c r="T38" s="126">
        <v>51.2</v>
      </c>
      <c r="U38" s="185"/>
      <c r="V38" s="124">
        <v>226.32424999999998</v>
      </c>
      <c r="W38" s="124">
        <v>132.09544341340001</v>
      </c>
      <c r="X38" s="122"/>
      <c r="Y38" s="122"/>
      <c r="Z38" s="122"/>
      <c r="AA38" s="121">
        <v>166.44093519499998</v>
      </c>
      <c r="AB38" s="121">
        <v>166.833307322</v>
      </c>
      <c r="AC38" s="121">
        <v>166.82224504300004</v>
      </c>
      <c r="AD38" s="121">
        <v>166.38417401899997</v>
      </c>
      <c r="AE38" s="121">
        <v>166.652457019</v>
      </c>
      <c r="AF38" s="121">
        <v>166.50120723899997</v>
      </c>
      <c r="AG38" s="121">
        <v>166.65282711399999</v>
      </c>
      <c r="AH38" s="121">
        <v>166.47584959900001</v>
      </c>
      <c r="AI38" s="121">
        <v>166.55367579499998</v>
      </c>
    </row>
    <row r="39" spans="1:35" ht="15.75" customHeight="1" x14ac:dyDescent="0.25">
      <c r="A39" s="120" t="s">
        <v>1963</v>
      </c>
      <c r="B39" s="37" t="s">
        <v>1964</v>
      </c>
      <c r="C39" s="37"/>
      <c r="D39" s="37">
        <v>265</v>
      </c>
      <c r="E39" s="37" t="s">
        <v>1965</v>
      </c>
      <c r="F39" s="37" t="s">
        <v>119</v>
      </c>
      <c r="G39" s="126">
        <v>64</v>
      </c>
      <c r="H39" s="126">
        <v>64</v>
      </c>
      <c r="I39" s="126">
        <v>64</v>
      </c>
      <c r="J39" s="126">
        <v>64</v>
      </c>
      <c r="K39" s="126">
        <v>64</v>
      </c>
      <c r="L39" s="126">
        <v>64</v>
      </c>
      <c r="M39" s="126">
        <v>64</v>
      </c>
      <c r="N39" s="126">
        <v>64</v>
      </c>
      <c r="O39" s="126">
        <v>64</v>
      </c>
      <c r="P39" s="126">
        <v>64</v>
      </c>
      <c r="Q39" s="126">
        <v>64</v>
      </c>
      <c r="R39" s="126">
        <v>64</v>
      </c>
      <c r="S39" s="126">
        <v>64</v>
      </c>
      <c r="T39" s="126">
        <v>64</v>
      </c>
      <c r="U39" s="185"/>
      <c r="V39" s="124">
        <v>295.24293726000002</v>
      </c>
      <c r="W39" s="124">
        <v>227.10800304119996</v>
      </c>
      <c r="X39" s="122"/>
      <c r="Y39" s="122"/>
      <c r="Z39" s="122"/>
      <c r="AA39" s="121">
        <v>270.31381350300001</v>
      </c>
      <c r="AB39" s="121">
        <v>270.91768409600002</v>
      </c>
      <c r="AC39" s="121">
        <v>271.30137587599995</v>
      </c>
      <c r="AD39" s="121">
        <v>270.319442589</v>
      </c>
      <c r="AE39" s="121">
        <v>270.57662596399996</v>
      </c>
      <c r="AF39" s="121">
        <v>270.33777170400003</v>
      </c>
      <c r="AG39" s="121">
        <v>270.885071944</v>
      </c>
      <c r="AH39" s="121">
        <v>270.97453934600003</v>
      </c>
      <c r="AI39" s="121">
        <v>270.55575676199999</v>
      </c>
    </row>
    <row r="40" spans="1:35" ht="15.75" customHeight="1" x14ac:dyDescent="0.25">
      <c r="A40" s="120" t="s">
        <v>1966</v>
      </c>
      <c r="B40" s="37" t="s">
        <v>1967</v>
      </c>
      <c r="C40" s="37"/>
      <c r="D40" s="37">
        <v>266</v>
      </c>
      <c r="E40" s="37" t="s">
        <v>1968</v>
      </c>
      <c r="F40" s="37" t="s">
        <v>119</v>
      </c>
      <c r="G40" s="126">
        <v>70.599999999999994</v>
      </c>
      <c r="H40" s="126">
        <v>70.599999999999994</v>
      </c>
      <c r="I40" s="126">
        <v>70.599999999999994</v>
      </c>
      <c r="J40" s="126">
        <v>70.599999999999994</v>
      </c>
      <c r="K40" s="126">
        <v>70.599999999999994</v>
      </c>
      <c r="L40" s="126">
        <v>70.599999999999994</v>
      </c>
      <c r="M40" s="126">
        <v>70.599999999999994</v>
      </c>
      <c r="N40" s="126">
        <v>70.599999999999994</v>
      </c>
      <c r="O40" s="126">
        <v>70.599999999999994</v>
      </c>
      <c r="P40" s="126">
        <v>70.599999999999994</v>
      </c>
      <c r="Q40" s="126">
        <v>70.599999999999994</v>
      </c>
      <c r="R40" s="126">
        <v>70.599999999999994</v>
      </c>
      <c r="S40" s="126">
        <v>70.599999999999994</v>
      </c>
      <c r="T40" s="126">
        <v>70.599999999999994</v>
      </c>
      <c r="U40" s="185"/>
      <c r="V40" s="124">
        <v>241.37220296000001</v>
      </c>
      <c r="W40" s="124">
        <v>257.48323506620005</v>
      </c>
      <c r="X40" s="122"/>
      <c r="Y40" s="122"/>
      <c r="Z40" s="122"/>
      <c r="AA40" s="121">
        <v>363.25212081299998</v>
      </c>
      <c r="AB40" s="121">
        <v>364.06046102799996</v>
      </c>
      <c r="AC40" s="121">
        <v>364.608859381</v>
      </c>
      <c r="AD40" s="121">
        <v>363.23828588699996</v>
      </c>
      <c r="AE40" s="121">
        <v>363.58532316399999</v>
      </c>
      <c r="AF40" s="121">
        <v>363.27251749499993</v>
      </c>
      <c r="AG40" s="121">
        <v>364.06822896</v>
      </c>
      <c r="AH40" s="121">
        <v>364.17218635599994</v>
      </c>
      <c r="AI40" s="121">
        <v>363.55757219099996</v>
      </c>
    </row>
    <row r="41" spans="1:35" ht="15.75" customHeight="1" x14ac:dyDescent="0.25">
      <c r="A41" s="120" t="s">
        <v>1969</v>
      </c>
      <c r="B41" s="37" t="s">
        <v>1970</v>
      </c>
      <c r="C41" s="37"/>
      <c r="D41" s="37">
        <v>267</v>
      </c>
      <c r="E41" s="37" t="s">
        <v>1971</v>
      </c>
      <c r="F41" s="37" t="s">
        <v>119</v>
      </c>
      <c r="G41" s="126">
        <v>95</v>
      </c>
      <c r="H41" s="126">
        <v>95</v>
      </c>
      <c r="I41" s="126">
        <v>95</v>
      </c>
      <c r="J41" s="126">
        <v>95</v>
      </c>
      <c r="K41" s="126">
        <v>95</v>
      </c>
      <c r="L41" s="126">
        <v>95</v>
      </c>
      <c r="M41" s="126">
        <v>95</v>
      </c>
      <c r="N41" s="126">
        <v>95</v>
      </c>
      <c r="O41" s="126">
        <v>95</v>
      </c>
      <c r="P41" s="126">
        <v>95</v>
      </c>
      <c r="Q41" s="126">
        <v>95</v>
      </c>
      <c r="R41" s="126">
        <v>95</v>
      </c>
      <c r="S41" s="126">
        <v>95</v>
      </c>
      <c r="T41" s="126">
        <v>95</v>
      </c>
      <c r="U41" s="185"/>
      <c r="V41" s="124">
        <v>375.43950117000009</v>
      </c>
      <c r="W41" s="124">
        <v>400.12908207550009</v>
      </c>
      <c r="X41" s="122"/>
      <c r="Y41" s="122"/>
      <c r="Z41" s="122"/>
      <c r="AA41" s="121">
        <v>449.22538980000007</v>
      </c>
      <c r="AB41" s="121">
        <v>450.23070988200004</v>
      </c>
      <c r="AC41" s="121">
        <v>450.92423430999992</v>
      </c>
      <c r="AD41" s="121">
        <v>449.19829123099998</v>
      </c>
      <c r="AE41" s="121">
        <v>449.62143960399999</v>
      </c>
      <c r="AF41" s="121">
        <v>449.23567536399997</v>
      </c>
      <c r="AG41" s="121">
        <v>450.24969841199999</v>
      </c>
      <c r="AH41" s="121">
        <v>450.37821526099998</v>
      </c>
      <c r="AI41" s="121">
        <v>449.60535925600004</v>
      </c>
    </row>
    <row r="42" spans="1:35" ht="15.75" customHeight="1" x14ac:dyDescent="0.25">
      <c r="A42" s="120" t="s">
        <v>1972</v>
      </c>
      <c r="B42" s="37" t="s">
        <v>1973</v>
      </c>
      <c r="C42" s="37"/>
      <c r="D42" s="37">
        <v>268</v>
      </c>
      <c r="E42" s="37" t="s">
        <v>1974</v>
      </c>
      <c r="F42" s="37" t="s">
        <v>119</v>
      </c>
      <c r="G42" s="126">
        <v>164</v>
      </c>
      <c r="H42" s="126">
        <v>164</v>
      </c>
      <c r="I42" s="126">
        <v>164</v>
      </c>
      <c r="J42" s="126">
        <v>164</v>
      </c>
      <c r="K42" s="126">
        <v>164</v>
      </c>
      <c r="L42" s="126">
        <v>164</v>
      </c>
      <c r="M42" s="126">
        <v>164</v>
      </c>
      <c r="N42" s="126">
        <v>164</v>
      </c>
      <c r="O42" s="126">
        <v>164</v>
      </c>
      <c r="P42" s="126">
        <v>164</v>
      </c>
      <c r="Q42" s="126">
        <v>164</v>
      </c>
      <c r="R42" s="126">
        <v>164</v>
      </c>
      <c r="S42" s="126">
        <v>164</v>
      </c>
      <c r="T42" s="126">
        <v>164</v>
      </c>
      <c r="U42" s="185"/>
      <c r="V42" s="124">
        <v>227.20373999999998</v>
      </c>
      <c r="W42" s="124">
        <v>613.07722764090011</v>
      </c>
      <c r="X42" s="122"/>
      <c r="Y42" s="122"/>
      <c r="Z42" s="122"/>
      <c r="AA42" s="121">
        <v>805.39639634499997</v>
      </c>
      <c r="AB42" s="121">
        <v>807.19201163399998</v>
      </c>
      <c r="AC42" s="121">
        <v>808.33834259899993</v>
      </c>
      <c r="AD42" s="121">
        <v>805.35218281200014</v>
      </c>
      <c r="AE42" s="121">
        <v>806.13021441499995</v>
      </c>
      <c r="AF42" s="121">
        <v>805.43813006099992</v>
      </c>
      <c r="AG42" s="121">
        <v>807.14195911200011</v>
      </c>
      <c r="AH42" s="121">
        <v>807.44220804600002</v>
      </c>
      <c r="AI42" s="121">
        <v>806.06754752599988</v>
      </c>
    </row>
    <row r="43" spans="1:35" ht="15.75" customHeight="1" x14ac:dyDescent="0.25">
      <c r="A43" s="120" t="s">
        <v>1975</v>
      </c>
      <c r="B43" s="37" t="s">
        <v>1976</v>
      </c>
      <c r="C43" s="37"/>
      <c r="D43" s="37">
        <v>269</v>
      </c>
      <c r="E43" s="37" t="s">
        <v>1977</v>
      </c>
      <c r="F43" s="37" t="s">
        <v>119</v>
      </c>
      <c r="G43" s="126">
        <v>79</v>
      </c>
      <c r="H43" s="126">
        <v>79</v>
      </c>
      <c r="I43" s="126">
        <v>79</v>
      </c>
      <c r="J43" s="126">
        <v>79</v>
      </c>
      <c r="K43" s="126">
        <v>79</v>
      </c>
      <c r="L43" s="126">
        <v>79</v>
      </c>
      <c r="M43" s="126">
        <v>79</v>
      </c>
      <c r="N43" s="126">
        <v>79</v>
      </c>
      <c r="O43" s="126">
        <v>79</v>
      </c>
      <c r="P43" s="126">
        <v>79</v>
      </c>
      <c r="Q43" s="126">
        <v>79</v>
      </c>
      <c r="R43" s="126">
        <v>79</v>
      </c>
      <c r="S43" s="126">
        <v>79</v>
      </c>
      <c r="T43" s="126">
        <v>79</v>
      </c>
      <c r="U43" s="185"/>
      <c r="V43" s="124">
        <v>325.04206356999998</v>
      </c>
      <c r="W43" s="124">
        <v>267.50614176019997</v>
      </c>
      <c r="X43" s="122"/>
      <c r="Y43" s="122"/>
      <c r="Z43" s="122"/>
      <c r="AA43" s="121">
        <v>326.76756306700003</v>
      </c>
      <c r="AB43" s="121">
        <v>327.501259183</v>
      </c>
      <c r="AC43" s="121">
        <v>328.06815373500001</v>
      </c>
      <c r="AD43" s="121">
        <v>326.74931550599996</v>
      </c>
      <c r="AE43" s="121">
        <v>327.06785505199997</v>
      </c>
      <c r="AF43" s="121">
        <v>326.78864374099999</v>
      </c>
      <c r="AG43" s="121">
        <v>327.55074248400001</v>
      </c>
      <c r="AH43" s="121">
        <v>327.71511288000005</v>
      </c>
      <c r="AI43" s="121">
        <v>327.05367168799995</v>
      </c>
    </row>
    <row r="44" spans="1:35" ht="15.75" customHeight="1" x14ac:dyDescent="0.25">
      <c r="A44" s="120" t="s">
        <v>1978</v>
      </c>
      <c r="B44" s="37" t="s">
        <v>1979</v>
      </c>
      <c r="C44" s="37"/>
      <c r="D44" s="37">
        <v>270</v>
      </c>
      <c r="E44" s="37" t="s">
        <v>1980</v>
      </c>
      <c r="F44" s="37" t="s">
        <v>119</v>
      </c>
      <c r="G44" s="126">
        <v>110.30000000000001</v>
      </c>
      <c r="H44" s="126">
        <v>110.30000000000001</v>
      </c>
      <c r="I44" s="126">
        <v>110.30000000000001</v>
      </c>
      <c r="J44" s="126">
        <v>110.30000000000001</v>
      </c>
      <c r="K44" s="126">
        <v>110.30000000000001</v>
      </c>
      <c r="L44" s="126">
        <v>110.30000000000001</v>
      </c>
      <c r="M44" s="126">
        <v>110.30000000000001</v>
      </c>
      <c r="N44" s="126">
        <v>110.30000000000001</v>
      </c>
      <c r="O44" s="126">
        <v>110.30000000000001</v>
      </c>
      <c r="P44" s="126">
        <v>110.30000000000001</v>
      </c>
      <c r="Q44" s="126">
        <v>110.30000000000001</v>
      </c>
      <c r="R44" s="126">
        <v>110.30000000000001</v>
      </c>
      <c r="S44" s="126">
        <v>110.30000000000001</v>
      </c>
      <c r="T44" s="126">
        <v>110.30000000000001</v>
      </c>
      <c r="U44" s="185"/>
      <c r="V44" s="124">
        <v>464.09146701000003</v>
      </c>
      <c r="W44" s="124">
        <v>357.74299615320001</v>
      </c>
      <c r="X44" s="122"/>
      <c r="Y44" s="122"/>
      <c r="Z44" s="122"/>
      <c r="AA44" s="121">
        <v>450.67644298300002</v>
      </c>
      <c r="AB44" s="121">
        <v>451.68515185799998</v>
      </c>
      <c r="AC44" s="121">
        <v>452.51632112999994</v>
      </c>
      <c r="AD44" s="121">
        <v>450.67025570600015</v>
      </c>
      <c r="AE44" s="121">
        <v>451.102416581</v>
      </c>
      <c r="AF44" s="121">
        <v>450.70660591000001</v>
      </c>
      <c r="AG44" s="121">
        <v>451.77473069099995</v>
      </c>
      <c r="AH44" s="121">
        <v>452.01753218300001</v>
      </c>
      <c r="AI44" s="121">
        <v>451.08802590199997</v>
      </c>
    </row>
    <row r="45" spans="1:35" ht="15.75" customHeight="1" x14ac:dyDescent="0.25">
      <c r="A45" s="120" t="s">
        <v>1981</v>
      </c>
      <c r="B45" s="37" t="s">
        <v>1982</v>
      </c>
      <c r="C45" s="37"/>
      <c r="D45" s="37">
        <v>272</v>
      </c>
      <c r="E45" s="37" t="s">
        <v>1983</v>
      </c>
      <c r="F45" s="37" t="s">
        <v>119</v>
      </c>
      <c r="G45" s="126">
        <v>120</v>
      </c>
      <c r="H45" s="126">
        <v>120</v>
      </c>
      <c r="I45" s="126">
        <v>120</v>
      </c>
      <c r="J45" s="126">
        <v>120</v>
      </c>
      <c r="K45" s="126">
        <v>120</v>
      </c>
      <c r="L45" s="126">
        <v>120</v>
      </c>
      <c r="M45" s="126">
        <v>120</v>
      </c>
      <c r="N45" s="126">
        <v>120</v>
      </c>
      <c r="O45" s="126">
        <v>120</v>
      </c>
      <c r="P45" s="126">
        <v>120</v>
      </c>
      <c r="Q45" s="126">
        <v>120</v>
      </c>
      <c r="R45" s="126">
        <v>120</v>
      </c>
      <c r="S45" s="126">
        <v>120</v>
      </c>
      <c r="T45" s="126">
        <v>120</v>
      </c>
      <c r="U45" s="185"/>
      <c r="V45" s="124">
        <v>611.99526297</v>
      </c>
      <c r="W45" s="124">
        <v>447.77464052289997</v>
      </c>
      <c r="X45" s="122"/>
      <c r="Y45" s="122"/>
      <c r="Z45" s="122"/>
      <c r="AA45" s="121">
        <v>508.28848117000007</v>
      </c>
      <c r="AB45" s="121">
        <v>509.41904345099994</v>
      </c>
      <c r="AC45" s="121">
        <v>510.32657441800001</v>
      </c>
      <c r="AD45" s="121">
        <v>508.24381189000002</v>
      </c>
      <c r="AE45" s="121">
        <v>508.71812561199999</v>
      </c>
      <c r="AF45" s="121">
        <v>508.28698354100004</v>
      </c>
      <c r="AG45" s="121">
        <v>509.51392215100003</v>
      </c>
      <c r="AH45" s="121">
        <v>509.74476405600012</v>
      </c>
      <c r="AI45" s="121">
        <v>508.75016318400009</v>
      </c>
    </row>
    <row r="46" spans="1:35" ht="15.75" customHeight="1" x14ac:dyDescent="0.25">
      <c r="A46" s="120" t="s">
        <v>1984</v>
      </c>
      <c r="B46" s="37" t="s">
        <v>1985</v>
      </c>
      <c r="C46" s="37"/>
      <c r="D46" s="37">
        <v>275</v>
      </c>
      <c r="E46" s="37" t="s">
        <v>1986</v>
      </c>
      <c r="F46" s="37" t="s">
        <v>119</v>
      </c>
      <c r="G46" s="126">
        <v>113.9</v>
      </c>
      <c r="H46" s="126">
        <v>113.9</v>
      </c>
      <c r="I46" s="126">
        <v>113.9</v>
      </c>
      <c r="J46" s="126">
        <v>113.9</v>
      </c>
      <c r="K46" s="126">
        <v>113.9</v>
      </c>
      <c r="L46" s="126">
        <v>113.9</v>
      </c>
      <c r="M46" s="126">
        <v>113.9</v>
      </c>
      <c r="N46" s="126">
        <v>113.9</v>
      </c>
      <c r="O46" s="126">
        <v>113.9</v>
      </c>
      <c r="P46" s="126">
        <v>113.9</v>
      </c>
      <c r="Q46" s="126">
        <v>113.9</v>
      </c>
      <c r="R46" s="126">
        <v>113.9</v>
      </c>
      <c r="S46" s="126">
        <v>113.9</v>
      </c>
      <c r="T46" s="126">
        <v>113.9</v>
      </c>
      <c r="U46" s="185"/>
      <c r="V46" s="124">
        <v>507.36861682303999</v>
      </c>
      <c r="W46" s="124">
        <v>266.35177067624517</v>
      </c>
      <c r="X46" s="122"/>
      <c r="Y46" s="122"/>
      <c r="Z46" s="122"/>
      <c r="AA46" s="121">
        <v>458.35391612300003</v>
      </c>
      <c r="AB46" s="121">
        <v>459.37244642500002</v>
      </c>
      <c r="AC46" s="121">
        <v>460.10036692099999</v>
      </c>
      <c r="AD46" s="121">
        <v>458.30155536099994</v>
      </c>
      <c r="AE46" s="121">
        <v>458.73915448600002</v>
      </c>
      <c r="AF46" s="121">
        <v>458.36272595000003</v>
      </c>
      <c r="AG46" s="121">
        <v>459.39396376799994</v>
      </c>
      <c r="AH46" s="121">
        <v>459.59756604399996</v>
      </c>
      <c r="AI46" s="121">
        <v>458.75524974300009</v>
      </c>
    </row>
    <row r="47" spans="1:35" ht="15.75" customHeight="1" x14ac:dyDescent="0.25">
      <c r="A47" s="120" t="s">
        <v>1987</v>
      </c>
      <c r="B47" s="114" t="s">
        <v>1988</v>
      </c>
      <c r="C47" s="37"/>
      <c r="D47" s="37">
        <v>279</v>
      </c>
      <c r="E47" s="37" t="s">
        <v>1989</v>
      </c>
      <c r="F47" s="37" t="s">
        <v>119</v>
      </c>
      <c r="G47" s="126">
        <v>46</v>
      </c>
      <c r="H47" s="126">
        <v>46</v>
      </c>
      <c r="I47" s="126">
        <v>46</v>
      </c>
      <c r="J47" s="126">
        <v>46</v>
      </c>
      <c r="K47" s="126">
        <v>46</v>
      </c>
      <c r="L47" s="126">
        <v>46</v>
      </c>
      <c r="M47" s="126">
        <v>46</v>
      </c>
      <c r="N47" s="126">
        <v>46</v>
      </c>
      <c r="O47" s="126">
        <v>46</v>
      </c>
      <c r="P47" s="126">
        <v>46</v>
      </c>
      <c r="Q47" s="126">
        <v>46</v>
      </c>
      <c r="R47" s="126">
        <v>46</v>
      </c>
      <c r="S47" s="126">
        <v>46</v>
      </c>
      <c r="T47" s="126">
        <v>46</v>
      </c>
      <c r="U47" s="185"/>
      <c r="V47" s="175">
        <v>226.20960926000004</v>
      </c>
      <c r="W47" s="175">
        <v>125.69594701120002</v>
      </c>
      <c r="X47" s="122"/>
      <c r="Y47" s="122"/>
      <c r="Z47" s="122"/>
      <c r="AA47" s="121">
        <v>167.36379164499999</v>
      </c>
      <c r="AB47" s="121">
        <v>167.74867454099999</v>
      </c>
      <c r="AC47" s="121">
        <v>167.560207585</v>
      </c>
      <c r="AD47" s="121">
        <v>167.29242368499999</v>
      </c>
      <c r="AE47" s="121">
        <v>167.53274619100003</v>
      </c>
      <c r="AF47" s="121">
        <v>167.40153938499998</v>
      </c>
      <c r="AG47" s="121">
        <v>167.44656235099998</v>
      </c>
      <c r="AH47" s="121">
        <v>167.29033739499999</v>
      </c>
      <c r="AI47" s="121">
        <v>167.43277900700002</v>
      </c>
    </row>
    <row r="48" spans="1:35" ht="15.75" customHeight="1" x14ac:dyDescent="0.25">
      <c r="A48" s="120" t="s">
        <v>1990</v>
      </c>
      <c r="B48" s="114" t="s">
        <v>1991</v>
      </c>
      <c r="C48" s="37"/>
      <c r="D48" s="37">
        <v>285</v>
      </c>
      <c r="E48" s="37" t="s">
        <v>1992</v>
      </c>
      <c r="F48" s="37" t="s">
        <v>119</v>
      </c>
      <c r="G48" s="126">
        <v>91</v>
      </c>
      <c r="H48" s="126">
        <v>91</v>
      </c>
      <c r="I48" s="126">
        <v>91</v>
      </c>
      <c r="J48" s="126">
        <v>91</v>
      </c>
      <c r="K48" s="126">
        <v>91</v>
      </c>
      <c r="L48" s="126">
        <v>91</v>
      </c>
      <c r="M48" s="126">
        <v>91</v>
      </c>
      <c r="N48" s="126">
        <v>91</v>
      </c>
      <c r="O48" s="126">
        <v>91</v>
      </c>
      <c r="P48" s="126">
        <v>91</v>
      </c>
      <c r="Q48" s="126">
        <v>91</v>
      </c>
      <c r="R48" s="126">
        <v>91</v>
      </c>
      <c r="S48" s="126">
        <v>91</v>
      </c>
      <c r="T48" s="126">
        <v>91</v>
      </c>
      <c r="U48" s="185"/>
      <c r="V48" s="124">
        <v>426.82805299999995</v>
      </c>
      <c r="W48" s="124">
        <v>333.25635000000005</v>
      </c>
      <c r="X48" s="122"/>
      <c r="Y48" s="122"/>
      <c r="Z48" s="122"/>
      <c r="AA48" s="121">
        <v>340.20615015600009</v>
      </c>
      <c r="AB48" s="121">
        <v>340.96099207999998</v>
      </c>
      <c r="AC48" s="121">
        <v>341.21470588499994</v>
      </c>
      <c r="AD48" s="121">
        <v>340.23051086600009</v>
      </c>
      <c r="AE48" s="121">
        <v>340.57558484400005</v>
      </c>
      <c r="AF48" s="121">
        <v>340.25358395900003</v>
      </c>
      <c r="AG48" s="121">
        <v>340.71168593699997</v>
      </c>
      <c r="AH48" s="121">
        <v>340.658462434</v>
      </c>
      <c r="AI48" s="121">
        <v>340.50628438799998</v>
      </c>
    </row>
    <row r="49" spans="1:35" ht="15.75" customHeight="1" x14ac:dyDescent="0.25">
      <c r="A49" s="120" t="s">
        <v>1993</v>
      </c>
      <c r="B49" s="114" t="s">
        <v>1994</v>
      </c>
      <c r="C49" s="37"/>
      <c r="D49" s="37">
        <v>287</v>
      </c>
      <c r="E49" s="37" t="s">
        <v>1995</v>
      </c>
      <c r="F49" s="37" t="s">
        <v>119</v>
      </c>
      <c r="G49" s="126">
        <v>62</v>
      </c>
      <c r="H49" s="126">
        <v>62</v>
      </c>
      <c r="I49" s="126">
        <v>62</v>
      </c>
      <c r="J49" s="126">
        <v>62</v>
      </c>
      <c r="K49" s="126">
        <v>62</v>
      </c>
      <c r="L49" s="126">
        <v>62</v>
      </c>
      <c r="M49" s="126">
        <v>62</v>
      </c>
      <c r="N49" s="126">
        <v>62</v>
      </c>
      <c r="O49" s="126">
        <v>62</v>
      </c>
      <c r="P49" s="126">
        <v>62</v>
      </c>
      <c r="Q49" s="126">
        <v>62</v>
      </c>
      <c r="R49" s="126">
        <v>62</v>
      </c>
      <c r="S49" s="126">
        <v>62</v>
      </c>
      <c r="T49" s="126">
        <v>62</v>
      </c>
      <c r="U49" s="185"/>
      <c r="V49" s="124">
        <v>192.63645700000001</v>
      </c>
      <c r="W49" s="124">
        <v>227.44723217170005</v>
      </c>
      <c r="X49" s="122"/>
      <c r="Y49" s="122"/>
      <c r="Z49" s="122"/>
      <c r="AA49" s="121">
        <v>269.13056313799996</v>
      </c>
      <c r="AB49" s="121">
        <v>269.70113840200003</v>
      </c>
      <c r="AC49" s="121">
        <v>269.78038412399997</v>
      </c>
      <c r="AD49" s="121">
        <v>269.11303702399994</v>
      </c>
      <c r="AE49" s="121">
        <v>269.42658347700001</v>
      </c>
      <c r="AF49" s="121">
        <v>269.16841329299996</v>
      </c>
      <c r="AG49" s="121">
        <v>269.45866379700004</v>
      </c>
      <c r="AH49" s="121">
        <v>269.38516459699997</v>
      </c>
      <c r="AI49" s="121">
        <v>269.31256560499997</v>
      </c>
    </row>
    <row r="50" spans="1:35" ht="15.75" customHeight="1" x14ac:dyDescent="0.25">
      <c r="A50" s="120" t="s">
        <v>1996</v>
      </c>
      <c r="B50" s="37" t="s">
        <v>1997</v>
      </c>
      <c r="C50" s="37"/>
      <c r="D50" s="37">
        <v>293</v>
      </c>
      <c r="E50" s="37" t="s">
        <v>1998</v>
      </c>
      <c r="F50" s="37" t="s">
        <v>120</v>
      </c>
      <c r="G50" s="126">
        <v>18.399999999999999</v>
      </c>
      <c r="H50" s="126">
        <v>18.399999999999999</v>
      </c>
      <c r="I50" s="126">
        <v>18.399999999999999</v>
      </c>
      <c r="J50" s="126">
        <v>18.399999999999999</v>
      </c>
      <c r="K50" s="126">
        <v>18.399999999999999</v>
      </c>
      <c r="L50" s="126">
        <v>18.399999999999999</v>
      </c>
      <c r="M50" s="126">
        <v>18.399999999999999</v>
      </c>
      <c r="N50" s="126">
        <v>18.399999999999999</v>
      </c>
      <c r="O50" s="126">
        <v>18.399999999999999</v>
      </c>
      <c r="P50" s="126">
        <v>18.399999999999999</v>
      </c>
      <c r="Q50" s="126">
        <v>18.399999999999999</v>
      </c>
      <c r="R50" s="126">
        <v>18.399999999999999</v>
      </c>
      <c r="S50" s="126">
        <v>18.399999999999999</v>
      </c>
      <c r="T50" s="126">
        <v>18.399999999999999</v>
      </c>
      <c r="U50" s="185"/>
      <c r="V50" s="124">
        <v>34.926881087000005</v>
      </c>
      <c r="W50" s="124">
        <v>25.6540491809</v>
      </c>
      <c r="X50" s="121">
        <v>67.682948547999999</v>
      </c>
      <c r="Y50" s="121">
        <v>70.786470084999991</v>
      </c>
      <c r="Z50" s="121">
        <v>67.462065632000019</v>
      </c>
      <c r="AA50" s="121">
        <v>67.483911355000004</v>
      </c>
      <c r="AB50" s="121">
        <v>67.647334309000001</v>
      </c>
      <c r="AC50" s="121">
        <v>67.707372272000015</v>
      </c>
      <c r="AD50" s="121">
        <v>67.500304215000014</v>
      </c>
      <c r="AE50" s="121">
        <v>67.543122570999984</v>
      </c>
      <c r="AF50" s="121">
        <v>67.48146822199999</v>
      </c>
      <c r="AG50" s="121">
        <v>67.610987676999997</v>
      </c>
      <c r="AH50" s="121">
        <v>67.617368137</v>
      </c>
      <c r="AI50" s="121">
        <v>67.546369181000003</v>
      </c>
    </row>
    <row r="51" spans="1:35" ht="15.75" customHeight="1" x14ac:dyDescent="0.25">
      <c r="A51" s="120" t="s">
        <v>1999</v>
      </c>
      <c r="B51" s="37" t="s">
        <v>2000</v>
      </c>
      <c r="C51" s="37"/>
      <c r="D51" s="37">
        <v>214</v>
      </c>
      <c r="E51" s="37" t="s">
        <v>2001</v>
      </c>
      <c r="F51" s="37" t="s">
        <v>120</v>
      </c>
      <c r="G51" s="126">
        <v>0.69</v>
      </c>
      <c r="H51" s="126">
        <v>0.69</v>
      </c>
      <c r="I51" s="126">
        <v>0.69</v>
      </c>
      <c r="J51" s="126">
        <v>0.69</v>
      </c>
      <c r="K51" s="126">
        <v>0.69</v>
      </c>
      <c r="L51" s="126">
        <v>0.69</v>
      </c>
      <c r="M51" s="126">
        <v>0.69</v>
      </c>
      <c r="N51" s="126">
        <v>0.69</v>
      </c>
      <c r="O51" s="126">
        <v>0.69</v>
      </c>
      <c r="P51" s="126">
        <v>0.69</v>
      </c>
      <c r="Q51" s="126">
        <v>0.69</v>
      </c>
      <c r="R51" s="126">
        <v>0.69</v>
      </c>
      <c r="S51" s="126">
        <v>0.69</v>
      </c>
      <c r="T51" s="126">
        <v>0.69</v>
      </c>
      <c r="U51" s="185"/>
      <c r="V51" s="124">
        <v>3.4841557540000001</v>
      </c>
      <c r="W51" s="124">
        <v>3.437890372</v>
      </c>
      <c r="X51" s="121">
        <v>3.517350698</v>
      </c>
      <c r="Y51" s="121">
        <v>4.0895695070000002</v>
      </c>
      <c r="Z51" s="121">
        <v>3.5186174299999999</v>
      </c>
      <c r="AA51" s="121">
        <v>3.5175075139999996</v>
      </c>
      <c r="AB51" s="121">
        <v>3.5252568979999994</v>
      </c>
      <c r="AC51" s="121">
        <v>3.5276749349999998</v>
      </c>
      <c r="AD51" s="121">
        <v>3.5182645670000001</v>
      </c>
      <c r="AE51" s="121">
        <v>3.522341001</v>
      </c>
      <c r="AF51" s="121">
        <v>3.5180741590000002</v>
      </c>
      <c r="AG51" s="121">
        <v>3.5227899250000001</v>
      </c>
      <c r="AH51" s="121">
        <v>3.5200549809999999</v>
      </c>
      <c r="AI51" s="121">
        <v>3.5210302849999997</v>
      </c>
    </row>
    <row r="52" spans="1:35" ht="15.75" customHeight="1" x14ac:dyDescent="0.25">
      <c r="A52" s="120" t="s">
        <v>2002</v>
      </c>
      <c r="B52" s="37" t="s">
        <v>2003</v>
      </c>
      <c r="C52" s="37"/>
      <c r="D52" s="37">
        <v>224</v>
      </c>
      <c r="E52" s="37" t="s">
        <v>2004</v>
      </c>
      <c r="F52" s="37" t="s">
        <v>120</v>
      </c>
      <c r="G52" s="126">
        <v>0</v>
      </c>
      <c r="H52" s="126">
        <v>0</v>
      </c>
      <c r="I52" s="126">
        <v>0</v>
      </c>
      <c r="J52" s="126">
        <v>0</v>
      </c>
      <c r="K52" s="126">
        <v>0</v>
      </c>
      <c r="L52" s="126">
        <v>0</v>
      </c>
      <c r="M52" s="126">
        <v>0</v>
      </c>
      <c r="N52" s="126">
        <v>0</v>
      </c>
      <c r="O52" s="126">
        <v>0</v>
      </c>
      <c r="P52" s="126">
        <v>0</v>
      </c>
      <c r="Q52" s="126">
        <v>0</v>
      </c>
      <c r="R52" s="126">
        <v>0</v>
      </c>
      <c r="S52" s="126">
        <v>0</v>
      </c>
      <c r="T52" s="126">
        <v>0</v>
      </c>
      <c r="U52" s="185"/>
      <c r="V52" s="124">
        <v>0</v>
      </c>
      <c r="W52" s="124">
        <v>0</v>
      </c>
      <c r="X52" s="121">
        <v>0</v>
      </c>
      <c r="Y52" s="121">
        <v>0</v>
      </c>
      <c r="Z52" s="121">
        <v>0</v>
      </c>
      <c r="AA52" s="121">
        <v>0</v>
      </c>
      <c r="AB52" s="121">
        <v>0</v>
      </c>
      <c r="AC52" s="121">
        <v>0</v>
      </c>
      <c r="AD52" s="121">
        <v>0</v>
      </c>
      <c r="AE52" s="121">
        <v>0</v>
      </c>
      <c r="AF52" s="121">
        <v>0</v>
      </c>
      <c r="AG52" s="121">
        <v>0</v>
      </c>
      <c r="AH52" s="121">
        <v>0</v>
      </c>
      <c r="AI52" s="121">
        <v>0</v>
      </c>
    </row>
    <row r="53" spans="1:35" ht="15.75" customHeight="1" x14ac:dyDescent="0.25">
      <c r="A53" s="120" t="s">
        <v>2005</v>
      </c>
      <c r="B53" s="37" t="s">
        <v>2006</v>
      </c>
      <c r="C53" s="37"/>
      <c r="D53" s="37">
        <v>225</v>
      </c>
      <c r="E53" s="37" t="e">
        <v>#N/A</v>
      </c>
      <c r="F53" s="37" t="s">
        <v>120</v>
      </c>
      <c r="G53" s="126">
        <v>0</v>
      </c>
      <c r="H53" s="126">
        <v>0</v>
      </c>
      <c r="I53" s="126">
        <v>0</v>
      </c>
      <c r="J53" s="126">
        <v>0</v>
      </c>
      <c r="K53" s="126">
        <v>0</v>
      </c>
      <c r="L53" s="126">
        <v>0</v>
      </c>
      <c r="M53" s="126">
        <v>0</v>
      </c>
      <c r="N53" s="126">
        <v>0</v>
      </c>
      <c r="O53" s="126">
        <v>0</v>
      </c>
      <c r="P53" s="126">
        <v>0</v>
      </c>
      <c r="Q53" s="126">
        <v>0</v>
      </c>
      <c r="R53" s="126">
        <v>0</v>
      </c>
      <c r="S53" s="126">
        <v>0</v>
      </c>
      <c r="T53" s="126">
        <v>0</v>
      </c>
      <c r="U53" s="185"/>
      <c r="V53" s="124">
        <v>43.395924559999997</v>
      </c>
      <c r="W53" s="124">
        <v>27.257890440000004</v>
      </c>
      <c r="X53" s="121">
        <v>28.165871123000002</v>
      </c>
      <c r="Y53" s="121">
        <v>31.380920750000001</v>
      </c>
      <c r="Z53" s="121">
        <v>28.063603529000002</v>
      </c>
      <c r="AA53" s="121">
        <v>28.072489232999999</v>
      </c>
      <c r="AB53" s="121">
        <v>28.138677578999999</v>
      </c>
      <c r="AC53" s="121">
        <v>28.180163262999997</v>
      </c>
      <c r="AD53" s="121">
        <v>28.058937810999996</v>
      </c>
      <c r="AE53" s="121">
        <v>28.094154607999997</v>
      </c>
      <c r="AF53" s="121">
        <v>28.072447754000002</v>
      </c>
      <c r="AG53" s="121">
        <v>28.136658773000004</v>
      </c>
      <c r="AH53" s="121">
        <v>28.146743052999998</v>
      </c>
      <c r="AI53" s="121">
        <v>28.093635492999997</v>
      </c>
    </row>
    <row r="54" spans="1:35" ht="15.75" customHeight="1" x14ac:dyDescent="0.25">
      <c r="A54" s="120" t="s">
        <v>2007</v>
      </c>
      <c r="B54" s="37" t="s">
        <v>2008</v>
      </c>
      <c r="C54" s="37"/>
      <c r="D54" s="37"/>
      <c r="E54" s="37" t="e">
        <v>#N/A</v>
      </c>
      <c r="F54" s="37" t="s">
        <v>120</v>
      </c>
      <c r="G54" s="126">
        <v>0</v>
      </c>
      <c r="H54" s="126">
        <v>0</v>
      </c>
      <c r="I54" s="126">
        <v>0</v>
      </c>
      <c r="J54" s="126">
        <v>0</v>
      </c>
      <c r="K54" s="126">
        <v>0</v>
      </c>
      <c r="L54" s="126">
        <v>0</v>
      </c>
      <c r="M54" s="126">
        <v>0</v>
      </c>
      <c r="N54" s="126">
        <v>0</v>
      </c>
      <c r="O54" s="126">
        <v>0</v>
      </c>
      <c r="P54" s="126">
        <v>0</v>
      </c>
      <c r="Q54" s="126">
        <v>0</v>
      </c>
      <c r="R54" s="126">
        <v>0</v>
      </c>
      <c r="S54" s="126">
        <v>0</v>
      </c>
      <c r="T54" s="126">
        <v>0</v>
      </c>
      <c r="U54" s="185"/>
      <c r="V54" s="124">
        <v>0</v>
      </c>
      <c r="W54" s="124">
        <v>0</v>
      </c>
      <c r="X54" s="121">
        <v>0</v>
      </c>
      <c r="Y54" s="121">
        <v>0</v>
      </c>
      <c r="Z54" s="121">
        <v>0</v>
      </c>
      <c r="AA54" s="121">
        <v>0</v>
      </c>
      <c r="AB54" s="121">
        <v>0</v>
      </c>
      <c r="AC54" s="121">
        <v>0</v>
      </c>
      <c r="AD54" s="121">
        <v>0</v>
      </c>
      <c r="AE54" s="121">
        <v>0</v>
      </c>
      <c r="AF54" s="121">
        <v>0</v>
      </c>
      <c r="AG54" s="121">
        <v>0</v>
      </c>
      <c r="AH54" s="121">
        <v>0</v>
      </c>
      <c r="AI54" s="121">
        <v>0</v>
      </c>
    </row>
    <row r="55" spans="1:35" ht="15.75" customHeight="1" x14ac:dyDescent="0.25">
      <c r="A55" s="120" t="s">
        <v>2009</v>
      </c>
      <c r="B55" s="37" t="s">
        <v>2010</v>
      </c>
      <c r="C55" s="37"/>
      <c r="D55" s="37">
        <v>227</v>
      </c>
      <c r="E55" s="37" t="s">
        <v>2011</v>
      </c>
      <c r="F55" s="37" t="s">
        <v>120</v>
      </c>
      <c r="G55" s="126">
        <v>3</v>
      </c>
      <c r="H55" s="126">
        <v>3</v>
      </c>
      <c r="I55" s="126">
        <v>3</v>
      </c>
      <c r="J55" s="126">
        <v>3</v>
      </c>
      <c r="K55" s="126">
        <v>3</v>
      </c>
      <c r="L55" s="126">
        <v>3</v>
      </c>
      <c r="M55" s="126">
        <v>3</v>
      </c>
      <c r="N55" s="126">
        <v>3</v>
      </c>
      <c r="O55" s="126">
        <v>3</v>
      </c>
      <c r="P55" s="126">
        <v>3</v>
      </c>
      <c r="Q55" s="126">
        <v>3</v>
      </c>
      <c r="R55" s="126">
        <v>3</v>
      </c>
      <c r="S55" s="126">
        <v>3</v>
      </c>
      <c r="T55" s="126">
        <v>3</v>
      </c>
      <c r="U55" s="185"/>
      <c r="V55" s="124">
        <v>59.042743390000012</v>
      </c>
      <c r="W55" s="124">
        <v>45.313914434999994</v>
      </c>
      <c r="X55" s="121">
        <v>62.952126480000004</v>
      </c>
      <c r="Y55" s="121">
        <v>52.393582082000002</v>
      </c>
      <c r="Z55" s="121">
        <v>62.124414959000006</v>
      </c>
      <c r="AA55" s="121">
        <v>62.174513001999998</v>
      </c>
      <c r="AB55" s="121">
        <v>62.309344651999993</v>
      </c>
      <c r="AC55" s="121">
        <v>62.434237246999992</v>
      </c>
      <c r="AD55" s="121">
        <v>62.188957400000007</v>
      </c>
      <c r="AE55" s="121">
        <v>62.250934586999996</v>
      </c>
      <c r="AF55" s="121">
        <v>62.184626537</v>
      </c>
      <c r="AG55" s="121">
        <v>62.321020697000002</v>
      </c>
      <c r="AH55" s="121">
        <v>62.347639946999998</v>
      </c>
      <c r="AI55" s="121">
        <v>62.241087037000007</v>
      </c>
    </row>
    <row r="56" spans="1:35" ht="15.75" customHeight="1" x14ac:dyDescent="0.25">
      <c r="A56" s="120" t="s">
        <v>2012</v>
      </c>
      <c r="B56" s="37" t="s">
        <v>2013</v>
      </c>
      <c r="C56" s="37"/>
      <c r="D56" s="37">
        <v>229</v>
      </c>
      <c r="E56" s="37" t="s">
        <v>2014</v>
      </c>
      <c r="F56" s="37" t="s">
        <v>120</v>
      </c>
      <c r="G56" s="126">
        <v>0.42</v>
      </c>
      <c r="H56" s="126">
        <v>0.42</v>
      </c>
      <c r="I56" s="126">
        <v>0.42</v>
      </c>
      <c r="J56" s="126">
        <v>0.42</v>
      </c>
      <c r="K56" s="126">
        <v>0.42</v>
      </c>
      <c r="L56" s="126">
        <v>0.42</v>
      </c>
      <c r="M56" s="126">
        <v>0.42</v>
      </c>
      <c r="N56" s="126">
        <v>0.42</v>
      </c>
      <c r="O56" s="126">
        <v>0.42</v>
      </c>
      <c r="P56" s="126">
        <v>0.42</v>
      </c>
      <c r="Q56" s="126">
        <v>0.42</v>
      </c>
      <c r="R56" s="126">
        <v>0.42</v>
      </c>
      <c r="S56" s="126">
        <v>0.42</v>
      </c>
      <c r="T56" s="126">
        <v>0.42</v>
      </c>
      <c r="U56" s="185"/>
      <c r="V56" s="124">
        <v>7.6395987599999993</v>
      </c>
      <c r="W56" s="124">
        <v>3.7854197680000006</v>
      </c>
      <c r="X56" s="121">
        <v>9.7926138769999991</v>
      </c>
      <c r="Y56" s="121">
        <v>11.262897882999999</v>
      </c>
      <c r="Z56" s="121">
        <v>0</v>
      </c>
      <c r="AA56" s="121">
        <v>0</v>
      </c>
      <c r="AB56" s="121">
        <v>0</v>
      </c>
      <c r="AC56" s="121">
        <v>0</v>
      </c>
      <c r="AD56" s="121">
        <v>0</v>
      </c>
      <c r="AE56" s="121">
        <v>0</v>
      </c>
      <c r="AF56" s="121">
        <v>0</v>
      </c>
      <c r="AG56" s="121">
        <v>0</v>
      </c>
      <c r="AH56" s="121">
        <v>0</v>
      </c>
      <c r="AI56" s="121">
        <v>0</v>
      </c>
    </row>
    <row r="57" spans="1:35" ht="15.75" customHeight="1" x14ac:dyDescent="0.25">
      <c r="A57" s="120" t="s">
        <v>2015</v>
      </c>
      <c r="B57" s="37" t="s">
        <v>2016</v>
      </c>
      <c r="C57" s="37"/>
      <c r="D57" s="37" t="s">
        <v>1391</v>
      </c>
      <c r="E57" s="37" t="s">
        <v>2017</v>
      </c>
      <c r="F57" s="37" t="s">
        <v>120</v>
      </c>
      <c r="G57" s="126">
        <v>0</v>
      </c>
      <c r="H57" s="126">
        <v>0</v>
      </c>
      <c r="I57" s="126">
        <v>0</v>
      </c>
      <c r="J57" s="126">
        <v>0</v>
      </c>
      <c r="K57" s="126">
        <v>0</v>
      </c>
      <c r="L57" s="126">
        <v>0</v>
      </c>
      <c r="M57" s="126">
        <v>0</v>
      </c>
      <c r="N57" s="126">
        <v>0</v>
      </c>
      <c r="O57" s="126">
        <v>0</v>
      </c>
      <c r="P57" s="126">
        <v>0</v>
      </c>
      <c r="Q57" s="126">
        <v>0</v>
      </c>
      <c r="R57" s="126">
        <v>0</v>
      </c>
      <c r="S57" s="126">
        <v>0</v>
      </c>
      <c r="T57" s="126">
        <v>0</v>
      </c>
      <c r="U57" s="185"/>
      <c r="V57" s="124">
        <v>3.3187311040000003</v>
      </c>
      <c r="W57" s="124">
        <v>0.18935195899999999</v>
      </c>
      <c r="X57" s="121">
        <v>2.9352479249999996</v>
      </c>
      <c r="Y57" s="121">
        <v>2.4852963179999996</v>
      </c>
      <c r="Z57" s="121">
        <v>2.9385764830000003</v>
      </c>
      <c r="AA57" s="121">
        <v>2.9387933149999999</v>
      </c>
      <c r="AB57" s="121">
        <v>2.9458299019999998</v>
      </c>
      <c r="AC57" s="121">
        <v>2.9461286939999995</v>
      </c>
      <c r="AD57" s="121">
        <v>2.9396519240000005</v>
      </c>
      <c r="AE57" s="121">
        <v>2.941291359</v>
      </c>
      <c r="AF57" s="121">
        <v>2.9383975950000001</v>
      </c>
      <c r="AG57" s="121">
        <v>2.9427194829999999</v>
      </c>
      <c r="AH57" s="121">
        <v>2.9407071100000004</v>
      </c>
      <c r="AI57" s="121">
        <v>2.9411087189999998</v>
      </c>
    </row>
    <row r="58" spans="1:35" ht="15.75" customHeight="1" x14ac:dyDescent="0.25">
      <c r="A58" s="120" t="s">
        <v>2018</v>
      </c>
      <c r="B58" s="37" t="s">
        <v>2019</v>
      </c>
      <c r="C58" s="37"/>
      <c r="D58" s="37">
        <v>232</v>
      </c>
      <c r="E58" s="37" t="s">
        <v>2020</v>
      </c>
      <c r="F58" s="37" t="s">
        <v>120</v>
      </c>
      <c r="G58" s="126">
        <v>7.97</v>
      </c>
      <c r="H58" s="126">
        <v>7.97</v>
      </c>
      <c r="I58" s="126">
        <v>7.97</v>
      </c>
      <c r="J58" s="126">
        <v>7.97</v>
      </c>
      <c r="K58" s="126">
        <v>7.97</v>
      </c>
      <c r="L58" s="126">
        <v>7.97</v>
      </c>
      <c r="M58" s="126">
        <v>7.97</v>
      </c>
      <c r="N58" s="126">
        <v>7.97</v>
      </c>
      <c r="O58" s="126">
        <v>7.97</v>
      </c>
      <c r="P58" s="126">
        <v>7.97</v>
      </c>
      <c r="Q58" s="126">
        <v>7.97</v>
      </c>
      <c r="R58" s="126">
        <v>7.97</v>
      </c>
      <c r="S58" s="126">
        <v>7.97</v>
      </c>
      <c r="T58" s="126">
        <v>7.97</v>
      </c>
      <c r="U58" s="185"/>
      <c r="V58" s="124">
        <v>27.7079095</v>
      </c>
      <c r="W58" s="124">
        <v>59.666736016300007</v>
      </c>
      <c r="X58" s="121">
        <v>100.866929035</v>
      </c>
      <c r="Y58" s="121">
        <v>84.185706326999991</v>
      </c>
      <c r="Z58" s="121">
        <v>0</v>
      </c>
      <c r="AA58" s="121">
        <v>0</v>
      </c>
      <c r="AB58" s="121">
        <v>0</v>
      </c>
      <c r="AC58" s="121">
        <v>0</v>
      </c>
      <c r="AD58" s="121">
        <v>0</v>
      </c>
      <c r="AE58" s="121">
        <v>0</v>
      </c>
      <c r="AF58" s="121">
        <v>0</v>
      </c>
      <c r="AG58" s="121">
        <v>0</v>
      </c>
      <c r="AH58" s="121">
        <v>0</v>
      </c>
      <c r="AI58" s="121">
        <v>0</v>
      </c>
    </row>
    <row r="59" spans="1:35" ht="15.75" customHeight="1" x14ac:dyDescent="0.25">
      <c r="A59" s="120" t="s">
        <v>2021</v>
      </c>
      <c r="B59" s="37" t="s">
        <v>2022</v>
      </c>
      <c r="C59" s="37"/>
      <c r="D59" s="37">
        <v>233</v>
      </c>
      <c r="E59" s="37" t="s">
        <v>2023</v>
      </c>
      <c r="F59" s="37" t="s">
        <v>120</v>
      </c>
      <c r="G59" s="126">
        <v>3.16</v>
      </c>
      <c r="H59" s="126">
        <v>3.16</v>
      </c>
      <c r="I59" s="126">
        <v>3.16</v>
      </c>
      <c r="J59" s="126">
        <v>3.16</v>
      </c>
      <c r="K59" s="126">
        <v>3.16</v>
      </c>
      <c r="L59" s="126">
        <v>3.16</v>
      </c>
      <c r="M59" s="126">
        <v>3.16</v>
      </c>
      <c r="N59" s="126">
        <v>3.16</v>
      </c>
      <c r="O59" s="126">
        <v>3.16</v>
      </c>
      <c r="P59" s="126">
        <v>3.16</v>
      </c>
      <c r="Q59" s="126">
        <v>0</v>
      </c>
      <c r="R59" s="126">
        <v>0</v>
      </c>
      <c r="S59" s="126">
        <v>0</v>
      </c>
      <c r="T59" s="126">
        <v>0</v>
      </c>
      <c r="U59" s="185"/>
      <c r="V59" s="124">
        <v>13.929346199999999</v>
      </c>
      <c r="W59" s="124">
        <v>21.221048107999998</v>
      </c>
      <c r="X59" s="121">
        <v>18.206474525000001</v>
      </c>
      <c r="Y59" s="121">
        <v>0</v>
      </c>
      <c r="Z59" s="121">
        <v>0</v>
      </c>
      <c r="AA59" s="121">
        <v>0</v>
      </c>
      <c r="AB59" s="121">
        <v>0</v>
      </c>
      <c r="AC59" s="121">
        <v>0</v>
      </c>
      <c r="AD59" s="121">
        <v>0</v>
      </c>
      <c r="AE59" s="121">
        <v>0</v>
      </c>
      <c r="AF59" s="121">
        <v>0</v>
      </c>
      <c r="AG59" s="121">
        <v>0</v>
      </c>
      <c r="AH59" s="121">
        <v>0</v>
      </c>
      <c r="AI59" s="121">
        <v>0</v>
      </c>
    </row>
    <row r="60" spans="1:35" ht="15.75" customHeight="1" x14ac:dyDescent="0.25">
      <c r="A60" s="120" t="s">
        <v>2024</v>
      </c>
      <c r="B60" s="37" t="s">
        <v>2025</v>
      </c>
      <c r="C60" s="37"/>
      <c r="D60" s="37">
        <v>237</v>
      </c>
      <c r="E60" s="37" t="s">
        <v>2026</v>
      </c>
      <c r="F60" s="37" t="s">
        <v>120</v>
      </c>
      <c r="G60" s="126">
        <v>22</v>
      </c>
      <c r="H60" s="126">
        <v>22</v>
      </c>
      <c r="I60" s="126">
        <v>22</v>
      </c>
      <c r="J60" s="126">
        <v>22</v>
      </c>
      <c r="K60" s="126">
        <v>22</v>
      </c>
      <c r="L60" s="126">
        <v>22</v>
      </c>
      <c r="M60" s="126">
        <v>22</v>
      </c>
      <c r="N60" s="126">
        <v>22</v>
      </c>
      <c r="O60" s="126">
        <v>22</v>
      </c>
      <c r="P60" s="126">
        <v>22</v>
      </c>
      <c r="Q60" s="126">
        <v>22</v>
      </c>
      <c r="R60" s="126">
        <v>22</v>
      </c>
      <c r="S60" s="126">
        <v>22</v>
      </c>
      <c r="T60" s="126">
        <v>22</v>
      </c>
      <c r="U60" s="185"/>
      <c r="V60" s="124">
        <v>81.451220382000002</v>
      </c>
      <c r="W60" s="124">
        <v>69.577764428200013</v>
      </c>
      <c r="X60" s="121">
        <v>76.82554067800001</v>
      </c>
      <c r="Y60" s="121">
        <v>84.253989841000006</v>
      </c>
      <c r="Z60" s="121">
        <v>76.504135814999998</v>
      </c>
      <c r="AA60" s="121">
        <v>76.510618056000013</v>
      </c>
      <c r="AB60" s="121">
        <v>76.690514740999987</v>
      </c>
      <c r="AC60" s="121">
        <v>76.671607867999995</v>
      </c>
      <c r="AD60" s="121">
        <v>76.487367800000001</v>
      </c>
      <c r="AE60" s="121">
        <v>76.57360313800001</v>
      </c>
      <c r="AF60" s="121">
        <v>76.509167083999998</v>
      </c>
      <c r="AG60" s="121">
        <v>76.576850664999995</v>
      </c>
      <c r="AH60" s="121">
        <v>76.628139161000007</v>
      </c>
      <c r="AI60" s="121">
        <v>76.573352879999987</v>
      </c>
    </row>
    <row r="61" spans="1:35" ht="15.75" customHeight="1" x14ac:dyDescent="0.25">
      <c r="A61" s="120" t="s">
        <v>2027</v>
      </c>
      <c r="B61" s="37" t="s">
        <v>2028</v>
      </c>
      <c r="C61" s="37"/>
      <c r="D61" s="37">
        <v>241</v>
      </c>
      <c r="E61" s="37" t="s">
        <v>2029</v>
      </c>
      <c r="F61" s="37" t="s">
        <v>120</v>
      </c>
      <c r="G61" s="126">
        <v>13.5</v>
      </c>
      <c r="H61" s="126">
        <v>13.5</v>
      </c>
      <c r="I61" s="126">
        <v>13.5</v>
      </c>
      <c r="J61" s="126">
        <v>13.5</v>
      </c>
      <c r="K61" s="126">
        <v>13.5</v>
      </c>
      <c r="L61" s="126">
        <v>13.5</v>
      </c>
      <c r="M61" s="126">
        <v>13.5</v>
      </c>
      <c r="N61" s="126">
        <v>13.5</v>
      </c>
      <c r="O61" s="126">
        <v>13.5</v>
      </c>
      <c r="P61" s="126">
        <v>13.5</v>
      </c>
      <c r="Q61" s="126">
        <v>13.5</v>
      </c>
      <c r="R61" s="126">
        <v>13.5</v>
      </c>
      <c r="S61" s="126">
        <v>13.5</v>
      </c>
      <c r="T61" s="126">
        <v>13.5</v>
      </c>
      <c r="U61" s="185"/>
      <c r="V61" s="124">
        <v>31.491340049999998</v>
      </c>
      <c r="W61" s="124">
        <v>38.397831334199999</v>
      </c>
      <c r="X61" s="121">
        <v>51.616499623000003</v>
      </c>
      <c r="Y61" s="121">
        <v>40.333250890999999</v>
      </c>
      <c r="Z61" s="121">
        <v>51.63714522099999</v>
      </c>
      <c r="AA61" s="121">
        <v>51.619802392999993</v>
      </c>
      <c r="AB61" s="121">
        <v>51.729799692999997</v>
      </c>
      <c r="AC61" s="121">
        <v>51.762925500999998</v>
      </c>
      <c r="AD61" s="121">
        <v>51.612558402000005</v>
      </c>
      <c r="AE61" s="121">
        <v>51.677172590999994</v>
      </c>
      <c r="AF61" s="121">
        <v>51.629223701999997</v>
      </c>
      <c r="AG61" s="121">
        <v>51.689478625999996</v>
      </c>
      <c r="AH61" s="121">
        <v>51.673288364000001</v>
      </c>
      <c r="AI61" s="121">
        <v>51.658484270999992</v>
      </c>
    </row>
    <row r="62" spans="1:35" ht="15.75" customHeight="1" x14ac:dyDescent="0.25">
      <c r="A62" s="120" t="s">
        <v>2030</v>
      </c>
      <c r="B62" s="37" t="s">
        <v>2031</v>
      </c>
      <c r="C62" s="37"/>
      <c r="D62" s="37">
        <v>242</v>
      </c>
      <c r="E62" s="37" t="s">
        <v>2032</v>
      </c>
      <c r="F62" s="37" t="s">
        <v>120</v>
      </c>
      <c r="G62" s="126">
        <v>0.71</v>
      </c>
      <c r="H62" s="126">
        <v>0.71</v>
      </c>
      <c r="I62" s="126">
        <v>0.71</v>
      </c>
      <c r="J62" s="126">
        <v>0.71</v>
      </c>
      <c r="K62" s="126">
        <v>0.71</v>
      </c>
      <c r="L62" s="126">
        <v>0.71</v>
      </c>
      <c r="M62" s="126">
        <v>0.71</v>
      </c>
      <c r="N62" s="126">
        <v>0.71</v>
      </c>
      <c r="O62" s="126">
        <v>0.71</v>
      </c>
      <c r="P62" s="126">
        <v>0.71</v>
      </c>
      <c r="Q62" s="126">
        <v>0.71</v>
      </c>
      <c r="R62" s="126">
        <v>0.71</v>
      </c>
      <c r="S62" s="126">
        <v>0.71</v>
      </c>
      <c r="T62" s="126">
        <v>0.71</v>
      </c>
      <c r="U62" s="185"/>
      <c r="V62" s="124">
        <v>8.3061596250000012</v>
      </c>
      <c r="W62" s="124">
        <v>4.5097198999999994</v>
      </c>
      <c r="X62" s="121">
        <v>18.713367218999998</v>
      </c>
      <c r="Y62" s="121">
        <v>7.2283644229999995</v>
      </c>
      <c r="Z62" s="121">
        <v>18.458446913</v>
      </c>
      <c r="AA62" s="121">
        <v>18.479548853000001</v>
      </c>
      <c r="AB62" s="121">
        <v>18.521002770999999</v>
      </c>
      <c r="AC62" s="121">
        <v>18.554192675000003</v>
      </c>
      <c r="AD62" s="121">
        <v>0</v>
      </c>
      <c r="AE62" s="121">
        <v>0</v>
      </c>
      <c r="AF62" s="121">
        <v>0</v>
      </c>
      <c r="AG62" s="121">
        <v>0</v>
      </c>
      <c r="AH62" s="121">
        <v>0</v>
      </c>
      <c r="AI62" s="121">
        <v>0</v>
      </c>
    </row>
    <row r="63" spans="1:35" ht="15.75" customHeight="1" x14ac:dyDescent="0.25">
      <c r="A63" s="120" t="s">
        <v>2033</v>
      </c>
      <c r="B63" s="37" t="s">
        <v>2034</v>
      </c>
      <c r="C63" s="37"/>
      <c r="D63" s="37">
        <v>243</v>
      </c>
      <c r="E63" s="37" t="s">
        <v>2035</v>
      </c>
      <c r="F63" s="37" t="s">
        <v>120</v>
      </c>
      <c r="G63" s="126">
        <v>2.79</v>
      </c>
      <c r="H63" s="126">
        <v>2.79</v>
      </c>
      <c r="I63" s="126">
        <v>2.79</v>
      </c>
      <c r="J63" s="126">
        <v>2.79</v>
      </c>
      <c r="K63" s="126">
        <v>2.79</v>
      </c>
      <c r="L63" s="126">
        <v>2.79</v>
      </c>
      <c r="M63" s="126">
        <v>2.79</v>
      </c>
      <c r="N63" s="126">
        <v>2.79</v>
      </c>
      <c r="O63" s="126">
        <v>2.79</v>
      </c>
      <c r="P63" s="126">
        <v>2.79</v>
      </c>
      <c r="Q63" s="126">
        <v>2.79</v>
      </c>
      <c r="R63" s="126">
        <v>2.79</v>
      </c>
      <c r="S63" s="126">
        <v>2.79</v>
      </c>
      <c r="T63" s="126">
        <v>2.79</v>
      </c>
      <c r="U63" s="185"/>
      <c r="V63" s="124">
        <v>34.49837608</v>
      </c>
      <c r="W63" s="124">
        <v>31.288973819999995</v>
      </c>
      <c r="X63" s="121">
        <v>36.441959845999996</v>
      </c>
      <c r="Y63" s="121">
        <v>33.390455858999999</v>
      </c>
      <c r="Z63" s="121">
        <v>36.049420241</v>
      </c>
      <c r="AA63" s="121">
        <v>36.074735820999997</v>
      </c>
      <c r="AB63" s="121">
        <v>36.154179838999994</v>
      </c>
      <c r="AC63" s="121">
        <v>36.202777849</v>
      </c>
      <c r="AD63" s="121">
        <v>36.072168998000002</v>
      </c>
      <c r="AE63" s="121">
        <v>36.108692830999999</v>
      </c>
      <c r="AF63" s="121">
        <v>36.076631190999997</v>
      </c>
      <c r="AG63" s="121">
        <v>36.152760956999998</v>
      </c>
      <c r="AH63" s="121">
        <v>36.154677853999999</v>
      </c>
      <c r="AI63" s="121">
        <v>36.103632128000001</v>
      </c>
    </row>
    <row r="64" spans="1:35" ht="15.75" customHeight="1" x14ac:dyDescent="0.25">
      <c r="A64" s="120" t="s">
        <v>2036</v>
      </c>
      <c r="B64" s="37" t="s">
        <v>2037</v>
      </c>
      <c r="C64" s="37"/>
      <c r="D64" s="37">
        <v>244</v>
      </c>
      <c r="E64" s="37" t="s">
        <v>2038</v>
      </c>
      <c r="F64" s="37" t="s">
        <v>120</v>
      </c>
      <c r="G64" s="126">
        <v>3.82</v>
      </c>
      <c r="H64" s="126">
        <v>3.82</v>
      </c>
      <c r="I64" s="126">
        <v>3.82</v>
      </c>
      <c r="J64" s="126">
        <v>3.82</v>
      </c>
      <c r="K64" s="126">
        <v>3.82</v>
      </c>
      <c r="L64" s="126">
        <v>3.82</v>
      </c>
      <c r="M64" s="126">
        <v>3.82</v>
      </c>
      <c r="N64" s="126">
        <v>3.82</v>
      </c>
      <c r="O64" s="126">
        <v>3.82</v>
      </c>
      <c r="P64" s="126">
        <v>3.82</v>
      </c>
      <c r="Q64" s="126">
        <v>3.82</v>
      </c>
      <c r="R64" s="126">
        <v>3.82</v>
      </c>
      <c r="S64" s="126">
        <v>3.82</v>
      </c>
      <c r="T64" s="126">
        <v>3.82</v>
      </c>
      <c r="U64" s="185"/>
      <c r="V64" s="124">
        <v>41.70499307</v>
      </c>
      <c r="W64" s="124">
        <v>42.004719495899998</v>
      </c>
      <c r="X64" s="121">
        <v>49.360487292000002</v>
      </c>
      <c r="Y64" s="121">
        <v>43.033965540000004</v>
      </c>
      <c r="Z64" s="121">
        <v>48.895735140000006</v>
      </c>
      <c r="AA64" s="121">
        <v>48.925860118999999</v>
      </c>
      <c r="AB64" s="121">
        <v>49.034953756999997</v>
      </c>
      <c r="AC64" s="121">
        <v>49.095523897000007</v>
      </c>
      <c r="AD64" s="121">
        <v>48.922955545999997</v>
      </c>
      <c r="AE64" s="121">
        <v>48.971941792999999</v>
      </c>
      <c r="AF64" s="121">
        <v>48.927627321999992</v>
      </c>
      <c r="AG64" s="121">
        <v>49.027513652999986</v>
      </c>
      <c r="AH64" s="121">
        <v>49.028409831999994</v>
      </c>
      <c r="AI64" s="121">
        <v>48.966066874000006</v>
      </c>
    </row>
    <row r="65" spans="1:35" ht="15.75" customHeight="1" x14ac:dyDescent="0.25">
      <c r="A65" s="120" t="s">
        <v>2039</v>
      </c>
      <c r="B65" s="37" t="s">
        <v>2040</v>
      </c>
      <c r="C65" s="37"/>
      <c r="D65" s="37">
        <v>248</v>
      </c>
      <c r="E65" s="37" t="s">
        <v>2041</v>
      </c>
      <c r="F65" s="37" t="s">
        <v>120</v>
      </c>
      <c r="G65" s="126">
        <v>1.1100000000000001</v>
      </c>
      <c r="H65" s="126">
        <v>1.1100000000000001</v>
      </c>
      <c r="I65" s="126">
        <v>1.1100000000000001</v>
      </c>
      <c r="J65" s="126">
        <v>1.1100000000000001</v>
      </c>
      <c r="K65" s="126">
        <v>1.1100000000000001</v>
      </c>
      <c r="L65" s="126">
        <v>1.1100000000000001</v>
      </c>
      <c r="M65" s="126">
        <v>1.1100000000000001</v>
      </c>
      <c r="N65" s="126">
        <v>1.1100000000000001</v>
      </c>
      <c r="O65" s="126">
        <v>1.1100000000000001</v>
      </c>
      <c r="P65" s="126">
        <v>1.1100000000000001</v>
      </c>
      <c r="Q65" s="126">
        <v>1.1100000000000001</v>
      </c>
      <c r="R65" s="126">
        <v>1.1100000000000001</v>
      </c>
      <c r="S65" s="126">
        <v>1.1100000000000001</v>
      </c>
      <c r="T65" s="126">
        <v>1.1100000000000001</v>
      </c>
      <c r="U65" s="185"/>
      <c r="V65" s="124">
        <v>10.739503940000001</v>
      </c>
      <c r="W65" s="124">
        <v>0</v>
      </c>
      <c r="X65" s="121">
        <v>47.232586867000002</v>
      </c>
      <c r="Y65" s="121">
        <v>0</v>
      </c>
      <c r="Z65" s="121">
        <v>0</v>
      </c>
      <c r="AA65" s="121">
        <v>0</v>
      </c>
      <c r="AB65" s="121">
        <v>0</v>
      </c>
      <c r="AC65" s="121">
        <v>0</v>
      </c>
      <c r="AD65" s="121">
        <v>0</v>
      </c>
      <c r="AE65" s="121">
        <v>0</v>
      </c>
      <c r="AF65" s="121">
        <v>0</v>
      </c>
      <c r="AG65" s="121">
        <v>0</v>
      </c>
      <c r="AH65" s="121">
        <v>0</v>
      </c>
      <c r="AI65" s="121">
        <v>0</v>
      </c>
    </row>
    <row r="66" spans="1:35" ht="15.75" customHeight="1" x14ac:dyDescent="0.25">
      <c r="A66" s="120" t="s">
        <v>2042</v>
      </c>
      <c r="B66" s="37" t="s">
        <v>2043</v>
      </c>
      <c r="C66" s="37"/>
      <c r="D66" s="37">
        <v>250</v>
      </c>
      <c r="E66" s="37" t="s">
        <v>2044</v>
      </c>
      <c r="F66" s="37" t="s">
        <v>120</v>
      </c>
      <c r="G66" s="126">
        <v>25.8</v>
      </c>
      <c r="H66" s="126">
        <v>25.8</v>
      </c>
      <c r="I66" s="126">
        <v>25.8</v>
      </c>
      <c r="J66" s="126">
        <v>25.8</v>
      </c>
      <c r="K66" s="126">
        <v>25.8</v>
      </c>
      <c r="L66" s="126">
        <v>25.8</v>
      </c>
      <c r="M66" s="126">
        <v>25.8</v>
      </c>
      <c r="N66" s="126">
        <v>25.8</v>
      </c>
      <c r="O66" s="126">
        <v>25.8</v>
      </c>
      <c r="P66" s="126">
        <v>25.8</v>
      </c>
      <c r="Q66" s="126">
        <v>25.8</v>
      </c>
      <c r="R66" s="126">
        <v>25.8</v>
      </c>
      <c r="S66" s="126">
        <v>25.8</v>
      </c>
      <c r="T66" s="126">
        <v>25.8</v>
      </c>
      <c r="U66" s="185"/>
      <c r="V66" s="124">
        <v>0.29888979999999998</v>
      </c>
      <c r="W66" s="124">
        <v>0</v>
      </c>
      <c r="X66" s="121">
        <v>0</v>
      </c>
      <c r="Y66" s="121">
        <v>0</v>
      </c>
      <c r="Z66" s="121">
        <v>0</v>
      </c>
      <c r="AA66" s="121">
        <v>0</v>
      </c>
      <c r="AB66" s="121">
        <v>0</v>
      </c>
      <c r="AC66" s="121">
        <v>0</v>
      </c>
      <c r="AD66" s="121">
        <v>0</v>
      </c>
      <c r="AE66" s="121">
        <v>0</v>
      </c>
      <c r="AF66" s="121">
        <v>0</v>
      </c>
      <c r="AG66" s="121">
        <v>0</v>
      </c>
      <c r="AH66" s="121">
        <v>0</v>
      </c>
      <c r="AI66" s="121">
        <v>0</v>
      </c>
    </row>
    <row r="67" spans="1:35" ht="15.75" customHeight="1" x14ac:dyDescent="0.25">
      <c r="A67" s="120" t="s">
        <v>2045</v>
      </c>
      <c r="B67" s="37" t="s">
        <v>2046</v>
      </c>
      <c r="C67" s="37"/>
      <c r="D67" s="37">
        <v>7911</v>
      </c>
      <c r="E67" s="37" t="s">
        <v>2047</v>
      </c>
      <c r="F67" s="37" t="s">
        <v>120</v>
      </c>
      <c r="G67" s="126">
        <v>3.41</v>
      </c>
      <c r="H67" s="126">
        <v>3.41</v>
      </c>
      <c r="I67" s="126">
        <v>3.41</v>
      </c>
      <c r="J67" s="126">
        <v>3.41</v>
      </c>
      <c r="K67" s="126">
        <v>3.41</v>
      </c>
      <c r="L67" s="126">
        <v>3.41</v>
      </c>
      <c r="M67" s="126">
        <v>3.41</v>
      </c>
      <c r="N67" s="126">
        <v>3.41</v>
      </c>
      <c r="O67" s="126">
        <v>3.41</v>
      </c>
      <c r="P67" s="126">
        <v>3.41</v>
      </c>
      <c r="Q67" s="126">
        <v>3.41</v>
      </c>
      <c r="R67" s="126">
        <v>3.41</v>
      </c>
      <c r="S67" s="126">
        <v>3.41</v>
      </c>
      <c r="T67" s="126">
        <v>3.41</v>
      </c>
      <c r="U67" s="185"/>
      <c r="V67" s="124">
        <v>73.221456371000002</v>
      </c>
      <c r="W67" s="124">
        <v>0</v>
      </c>
      <c r="X67" s="121">
        <v>0</v>
      </c>
      <c r="Y67" s="121">
        <v>0</v>
      </c>
      <c r="Z67" s="121">
        <v>0</v>
      </c>
      <c r="AA67" s="121">
        <v>0</v>
      </c>
      <c r="AB67" s="121">
        <v>0</v>
      </c>
      <c r="AC67" s="121">
        <v>0</v>
      </c>
      <c r="AD67" s="121">
        <v>0</v>
      </c>
      <c r="AE67" s="121">
        <v>0</v>
      </c>
      <c r="AF67" s="121">
        <v>0</v>
      </c>
      <c r="AG67" s="121">
        <v>0</v>
      </c>
      <c r="AH67" s="121">
        <v>0</v>
      </c>
      <c r="AI67" s="121">
        <v>0</v>
      </c>
    </row>
    <row r="68" spans="1:35" ht="15.75" customHeight="1" x14ac:dyDescent="0.25">
      <c r="A68" s="120" t="s">
        <v>2048</v>
      </c>
      <c r="B68" s="37" t="s">
        <v>2049</v>
      </c>
      <c r="C68" s="37"/>
      <c r="D68" s="37">
        <v>253</v>
      </c>
      <c r="E68" s="37" t="s">
        <v>2050</v>
      </c>
      <c r="F68" s="37" t="s">
        <v>120</v>
      </c>
      <c r="G68" s="126">
        <v>0.89</v>
      </c>
      <c r="H68" s="126">
        <v>0.89</v>
      </c>
      <c r="I68" s="126">
        <v>0.89</v>
      </c>
      <c r="J68" s="126">
        <v>0.89</v>
      </c>
      <c r="K68" s="126">
        <v>0.89</v>
      </c>
      <c r="L68" s="126">
        <v>0.89</v>
      </c>
      <c r="M68" s="126">
        <v>0.89</v>
      </c>
      <c r="N68" s="126">
        <v>0.89</v>
      </c>
      <c r="O68" s="126">
        <v>0.89</v>
      </c>
      <c r="P68" s="126">
        <v>0.89</v>
      </c>
      <c r="Q68" s="126">
        <v>0.89</v>
      </c>
      <c r="R68" s="126">
        <v>0.89</v>
      </c>
      <c r="S68" s="126">
        <v>0.89</v>
      </c>
      <c r="T68" s="126">
        <v>0.89</v>
      </c>
      <c r="U68" s="185"/>
      <c r="V68" s="124">
        <v>8.9338202810000009</v>
      </c>
      <c r="W68" s="124">
        <v>8.3508326240000006</v>
      </c>
      <c r="X68" s="121">
        <v>16.888794961999995</v>
      </c>
      <c r="Y68" s="121">
        <v>13.778964303999999</v>
      </c>
      <c r="Z68" s="121">
        <v>0</v>
      </c>
      <c r="AA68" s="121">
        <v>0</v>
      </c>
      <c r="AB68" s="121">
        <v>0</v>
      </c>
      <c r="AC68" s="121">
        <v>0</v>
      </c>
      <c r="AD68" s="121">
        <v>0</v>
      </c>
      <c r="AE68" s="121">
        <v>0</v>
      </c>
      <c r="AF68" s="121">
        <v>0</v>
      </c>
      <c r="AG68" s="121">
        <v>0</v>
      </c>
      <c r="AH68" s="121">
        <v>0</v>
      </c>
      <c r="AI68" s="121">
        <v>0</v>
      </c>
    </row>
    <row r="69" spans="1:35" ht="15.75" customHeight="1" x14ac:dyDescent="0.25">
      <c r="A69" s="120" t="s">
        <v>2051</v>
      </c>
      <c r="B69" s="37" t="s">
        <v>2052</v>
      </c>
      <c r="C69" s="37"/>
      <c r="D69" s="37">
        <v>255</v>
      </c>
      <c r="E69" s="37" t="s">
        <v>2053</v>
      </c>
      <c r="F69" s="37" t="s">
        <v>120</v>
      </c>
      <c r="G69" s="126">
        <v>0.62</v>
      </c>
      <c r="H69" s="126">
        <v>0.62</v>
      </c>
      <c r="I69" s="126">
        <v>0.62</v>
      </c>
      <c r="J69" s="126">
        <v>0.62</v>
      </c>
      <c r="K69" s="126">
        <v>0.62</v>
      </c>
      <c r="L69" s="126">
        <v>0.62</v>
      </c>
      <c r="M69" s="126">
        <v>0.62</v>
      </c>
      <c r="N69" s="126">
        <v>0.62</v>
      </c>
      <c r="O69" s="126">
        <v>0.62</v>
      </c>
      <c r="P69" s="126">
        <v>0.62</v>
      </c>
      <c r="Q69" s="126">
        <v>0.62</v>
      </c>
      <c r="R69" s="126">
        <v>0.62</v>
      </c>
      <c r="S69" s="126">
        <v>0.62</v>
      </c>
      <c r="T69" s="126">
        <v>0.62</v>
      </c>
      <c r="U69" s="185"/>
      <c r="V69" s="124">
        <v>5.1520264399999993</v>
      </c>
      <c r="W69" s="124">
        <v>3.0296796180000012</v>
      </c>
      <c r="X69" s="121">
        <v>0</v>
      </c>
      <c r="Y69" s="121">
        <v>0</v>
      </c>
      <c r="Z69" s="121">
        <v>0</v>
      </c>
      <c r="AA69" s="121">
        <v>0</v>
      </c>
      <c r="AB69" s="121">
        <v>0</v>
      </c>
      <c r="AC69" s="121">
        <v>0</v>
      </c>
      <c r="AD69" s="121">
        <v>0</v>
      </c>
      <c r="AE69" s="121">
        <v>0</v>
      </c>
      <c r="AF69" s="121">
        <v>0</v>
      </c>
      <c r="AG69" s="121">
        <v>0</v>
      </c>
      <c r="AH69" s="121">
        <v>0</v>
      </c>
      <c r="AI69" s="121">
        <v>0</v>
      </c>
    </row>
    <row r="70" spans="1:35" ht="15.75" customHeight="1" x14ac:dyDescent="0.25">
      <c r="A70" s="120" t="s">
        <v>2054</v>
      </c>
      <c r="B70" s="37" t="s">
        <v>2055</v>
      </c>
      <c r="C70" s="37"/>
      <c r="D70" s="37">
        <v>262</v>
      </c>
      <c r="E70" s="114" t="s">
        <v>2056</v>
      </c>
      <c r="F70" s="37" t="s">
        <v>120</v>
      </c>
      <c r="G70" s="126">
        <v>12</v>
      </c>
      <c r="H70" s="126">
        <v>12</v>
      </c>
      <c r="I70" s="126">
        <v>12</v>
      </c>
      <c r="J70" s="126">
        <v>12</v>
      </c>
      <c r="K70" s="126">
        <v>12</v>
      </c>
      <c r="L70" s="126">
        <v>12</v>
      </c>
      <c r="M70" s="126">
        <v>12</v>
      </c>
      <c r="N70" s="126">
        <v>12</v>
      </c>
      <c r="O70" s="126">
        <v>12</v>
      </c>
      <c r="P70" s="126">
        <v>12</v>
      </c>
      <c r="Q70" s="126">
        <v>0</v>
      </c>
      <c r="R70" s="126">
        <v>0</v>
      </c>
      <c r="S70" s="126">
        <v>0</v>
      </c>
      <c r="T70" s="126">
        <v>0</v>
      </c>
      <c r="U70" s="185"/>
      <c r="V70" s="124">
        <v>61.457711050000015</v>
      </c>
      <c r="W70" s="124">
        <v>22.894605749999993</v>
      </c>
      <c r="X70" s="121">
        <v>31.096675810000001</v>
      </c>
      <c r="Y70" s="121">
        <v>0</v>
      </c>
      <c r="Z70" s="121">
        <v>0</v>
      </c>
      <c r="AA70" s="121">
        <v>0</v>
      </c>
      <c r="AB70" s="121">
        <v>0</v>
      </c>
      <c r="AC70" s="121">
        <v>0</v>
      </c>
      <c r="AD70" s="121">
        <v>0</v>
      </c>
      <c r="AE70" s="121">
        <v>0</v>
      </c>
      <c r="AF70" s="121">
        <v>0</v>
      </c>
      <c r="AG70" s="121">
        <v>0</v>
      </c>
      <c r="AH70" s="121">
        <v>0</v>
      </c>
      <c r="AI70" s="121">
        <v>0</v>
      </c>
    </row>
    <row r="71" spans="1:35" ht="15.75" customHeight="1" x14ac:dyDescent="0.25">
      <c r="A71" s="120" t="s">
        <v>2057</v>
      </c>
      <c r="B71" s="37" t="s">
        <v>2058</v>
      </c>
      <c r="C71" s="37"/>
      <c r="D71" s="37">
        <v>632</v>
      </c>
      <c r="E71" s="114" t="s">
        <v>2059</v>
      </c>
      <c r="F71" s="37" t="s">
        <v>120</v>
      </c>
      <c r="G71" s="126">
        <v>0.56999999999999995</v>
      </c>
      <c r="H71" s="126">
        <v>0.56999999999999995</v>
      </c>
      <c r="I71" s="126">
        <v>0.56999999999999995</v>
      </c>
      <c r="J71" s="126">
        <v>0.56999999999999995</v>
      </c>
      <c r="K71" s="126">
        <v>0.56999999999999995</v>
      </c>
      <c r="L71" s="126">
        <v>0.56999999999999995</v>
      </c>
      <c r="M71" s="126">
        <v>0.56999999999999995</v>
      </c>
      <c r="N71" s="126">
        <v>0.56999999999999995</v>
      </c>
      <c r="O71" s="126">
        <v>0.56999999999999995</v>
      </c>
      <c r="P71" s="126">
        <v>0.56999999999999995</v>
      </c>
      <c r="Q71" s="126">
        <v>0.56999999999999995</v>
      </c>
      <c r="R71" s="126">
        <v>0.56999999999999995</v>
      </c>
      <c r="S71" s="126">
        <v>0.56999999999999995</v>
      </c>
      <c r="T71" s="126">
        <v>0.56999999999999995</v>
      </c>
      <c r="U71" s="185"/>
      <c r="V71" s="124">
        <v>14.299495485</v>
      </c>
      <c r="W71" s="124">
        <v>10.969482308300003</v>
      </c>
      <c r="X71" s="121">
        <v>29.284490204000001</v>
      </c>
      <c r="Y71" s="121">
        <v>28.545541539999999</v>
      </c>
      <c r="Z71" s="121">
        <v>28.436876017999996</v>
      </c>
      <c r="AA71" s="121">
        <v>28.503033572999996</v>
      </c>
      <c r="AB71" s="121">
        <v>28.559318127999997</v>
      </c>
      <c r="AC71" s="121">
        <v>28.657005998999999</v>
      </c>
      <c r="AD71" s="121">
        <v>28.501194560000002</v>
      </c>
      <c r="AE71" s="121">
        <v>28.521227784999997</v>
      </c>
      <c r="AF71" s="121">
        <v>28.505248539000007</v>
      </c>
      <c r="AG71" s="121">
        <v>28.608301579999999</v>
      </c>
      <c r="AH71" s="121">
        <v>28.645280553999996</v>
      </c>
      <c r="AI71" s="121">
        <v>28.520160266000005</v>
      </c>
    </row>
    <row r="72" spans="1:35" ht="15.75" customHeight="1" x14ac:dyDescent="0.25">
      <c r="A72" s="120" t="s">
        <v>2060</v>
      </c>
      <c r="B72" s="37" t="s">
        <v>2061</v>
      </c>
      <c r="C72" s="37"/>
      <c r="D72" s="37">
        <v>626</v>
      </c>
      <c r="E72" s="114" t="s">
        <v>2062</v>
      </c>
      <c r="F72" s="37" t="s">
        <v>120</v>
      </c>
      <c r="G72" s="126">
        <v>1.3</v>
      </c>
      <c r="H72" s="126">
        <v>1.3</v>
      </c>
      <c r="I72" s="126">
        <v>1.3</v>
      </c>
      <c r="J72" s="126">
        <v>1.3</v>
      </c>
      <c r="K72" s="126">
        <v>1.3</v>
      </c>
      <c r="L72" s="126">
        <v>1.3</v>
      </c>
      <c r="M72" s="126">
        <v>1.3</v>
      </c>
      <c r="N72" s="126">
        <v>1.3</v>
      </c>
      <c r="O72" s="126">
        <v>1.3</v>
      </c>
      <c r="P72" s="126">
        <v>1.3</v>
      </c>
      <c r="Q72" s="126">
        <v>1.3</v>
      </c>
      <c r="R72" s="126">
        <v>1.3</v>
      </c>
      <c r="S72" s="126">
        <v>1.3</v>
      </c>
      <c r="T72" s="126">
        <v>1.3</v>
      </c>
      <c r="U72" s="185"/>
      <c r="V72" s="124">
        <v>4.1331305800000004</v>
      </c>
      <c r="W72" s="124">
        <v>2.36345552</v>
      </c>
      <c r="X72" s="121">
        <v>5.3060968680000009</v>
      </c>
      <c r="Y72" s="121">
        <v>6.4892835620000016</v>
      </c>
      <c r="Z72" s="121">
        <v>5.3526264519999991</v>
      </c>
      <c r="AA72" s="121">
        <v>5.3477307489999992</v>
      </c>
      <c r="AB72" s="121">
        <v>5.360880527</v>
      </c>
      <c r="AC72" s="121">
        <v>5.3592513190000002</v>
      </c>
      <c r="AD72" s="121">
        <v>5.3458551340000007</v>
      </c>
      <c r="AE72" s="121">
        <v>5.3531975579999997</v>
      </c>
      <c r="AF72" s="121">
        <v>5.3480251390000006</v>
      </c>
      <c r="AG72" s="121">
        <v>5.3528143819999991</v>
      </c>
      <c r="AH72" s="121">
        <v>5.3505506829999998</v>
      </c>
      <c r="AI72" s="121">
        <v>5.3523898279999997</v>
      </c>
    </row>
    <row r="73" spans="1:35" ht="15.75" customHeight="1" x14ac:dyDescent="0.25">
      <c r="A73" s="120" t="s">
        <v>2063</v>
      </c>
      <c r="B73" s="37" t="s">
        <v>2064</v>
      </c>
      <c r="C73" s="37"/>
      <c r="D73" s="37">
        <v>264</v>
      </c>
      <c r="E73" s="114" t="s">
        <v>2065</v>
      </c>
      <c r="F73" s="37" t="s">
        <v>120</v>
      </c>
      <c r="G73" s="126">
        <v>0.88</v>
      </c>
      <c r="H73" s="126">
        <v>0.88</v>
      </c>
      <c r="I73" s="126">
        <v>0.88</v>
      </c>
      <c r="J73" s="126">
        <v>0.88</v>
      </c>
      <c r="K73" s="126">
        <v>0.88</v>
      </c>
      <c r="L73" s="126">
        <v>0.88</v>
      </c>
      <c r="M73" s="126">
        <v>0.88</v>
      </c>
      <c r="N73" s="126">
        <v>0.88</v>
      </c>
      <c r="O73" s="126">
        <v>0.88</v>
      </c>
      <c r="P73" s="126">
        <v>0.88</v>
      </c>
      <c r="Q73" s="126">
        <v>0.88</v>
      </c>
      <c r="R73" s="126">
        <v>0.88</v>
      </c>
      <c r="S73" s="126">
        <v>0.88</v>
      </c>
      <c r="T73" s="126">
        <v>0.88</v>
      </c>
      <c r="U73" s="185"/>
      <c r="V73" s="124">
        <v>6.460453371999999</v>
      </c>
      <c r="W73" s="124">
        <v>5.6700689219999996</v>
      </c>
      <c r="X73" s="121">
        <v>8.9468383169999992</v>
      </c>
      <c r="Y73" s="121">
        <v>13.116955533000001</v>
      </c>
      <c r="Z73" s="121">
        <v>8.9616703749999989</v>
      </c>
      <c r="AA73" s="121">
        <v>8.9588473470000007</v>
      </c>
      <c r="AB73" s="121">
        <v>8.9788981489999991</v>
      </c>
      <c r="AC73" s="121">
        <v>8.9877802430000013</v>
      </c>
      <c r="AD73" s="121">
        <v>8.95729927</v>
      </c>
      <c r="AE73" s="121">
        <v>8.9681771860000001</v>
      </c>
      <c r="AF73" s="121">
        <v>8.9602115799999993</v>
      </c>
      <c r="AG73" s="121">
        <v>8.9742276109999981</v>
      </c>
      <c r="AH73" s="121">
        <v>8.9726766960000006</v>
      </c>
      <c r="AI73" s="121">
        <v>0</v>
      </c>
    </row>
    <row r="74" spans="1:35" ht="15.75" customHeight="1" x14ac:dyDescent="0.25">
      <c r="A74" s="120" t="s">
        <v>2066</v>
      </c>
      <c r="B74" s="37" t="s">
        <v>2067</v>
      </c>
      <c r="C74" s="37"/>
      <c r="D74" s="37">
        <v>274</v>
      </c>
      <c r="E74" s="114" t="s">
        <v>2068</v>
      </c>
      <c r="F74" s="37" t="s">
        <v>120</v>
      </c>
      <c r="G74" s="126">
        <v>2.73</v>
      </c>
      <c r="H74" s="126">
        <v>2.73</v>
      </c>
      <c r="I74" s="126">
        <v>2.73</v>
      </c>
      <c r="J74" s="126">
        <v>2.73</v>
      </c>
      <c r="K74" s="126">
        <v>2.73</v>
      </c>
      <c r="L74" s="126">
        <v>2.73</v>
      </c>
      <c r="M74" s="126">
        <v>2.73</v>
      </c>
      <c r="N74" s="126">
        <v>2.73</v>
      </c>
      <c r="O74" s="126">
        <v>2.73</v>
      </c>
      <c r="P74" s="126">
        <v>2.73</v>
      </c>
      <c r="Q74" s="126">
        <v>2.73</v>
      </c>
      <c r="R74" s="126">
        <v>2.73</v>
      </c>
      <c r="S74" s="126">
        <v>2.73</v>
      </c>
      <c r="T74" s="126">
        <v>2.73</v>
      </c>
      <c r="U74" s="185"/>
      <c r="V74" s="124">
        <v>19.495317004999997</v>
      </c>
      <c r="W74" s="124">
        <v>13.1133135628</v>
      </c>
      <c r="X74" s="121">
        <v>43.639298588000003</v>
      </c>
      <c r="Y74" s="121">
        <v>26.535678487000006</v>
      </c>
      <c r="Z74" s="121">
        <v>43.181720371000004</v>
      </c>
      <c r="AA74" s="121">
        <v>43.213507798000002</v>
      </c>
      <c r="AB74" s="121">
        <v>43.310025090999993</v>
      </c>
      <c r="AC74" s="121">
        <v>43.369896242999992</v>
      </c>
      <c r="AD74" s="121">
        <v>43.206993976999989</v>
      </c>
      <c r="AE74" s="121">
        <v>43.248376353000005</v>
      </c>
      <c r="AF74" s="121">
        <v>43.215753374000002</v>
      </c>
      <c r="AG74" s="121">
        <v>43.312321212999997</v>
      </c>
      <c r="AH74" s="121">
        <v>43.328454403999999</v>
      </c>
      <c r="AI74" s="121">
        <v>0</v>
      </c>
    </row>
    <row r="75" spans="1:35" ht="15.75" customHeight="1" x14ac:dyDescent="0.25">
      <c r="A75" s="120" t="s">
        <v>2069</v>
      </c>
      <c r="B75" s="37" t="s">
        <v>2070</v>
      </c>
      <c r="C75" s="37"/>
      <c r="D75" s="37">
        <v>275</v>
      </c>
      <c r="E75" s="114" t="e">
        <v>#N/A</v>
      </c>
      <c r="F75" s="37" t="s">
        <v>120</v>
      </c>
      <c r="G75" s="126">
        <v>0</v>
      </c>
      <c r="H75" s="126">
        <v>0</v>
      </c>
      <c r="I75" s="126">
        <v>0</v>
      </c>
      <c r="J75" s="126">
        <v>0</v>
      </c>
      <c r="K75" s="126">
        <v>0</v>
      </c>
      <c r="L75" s="126">
        <v>0</v>
      </c>
      <c r="M75" s="126">
        <v>0</v>
      </c>
      <c r="N75" s="126">
        <v>0</v>
      </c>
      <c r="O75" s="126">
        <v>0</v>
      </c>
      <c r="P75" s="126">
        <v>0</v>
      </c>
      <c r="Q75" s="126">
        <v>0</v>
      </c>
      <c r="R75" s="126">
        <v>0</v>
      </c>
      <c r="S75" s="126">
        <v>0</v>
      </c>
      <c r="T75" s="126">
        <v>0</v>
      </c>
      <c r="U75" s="185"/>
      <c r="V75" s="124">
        <v>47.735352076959998</v>
      </c>
      <c r="W75" s="124">
        <v>28.649329631984806</v>
      </c>
      <c r="X75" s="121">
        <v>45.521021369999993</v>
      </c>
      <c r="Y75" s="121">
        <v>34.522661235000008</v>
      </c>
      <c r="Z75" s="121">
        <v>44.978690458999999</v>
      </c>
      <c r="AA75" s="121">
        <v>45.016902602000002</v>
      </c>
      <c r="AB75" s="121">
        <v>45.11693683099999</v>
      </c>
      <c r="AC75" s="121">
        <v>45.188429021000005</v>
      </c>
      <c r="AD75" s="121">
        <v>45.011760031999991</v>
      </c>
      <c r="AE75" s="121">
        <v>45.054738514999997</v>
      </c>
      <c r="AF75" s="121">
        <v>45.017767852999995</v>
      </c>
      <c r="AG75" s="121">
        <v>45.119050141999992</v>
      </c>
      <c r="AH75" s="121">
        <v>45.139046796000009</v>
      </c>
      <c r="AI75" s="121">
        <v>45.056319299999998</v>
      </c>
    </row>
    <row r="76" spans="1:35" ht="15.75" customHeight="1" x14ac:dyDescent="0.25">
      <c r="A76" s="120" t="s">
        <v>2071</v>
      </c>
      <c r="B76" s="37" t="s">
        <v>2072</v>
      </c>
      <c r="C76" s="37"/>
      <c r="D76" s="37" t="s">
        <v>1391</v>
      </c>
      <c r="E76" s="114" t="e">
        <v>#N/A</v>
      </c>
      <c r="F76" s="37" t="s">
        <v>120</v>
      </c>
      <c r="G76" s="126">
        <v>7.71</v>
      </c>
      <c r="H76" s="126">
        <v>7.71</v>
      </c>
      <c r="I76" s="126">
        <v>0</v>
      </c>
      <c r="J76" s="126">
        <v>0</v>
      </c>
      <c r="K76" s="126">
        <v>0</v>
      </c>
      <c r="L76" s="126">
        <v>0</v>
      </c>
      <c r="M76" s="126">
        <v>0</v>
      </c>
      <c r="N76" s="126">
        <v>0</v>
      </c>
      <c r="O76" s="126">
        <v>0</v>
      </c>
      <c r="P76" s="126">
        <v>0</v>
      </c>
      <c r="Q76" s="126">
        <v>0</v>
      </c>
      <c r="R76" s="126">
        <v>0</v>
      </c>
      <c r="S76" s="126">
        <v>0</v>
      </c>
      <c r="T76" s="126">
        <v>0</v>
      </c>
      <c r="U76" s="185"/>
      <c r="V76" s="124">
        <v>0</v>
      </c>
      <c r="W76" s="124">
        <v>0</v>
      </c>
      <c r="X76" s="121">
        <v>5.0054831919999998</v>
      </c>
      <c r="Y76" s="121">
        <v>0</v>
      </c>
      <c r="Z76" s="121">
        <v>0</v>
      </c>
      <c r="AA76" s="121">
        <v>0</v>
      </c>
      <c r="AB76" s="121">
        <v>0</v>
      </c>
      <c r="AC76" s="121">
        <v>0</v>
      </c>
      <c r="AD76" s="121">
        <v>0</v>
      </c>
      <c r="AE76" s="121">
        <v>0</v>
      </c>
      <c r="AF76" s="121">
        <v>0</v>
      </c>
      <c r="AG76" s="121">
        <v>0</v>
      </c>
      <c r="AH76" s="121">
        <v>0</v>
      </c>
      <c r="AI76" s="121">
        <v>0</v>
      </c>
    </row>
    <row r="77" spans="1:35" ht="15.75" customHeight="1" x14ac:dyDescent="0.25">
      <c r="A77" s="120" t="s">
        <v>2073</v>
      </c>
      <c r="B77" s="37" t="s">
        <v>2074</v>
      </c>
      <c r="C77" s="37"/>
      <c r="D77" s="37">
        <v>276</v>
      </c>
      <c r="E77" s="114" t="s">
        <v>2075</v>
      </c>
      <c r="F77" s="37" t="s">
        <v>120</v>
      </c>
      <c r="G77" s="126">
        <v>0</v>
      </c>
      <c r="H77" s="126">
        <v>0</v>
      </c>
      <c r="I77" s="126">
        <v>0</v>
      </c>
      <c r="J77" s="126">
        <v>0</v>
      </c>
      <c r="K77" s="126">
        <v>0</v>
      </c>
      <c r="L77" s="126">
        <v>0</v>
      </c>
      <c r="M77" s="126">
        <v>0</v>
      </c>
      <c r="N77" s="126">
        <v>0</v>
      </c>
      <c r="O77" s="126">
        <v>0</v>
      </c>
      <c r="P77" s="126">
        <v>0</v>
      </c>
      <c r="Q77" s="126">
        <v>0</v>
      </c>
      <c r="R77" s="126">
        <v>0</v>
      </c>
      <c r="S77" s="126">
        <v>0</v>
      </c>
      <c r="T77" s="126">
        <v>0</v>
      </c>
      <c r="U77" s="185"/>
      <c r="V77" s="124">
        <v>6.7230637000000009</v>
      </c>
      <c r="W77" s="124">
        <v>0.35493497000000002</v>
      </c>
      <c r="X77" s="121">
        <v>7.339839864</v>
      </c>
      <c r="Y77" s="121">
        <v>0</v>
      </c>
      <c r="Z77" s="121">
        <v>0</v>
      </c>
      <c r="AA77" s="121">
        <v>0</v>
      </c>
      <c r="AB77" s="121">
        <v>0</v>
      </c>
      <c r="AC77" s="121">
        <v>0</v>
      </c>
      <c r="AD77" s="121">
        <v>0</v>
      </c>
      <c r="AE77" s="121">
        <v>0</v>
      </c>
      <c r="AF77" s="121">
        <v>0</v>
      </c>
      <c r="AG77" s="121">
        <v>0</v>
      </c>
      <c r="AH77" s="121">
        <v>0</v>
      </c>
      <c r="AI77" s="121">
        <v>0</v>
      </c>
    </row>
    <row r="78" spans="1:35" ht="15.75" customHeight="1" x14ac:dyDescent="0.25">
      <c r="A78" s="120" t="s">
        <v>2076</v>
      </c>
      <c r="B78" s="37" t="s">
        <v>2077</v>
      </c>
      <c r="C78" s="37"/>
      <c r="D78" s="37">
        <v>277</v>
      </c>
      <c r="E78" s="114" t="s">
        <v>2078</v>
      </c>
      <c r="F78" s="37" t="s">
        <v>120</v>
      </c>
      <c r="G78" s="126">
        <v>0</v>
      </c>
      <c r="H78" s="126">
        <v>0</v>
      </c>
      <c r="I78" s="126">
        <v>0</v>
      </c>
      <c r="J78" s="126">
        <v>0</v>
      </c>
      <c r="K78" s="126">
        <v>0</v>
      </c>
      <c r="L78" s="126">
        <v>0</v>
      </c>
      <c r="M78" s="126">
        <v>0</v>
      </c>
      <c r="N78" s="126">
        <v>0</v>
      </c>
      <c r="O78" s="126">
        <v>0</v>
      </c>
      <c r="P78" s="126">
        <v>0</v>
      </c>
      <c r="Q78" s="126">
        <v>0</v>
      </c>
      <c r="R78" s="126">
        <v>0</v>
      </c>
      <c r="S78" s="126">
        <v>0</v>
      </c>
      <c r="T78" s="126">
        <v>0</v>
      </c>
      <c r="U78" s="185"/>
      <c r="V78" s="124">
        <v>1.1562017</v>
      </c>
      <c r="W78" s="124">
        <v>0</v>
      </c>
      <c r="X78" s="121">
        <v>12.676892689999999</v>
      </c>
      <c r="Y78" s="121">
        <v>0</v>
      </c>
      <c r="Z78" s="121">
        <v>0</v>
      </c>
      <c r="AA78" s="121">
        <v>0</v>
      </c>
      <c r="AB78" s="121">
        <v>0</v>
      </c>
      <c r="AC78" s="121">
        <v>0</v>
      </c>
      <c r="AD78" s="121">
        <v>0</v>
      </c>
      <c r="AE78" s="121">
        <v>0</v>
      </c>
      <c r="AF78" s="121">
        <v>0</v>
      </c>
      <c r="AG78" s="121">
        <v>0</v>
      </c>
      <c r="AH78" s="121">
        <v>0</v>
      </c>
      <c r="AI78" s="121">
        <v>0</v>
      </c>
    </row>
    <row r="79" spans="1:35" ht="15.75" customHeight="1" x14ac:dyDescent="0.25">
      <c r="A79" s="120" t="s">
        <v>2079</v>
      </c>
      <c r="B79" s="37" t="s">
        <v>2080</v>
      </c>
      <c r="C79" s="37"/>
      <c r="D79" s="37">
        <v>280</v>
      </c>
      <c r="E79" s="114" t="s">
        <v>2081</v>
      </c>
      <c r="F79" s="37" t="s">
        <v>120</v>
      </c>
      <c r="G79" s="126">
        <v>0.57999999999999996</v>
      </c>
      <c r="H79" s="126">
        <v>0.57999999999999996</v>
      </c>
      <c r="I79" s="126">
        <v>0.57999999999999996</v>
      </c>
      <c r="J79" s="126">
        <v>0.57999999999999996</v>
      </c>
      <c r="K79" s="126">
        <v>0.57999999999999996</v>
      </c>
      <c r="L79" s="126">
        <v>0.57999999999999996</v>
      </c>
      <c r="M79" s="126">
        <v>0.57999999999999996</v>
      </c>
      <c r="N79" s="126">
        <v>0.57999999999999996</v>
      </c>
      <c r="O79" s="126">
        <v>0.57999999999999996</v>
      </c>
      <c r="P79" s="126">
        <v>0.57999999999999996</v>
      </c>
      <c r="Q79" s="126">
        <v>0.57999999999999996</v>
      </c>
      <c r="R79" s="126">
        <v>0.57999999999999996</v>
      </c>
      <c r="S79" s="126">
        <v>0.57999999999999996</v>
      </c>
      <c r="T79" s="126">
        <v>0.57999999999999996</v>
      </c>
      <c r="U79" s="185"/>
      <c r="V79" s="124">
        <v>14.132315600000002</v>
      </c>
      <c r="W79" s="124">
        <v>25.089139300000003</v>
      </c>
      <c r="X79" s="121">
        <v>48.265638510000002</v>
      </c>
      <c r="Y79" s="121">
        <v>26.651100443999997</v>
      </c>
      <c r="Z79" s="121">
        <v>47.887730747999996</v>
      </c>
      <c r="AA79" s="121">
        <v>47.909398749999994</v>
      </c>
      <c r="AB79" s="121">
        <v>48.016373024000004</v>
      </c>
      <c r="AC79" s="121">
        <v>48.075705476000003</v>
      </c>
      <c r="AD79" s="121">
        <v>47.908849758000002</v>
      </c>
      <c r="AE79" s="121">
        <v>47.95779924</v>
      </c>
      <c r="AF79" s="121">
        <v>47.912406190000006</v>
      </c>
      <c r="AG79" s="121">
        <v>48.005744499000002</v>
      </c>
      <c r="AH79" s="121">
        <v>47.999398124999999</v>
      </c>
      <c r="AI79" s="121">
        <v>47.951790661999993</v>
      </c>
    </row>
    <row r="80" spans="1:35" ht="15.75" customHeight="1" x14ac:dyDescent="0.25">
      <c r="A80" s="120" t="s">
        <v>2082</v>
      </c>
      <c r="B80" s="37" t="s">
        <v>2083</v>
      </c>
      <c r="C80" s="37"/>
      <c r="D80" s="37">
        <v>281</v>
      </c>
      <c r="E80" s="114" t="s">
        <v>2084</v>
      </c>
      <c r="F80" s="37" t="s">
        <v>120</v>
      </c>
      <c r="G80" s="126">
        <v>7.8</v>
      </c>
      <c r="H80" s="126">
        <v>7.8</v>
      </c>
      <c r="I80" s="126">
        <v>7.8</v>
      </c>
      <c r="J80" s="126">
        <v>7.8</v>
      </c>
      <c r="K80" s="126">
        <v>7.8</v>
      </c>
      <c r="L80" s="126">
        <v>7.8</v>
      </c>
      <c r="M80" s="126">
        <v>7.8</v>
      </c>
      <c r="N80" s="126">
        <v>7.8</v>
      </c>
      <c r="O80" s="126">
        <v>7.8</v>
      </c>
      <c r="P80" s="126">
        <v>7.8</v>
      </c>
      <c r="Q80" s="126">
        <v>7.8</v>
      </c>
      <c r="R80" s="126">
        <v>7.8</v>
      </c>
      <c r="S80" s="126">
        <v>7.8</v>
      </c>
      <c r="T80" s="126">
        <v>7.8</v>
      </c>
      <c r="U80" s="185"/>
      <c r="V80" s="124">
        <v>48.077148203297313</v>
      </c>
      <c r="W80" s="124">
        <v>4.4968261958043678</v>
      </c>
      <c r="X80" s="121">
        <v>29.155867011999998</v>
      </c>
      <c r="Y80" s="121">
        <v>47.009204326999992</v>
      </c>
      <c r="Z80" s="121">
        <v>29.413075155999998</v>
      </c>
      <c r="AA80" s="121">
        <v>29.384459369999998</v>
      </c>
      <c r="AB80" s="121">
        <v>29.459785935999999</v>
      </c>
      <c r="AC80" s="121">
        <v>29.458785222000003</v>
      </c>
      <c r="AD80" s="121">
        <v>29.374541314000002</v>
      </c>
      <c r="AE80" s="121">
        <v>29.420348046999997</v>
      </c>
      <c r="AF80" s="121">
        <v>29.387713770999998</v>
      </c>
      <c r="AG80" s="121">
        <v>29.421101097999994</v>
      </c>
      <c r="AH80" s="121">
        <v>29.406678136000007</v>
      </c>
      <c r="AI80" s="121">
        <v>29.412438032999997</v>
      </c>
    </row>
    <row r="81" spans="1:35" ht="15.75" customHeight="1" x14ac:dyDescent="0.25">
      <c r="A81" s="120" t="s">
        <v>2085</v>
      </c>
      <c r="B81" s="37" t="s">
        <v>2086</v>
      </c>
      <c r="C81" s="37"/>
      <c r="D81" s="37">
        <v>282</v>
      </c>
      <c r="E81" s="114" t="s">
        <v>2084</v>
      </c>
      <c r="F81" s="37" t="s">
        <v>120</v>
      </c>
      <c r="G81" s="126">
        <v>3.6</v>
      </c>
      <c r="H81" s="126">
        <v>3.6</v>
      </c>
      <c r="I81" s="126">
        <v>3.6</v>
      </c>
      <c r="J81" s="126">
        <v>3.6</v>
      </c>
      <c r="K81" s="126">
        <v>3.6</v>
      </c>
      <c r="L81" s="126">
        <v>3.6</v>
      </c>
      <c r="M81" s="126">
        <v>3.6</v>
      </c>
      <c r="N81" s="126">
        <v>3.6</v>
      </c>
      <c r="O81" s="126">
        <v>3.6</v>
      </c>
      <c r="P81" s="126">
        <v>3.6</v>
      </c>
      <c r="Q81" s="126">
        <v>3.6</v>
      </c>
      <c r="R81" s="126">
        <v>3.6</v>
      </c>
      <c r="S81" s="126">
        <v>3.6</v>
      </c>
      <c r="T81" s="126">
        <v>3.6</v>
      </c>
      <c r="U81" s="185"/>
      <c r="V81" s="124">
        <v>5.0554576557026802</v>
      </c>
      <c r="W81" s="124">
        <v>8.9073990902956321</v>
      </c>
      <c r="X81" s="121">
        <v>9.2515284389999994</v>
      </c>
      <c r="Y81" s="121">
        <v>16.109305301999999</v>
      </c>
      <c r="Z81" s="121">
        <v>9.3262606959999985</v>
      </c>
      <c r="AA81" s="121">
        <v>9.3192406180000003</v>
      </c>
      <c r="AB81" s="121">
        <v>9.3425201040000019</v>
      </c>
      <c r="AC81" s="121">
        <v>9.3417515280000014</v>
      </c>
      <c r="AD81" s="121">
        <v>9.3163570230000001</v>
      </c>
      <c r="AE81" s="121">
        <v>9.3290973489999995</v>
      </c>
      <c r="AF81" s="121">
        <v>9.3197245989999988</v>
      </c>
      <c r="AG81" s="121">
        <v>9.3311782790000013</v>
      </c>
      <c r="AH81" s="121">
        <v>9.3257730629999998</v>
      </c>
      <c r="AI81" s="121">
        <v>9.3261296079999987</v>
      </c>
    </row>
    <row r="82" spans="1:35" ht="15.75" customHeight="1" x14ac:dyDescent="0.25">
      <c r="A82" s="120" t="s">
        <v>2087</v>
      </c>
      <c r="B82" s="37" t="s">
        <v>2088</v>
      </c>
      <c r="C82" s="37"/>
      <c r="D82" s="37">
        <v>283</v>
      </c>
      <c r="E82" s="114" t="s">
        <v>2089</v>
      </c>
      <c r="F82" s="37" t="s">
        <v>120</v>
      </c>
      <c r="G82" s="126">
        <v>3.09</v>
      </c>
      <c r="H82" s="126">
        <v>3.09</v>
      </c>
      <c r="I82" s="126">
        <v>3.09</v>
      </c>
      <c r="J82" s="126">
        <v>3.09</v>
      </c>
      <c r="K82" s="126">
        <v>3.09</v>
      </c>
      <c r="L82" s="126">
        <v>3.09</v>
      </c>
      <c r="M82" s="126">
        <v>3.09</v>
      </c>
      <c r="N82" s="126">
        <v>3.09</v>
      </c>
      <c r="O82" s="126">
        <v>3.09</v>
      </c>
      <c r="P82" s="126">
        <v>3.09</v>
      </c>
      <c r="Q82" s="126">
        <v>3.09</v>
      </c>
      <c r="R82" s="126">
        <v>3.09</v>
      </c>
      <c r="S82" s="126">
        <v>3.09</v>
      </c>
      <c r="T82" s="126">
        <v>3.09</v>
      </c>
      <c r="U82" s="185"/>
      <c r="V82" s="124">
        <v>26.116708799999998</v>
      </c>
      <c r="W82" s="124">
        <v>0.40361760000000002</v>
      </c>
      <c r="X82" s="121">
        <v>29.152101579999997</v>
      </c>
      <c r="Y82" s="121">
        <v>39.866280349</v>
      </c>
      <c r="Z82" s="121">
        <v>28.996401680000002</v>
      </c>
      <c r="AA82" s="121">
        <v>29.010608346999998</v>
      </c>
      <c r="AB82" s="121">
        <v>29.075901657999999</v>
      </c>
      <c r="AC82" s="121">
        <v>29.101829497000004</v>
      </c>
      <c r="AD82" s="121">
        <v>29.001071897000003</v>
      </c>
      <c r="AE82" s="121">
        <v>29.027240405000001</v>
      </c>
      <c r="AF82" s="121">
        <v>29.007223378000003</v>
      </c>
      <c r="AG82" s="121">
        <v>29.065301859999995</v>
      </c>
      <c r="AH82" s="121">
        <v>29.061821768999998</v>
      </c>
      <c r="AI82" s="121">
        <v>29.028734444000001</v>
      </c>
    </row>
    <row r="83" spans="1:35" ht="15.75" customHeight="1" x14ac:dyDescent="0.25">
      <c r="A83" s="120" t="s">
        <v>2090</v>
      </c>
      <c r="B83" s="37" t="s">
        <v>2091</v>
      </c>
      <c r="C83" s="37"/>
      <c r="D83" s="37">
        <v>284</v>
      </c>
      <c r="E83" s="114" t="s">
        <v>2092</v>
      </c>
      <c r="F83" s="37" t="s">
        <v>120</v>
      </c>
      <c r="G83" s="126">
        <v>1.46</v>
      </c>
      <c r="H83" s="126">
        <v>1.46</v>
      </c>
      <c r="I83" s="126">
        <v>1.46</v>
      </c>
      <c r="J83" s="126">
        <v>1.46</v>
      </c>
      <c r="K83" s="126">
        <v>1.46</v>
      </c>
      <c r="L83" s="126">
        <v>1.46</v>
      </c>
      <c r="M83" s="126">
        <v>1.46</v>
      </c>
      <c r="N83" s="126">
        <v>1.46</v>
      </c>
      <c r="O83" s="126">
        <v>1.46</v>
      </c>
      <c r="P83" s="126">
        <v>1.46</v>
      </c>
      <c r="Q83" s="126">
        <v>1.46</v>
      </c>
      <c r="R83" s="126">
        <v>1.46</v>
      </c>
      <c r="S83" s="126">
        <v>1.46</v>
      </c>
      <c r="T83" s="126">
        <v>1.46</v>
      </c>
      <c r="U83" s="185"/>
      <c r="V83" s="124">
        <v>29.686658217999998</v>
      </c>
      <c r="W83" s="124">
        <v>29.985002358999999</v>
      </c>
      <c r="X83" s="121">
        <v>32.860575181000002</v>
      </c>
      <c r="Y83" s="121">
        <v>45.761206631</v>
      </c>
      <c r="Z83" s="121">
        <v>32.744104572999994</v>
      </c>
      <c r="AA83" s="121">
        <v>32.742692603999998</v>
      </c>
      <c r="AB83" s="121">
        <v>32.822821583</v>
      </c>
      <c r="AC83" s="121">
        <v>32.853401880999996</v>
      </c>
      <c r="AD83" s="121">
        <v>32.750200102000001</v>
      </c>
      <c r="AE83" s="121">
        <v>32.782253005999998</v>
      </c>
      <c r="AF83" s="121">
        <v>32.751011511999998</v>
      </c>
      <c r="AG83" s="121">
        <v>32.806888117</v>
      </c>
      <c r="AH83" s="121">
        <v>32.824554903000006</v>
      </c>
      <c r="AI83" s="121">
        <v>32.772551489999998</v>
      </c>
    </row>
    <row r="84" spans="1:35" ht="15.75" customHeight="1" x14ac:dyDescent="0.25">
      <c r="A84" s="120" t="s">
        <v>2093</v>
      </c>
      <c r="B84" s="37" t="s">
        <v>2094</v>
      </c>
      <c r="C84" s="37"/>
      <c r="D84" s="37">
        <v>714</v>
      </c>
      <c r="E84" s="114" t="s">
        <v>2095</v>
      </c>
      <c r="F84" s="37" t="s">
        <v>120</v>
      </c>
      <c r="G84" s="126">
        <v>0.59</v>
      </c>
      <c r="H84" s="126">
        <v>0.59</v>
      </c>
      <c r="I84" s="126">
        <v>0.59</v>
      </c>
      <c r="J84" s="126">
        <v>0.59</v>
      </c>
      <c r="K84" s="126">
        <v>0.59</v>
      </c>
      <c r="L84" s="126">
        <v>0.59</v>
      </c>
      <c r="M84" s="126">
        <v>0.59</v>
      </c>
      <c r="N84" s="126">
        <v>0.59</v>
      </c>
      <c r="O84" s="126">
        <v>0.59</v>
      </c>
      <c r="P84" s="126">
        <v>0.59</v>
      </c>
      <c r="Q84" s="126">
        <v>0.59</v>
      </c>
      <c r="R84" s="126">
        <v>0.59</v>
      </c>
      <c r="S84" s="126">
        <v>0.59</v>
      </c>
      <c r="T84" s="126">
        <v>0.59</v>
      </c>
      <c r="U84" s="185"/>
      <c r="V84" s="124">
        <v>3.29328683</v>
      </c>
      <c r="W84" s="124">
        <v>3.5339105750000002</v>
      </c>
      <c r="X84" s="121">
        <v>6.3046710459999993</v>
      </c>
      <c r="Y84" s="121">
        <v>4.4371022440000001</v>
      </c>
      <c r="Z84" s="121">
        <v>0</v>
      </c>
      <c r="AA84" s="121">
        <v>0</v>
      </c>
      <c r="AB84" s="121">
        <v>0</v>
      </c>
      <c r="AC84" s="121">
        <v>0</v>
      </c>
      <c r="AD84" s="121">
        <v>0</v>
      </c>
      <c r="AE84" s="121">
        <v>0</v>
      </c>
      <c r="AF84" s="121">
        <v>0</v>
      </c>
      <c r="AG84" s="121">
        <v>0</v>
      </c>
      <c r="AH84" s="121">
        <v>0</v>
      </c>
      <c r="AI84" s="121">
        <v>0</v>
      </c>
    </row>
    <row r="85" spans="1:35" ht="15.75" customHeight="1" x14ac:dyDescent="0.25">
      <c r="A85" s="120" t="s">
        <v>2096</v>
      </c>
      <c r="B85" s="37" t="s">
        <v>2097</v>
      </c>
      <c r="C85" s="37"/>
      <c r="D85" s="37">
        <v>289</v>
      </c>
      <c r="E85" s="114" t="e">
        <v>#N/A</v>
      </c>
      <c r="F85" s="37" t="s">
        <v>120</v>
      </c>
      <c r="G85" s="126">
        <v>0</v>
      </c>
      <c r="H85" s="126">
        <v>0</v>
      </c>
      <c r="I85" s="126">
        <v>0</v>
      </c>
      <c r="J85" s="126">
        <v>0</v>
      </c>
      <c r="K85" s="126">
        <v>0</v>
      </c>
      <c r="L85" s="126">
        <v>0</v>
      </c>
      <c r="M85" s="126">
        <v>0</v>
      </c>
      <c r="N85" s="126">
        <v>0</v>
      </c>
      <c r="O85" s="126">
        <v>0</v>
      </c>
      <c r="P85" s="126">
        <v>0</v>
      </c>
      <c r="Q85" s="126">
        <v>0</v>
      </c>
      <c r="R85" s="126">
        <v>0</v>
      </c>
      <c r="S85" s="126">
        <v>0</v>
      </c>
      <c r="T85" s="126">
        <v>0</v>
      </c>
      <c r="U85" s="185"/>
      <c r="V85" s="124">
        <v>6.1199999999999999E-6</v>
      </c>
      <c r="W85" s="124">
        <v>5.2300000000000003E-4</v>
      </c>
      <c r="X85" s="121">
        <v>0</v>
      </c>
      <c r="Y85" s="121">
        <v>0</v>
      </c>
      <c r="Z85" s="121">
        <v>0</v>
      </c>
      <c r="AA85" s="121">
        <v>0</v>
      </c>
      <c r="AB85" s="121">
        <v>0</v>
      </c>
      <c r="AC85" s="121">
        <v>0</v>
      </c>
      <c r="AD85" s="121">
        <v>0</v>
      </c>
      <c r="AE85" s="121">
        <v>0</v>
      </c>
      <c r="AF85" s="121">
        <v>0</v>
      </c>
      <c r="AG85" s="121">
        <v>0</v>
      </c>
      <c r="AH85" s="121">
        <v>0</v>
      </c>
      <c r="AI85" s="121">
        <v>0</v>
      </c>
    </row>
    <row r="86" spans="1:35" ht="15.75" customHeight="1" x14ac:dyDescent="0.25">
      <c r="A86" s="120" t="s">
        <v>2098</v>
      </c>
      <c r="B86" s="37" t="s">
        <v>2099</v>
      </c>
      <c r="C86" s="37"/>
      <c r="D86" s="37">
        <v>290</v>
      </c>
      <c r="E86" s="114" t="s">
        <v>2100</v>
      </c>
      <c r="F86" s="37" t="s">
        <v>120</v>
      </c>
      <c r="G86" s="126">
        <v>3.88</v>
      </c>
      <c r="H86" s="126">
        <v>3.88</v>
      </c>
      <c r="I86" s="126">
        <v>3.88</v>
      </c>
      <c r="J86" s="126">
        <v>3.88</v>
      </c>
      <c r="K86" s="126">
        <v>3.88</v>
      </c>
      <c r="L86" s="126">
        <v>3.88</v>
      </c>
      <c r="M86" s="126">
        <v>3.88</v>
      </c>
      <c r="N86" s="126">
        <v>3.88</v>
      </c>
      <c r="O86" s="126">
        <v>3.88</v>
      </c>
      <c r="P86" s="126">
        <v>3.88</v>
      </c>
      <c r="Q86" s="126">
        <v>3.88</v>
      </c>
      <c r="R86" s="126">
        <v>3.88</v>
      </c>
      <c r="S86" s="126">
        <v>3.88</v>
      </c>
      <c r="T86" s="126">
        <v>3.88</v>
      </c>
      <c r="U86" s="185"/>
      <c r="V86" s="124">
        <v>54.333740400000003</v>
      </c>
      <c r="W86" s="124">
        <v>49.318235999999999</v>
      </c>
      <c r="X86" s="121">
        <v>49.411181211000006</v>
      </c>
      <c r="Y86" s="121">
        <v>37.212399645000005</v>
      </c>
      <c r="Z86" s="121">
        <v>48.944785107999998</v>
      </c>
      <c r="AA86" s="121">
        <v>48.976607387000001</v>
      </c>
      <c r="AB86" s="121">
        <v>49.088539096999995</v>
      </c>
      <c r="AC86" s="121">
        <v>49.161628434000001</v>
      </c>
      <c r="AD86" s="121">
        <v>48.974183121999999</v>
      </c>
      <c r="AE86" s="121">
        <v>49.025607333000011</v>
      </c>
      <c r="AF86" s="121">
        <v>48.978738376000003</v>
      </c>
      <c r="AG86" s="121">
        <v>49.085501220000005</v>
      </c>
      <c r="AH86" s="121">
        <v>49.098243480000008</v>
      </c>
      <c r="AI86" s="121">
        <v>49.019864149</v>
      </c>
    </row>
    <row r="87" spans="1:35" ht="15.75" customHeight="1" x14ac:dyDescent="0.25">
      <c r="A87" s="120" t="s">
        <v>2101</v>
      </c>
      <c r="B87" s="37" t="s">
        <v>2102</v>
      </c>
      <c r="C87" s="37"/>
      <c r="D87" s="37">
        <v>180</v>
      </c>
      <c r="E87" s="114" t="s">
        <v>2103</v>
      </c>
      <c r="F87" s="37" t="s">
        <v>120</v>
      </c>
      <c r="G87" s="126">
        <v>0.32</v>
      </c>
      <c r="H87" s="126">
        <v>0.32</v>
      </c>
      <c r="I87" s="126">
        <v>0.32</v>
      </c>
      <c r="J87" s="126">
        <v>0.32</v>
      </c>
      <c r="K87" s="126">
        <v>0.32</v>
      </c>
      <c r="L87" s="126">
        <v>0.32</v>
      </c>
      <c r="M87" s="126">
        <v>0.32</v>
      </c>
      <c r="N87" s="126">
        <v>0.32</v>
      </c>
      <c r="O87" s="126">
        <v>0.32</v>
      </c>
      <c r="P87" s="126">
        <v>0.32</v>
      </c>
      <c r="Q87" s="126">
        <v>0.32</v>
      </c>
      <c r="R87" s="126">
        <v>0.32</v>
      </c>
      <c r="S87" s="126">
        <v>0.32</v>
      </c>
      <c r="T87" s="126">
        <v>0.32</v>
      </c>
      <c r="U87" s="185"/>
      <c r="V87" s="124">
        <v>5.7910825500000005</v>
      </c>
      <c r="W87" s="124">
        <v>5.3278728250000009</v>
      </c>
      <c r="X87" s="121">
        <v>5.773843041000001</v>
      </c>
      <c r="Y87" s="121">
        <v>5.1953196899999989</v>
      </c>
      <c r="Z87" s="121">
        <v>5.7183226950000003</v>
      </c>
      <c r="AA87" s="121">
        <v>5.7220525350000004</v>
      </c>
      <c r="AB87" s="121">
        <v>5.7348756539999997</v>
      </c>
      <c r="AC87" s="121">
        <v>5.7423295200000002</v>
      </c>
      <c r="AD87" s="121">
        <v>5.721805590999999</v>
      </c>
      <c r="AE87" s="121">
        <v>5.727749081999999</v>
      </c>
      <c r="AF87" s="121">
        <v>5.7222267409999992</v>
      </c>
      <c r="AG87" s="121">
        <v>5.7335275950000009</v>
      </c>
      <c r="AH87" s="121">
        <v>5.7349849620000013</v>
      </c>
      <c r="AI87" s="121">
        <v>5.7269421269999992</v>
      </c>
    </row>
    <row r="88" spans="1:35" ht="15.75" customHeight="1" x14ac:dyDescent="0.25">
      <c r="A88" s="120" t="s">
        <v>2104</v>
      </c>
      <c r="B88" s="37" t="s">
        <v>2105</v>
      </c>
      <c r="C88" s="37"/>
      <c r="D88" s="37">
        <v>291</v>
      </c>
      <c r="E88" s="114" t="s">
        <v>2106</v>
      </c>
      <c r="F88" s="37" t="s">
        <v>120</v>
      </c>
      <c r="G88" s="126">
        <v>14</v>
      </c>
      <c r="H88" s="126">
        <v>14</v>
      </c>
      <c r="I88" s="126">
        <v>14</v>
      </c>
      <c r="J88" s="126">
        <v>14</v>
      </c>
      <c r="K88" s="126">
        <v>14</v>
      </c>
      <c r="L88" s="126">
        <v>14</v>
      </c>
      <c r="M88" s="126">
        <v>14</v>
      </c>
      <c r="N88" s="126">
        <v>14</v>
      </c>
      <c r="O88" s="126">
        <v>14</v>
      </c>
      <c r="P88" s="126">
        <v>14</v>
      </c>
      <c r="Q88" s="126">
        <v>14</v>
      </c>
      <c r="R88" s="126">
        <v>14</v>
      </c>
      <c r="S88" s="126">
        <v>14</v>
      </c>
      <c r="T88" s="126">
        <v>14</v>
      </c>
      <c r="U88" s="185"/>
      <c r="V88" s="124">
        <v>87.979541839999996</v>
      </c>
      <c r="W88" s="124">
        <v>69.051942387899999</v>
      </c>
      <c r="X88" s="121">
        <v>80.516492583999991</v>
      </c>
      <c r="Y88" s="121">
        <v>104.529722025</v>
      </c>
      <c r="Z88" s="121">
        <v>80.082062175000004</v>
      </c>
      <c r="AA88" s="121">
        <v>80.09391042099999</v>
      </c>
      <c r="AB88" s="121">
        <v>80.26556836200001</v>
      </c>
      <c r="AC88" s="121">
        <v>80.329845306999999</v>
      </c>
      <c r="AD88" s="121">
        <v>80.08802192600001</v>
      </c>
      <c r="AE88" s="121">
        <v>80.183271484000002</v>
      </c>
      <c r="AF88" s="121">
        <v>80.106016296000007</v>
      </c>
      <c r="AG88" s="121">
        <v>80.223358970999996</v>
      </c>
      <c r="AH88" s="121">
        <v>80.219144264000008</v>
      </c>
      <c r="AI88" s="121">
        <v>80.149771721999997</v>
      </c>
    </row>
    <row r="89" spans="1:35" ht="15.75" customHeight="1" x14ac:dyDescent="0.25">
      <c r="A89" s="120" t="s">
        <v>2107</v>
      </c>
      <c r="B89" s="114" t="s">
        <v>2108</v>
      </c>
      <c r="C89" s="37"/>
      <c r="D89" s="37">
        <v>292</v>
      </c>
      <c r="E89" s="114" t="s">
        <v>2109</v>
      </c>
      <c r="F89" s="37" t="s">
        <v>120</v>
      </c>
      <c r="G89" s="126">
        <v>17.7</v>
      </c>
      <c r="H89" s="126">
        <v>17.7</v>
      </c>
      <c r="I89" s="126">
        <v>17.7</v>
      </c>
      <c r="J89" s="126">
        <v>17.7</v>
      </c>
      <c r="K89" s="126">
        <v>17.7</v>
      </c>
      <c r="L89" s="126">
        <v>17.7</v>
      </c>
      <c r="M89" s="126">
        <v>17.7</v>
      </c>
      <c r="N89" s="126">
        <v>17.7</v>
      </c>
      <c r="O89" s="126">
        <v>17.7</v>
      </c>
      <c r="P89" s="126">
        <v>17.7</v>
      </c>
      <c r="Q89" s="126">
        <v>17.7</v>
      </c>
      <c r="R89" s="126">
        <v>17.7</v>
      </c>
      <c r="S89" s="126">
        <v>17.7</v>
      </c>
      <c r="T89" s="126">
        <v>17.7</v>
      </c>
      <c r="U89" s="185"/>
      <c r="V89" s="175">
        <v>62.6042798967</v>
      </c>
      <c r="W89" s="175">
        <v>65.618418944399991</v>
      </c>
      <c r="X89" s="121">
        <v>80.289016322000009</v>
      </c>
      <c r="Y89" s="121">
        <v>53.406168397000002</v>
      </c>
      <c r="Z89" s="121">
        <v>79.939484749000002</v>
      </c>
      <c r="AA89" s="121">
        <v>79.950573137000006</v>
      </c>
      <c r="AB89" s="121">
        <v>80.121153655000001</v>
      </c>
      <c r="AC89" s="121">
        <v>80.219826204</v>
      </c>
      <c r="AD89" s="121">
        <v>79.936805050000018</v>
      </c>
      <c r="AE89" s="121">
        <v>80.033599062999997</v>
      </c>
      <c r="AF89" s="121">
        <v>79.961331232000006</v>
      </c>
      <c r="AG89" s="121">
        <v>80.101206300000001</v>
      </c>
      <c r="AH89" s="121">
        <v>80.088200310999994</v>
      </c>
      <c r="AI89" s="121">
        <v>80.009243599999991</v>
      </c>
    </row>
    <row r="90" spans="1:35" ht="15.75" customHeight="1" x14ac:dyDescent="0.25">
      <c r="A90" s="27" t="s">
        <v>136</v>
      </c>
      <c r="B90" s="38" t="s">
        <v>72</v>
      </c>
      <c r="C90" s="95"/>
      <c r="D90" s="95"/>
      <c r="E90" s="95"/>
      <c r="F90" s="95"/>
      <c r="G90" s="46">
        <v>63.600000000000009</v>
      </c>
      <c r="H90" s="46">
        <v>63.600000000000009</v>
      </c>
      <c r="I90" s="46">
        <v>63.600000000000009</v>
      </c>
      <c r="J90" s="46">
        <v>63.600000000000009</v>
      </c>
      <c r="K90" s="46">
        <v>63.600000000000009</v>
      </c>
      <c r="L90" s="46">
        <v>63.600000000000009</v>
      </c>
      <c r="M90" s="46">
        <v>63.600000000000009</v>
      </c>
      <c r="N90" s="46">
        <v>63.600000000000009</v>
      </c>
      <c r="O90" s="46">
        <v>63.600000000000009</v>
      </c>
      <c r="P90" s="46">
        <v>63.600000000000009</v>
      </c>
      <c r="Q90" s="46">
        <v>63.600000000000009</v>
      </c>
      <c r="R90" s="46">
        <v>63.600000000000009</v>
      </c>
      <c r="S90" s="46">
        <v>63.600000000000009</v>
      </c>
      <c r="T90" s="46">
        <v>63.600000000000009</v>
      </c>
      <c r="U90" s="185"/>
      <c r="V90" s="125">
        <v>297.94715321200005</v>
      </c>
      <c r="W90" s="125">
        <v>310.21848720790155</v>
      </c>
      <c r="X90" s="125">
        <v>324.70192196700003</v>
      </c>
      <c r="Y90" s="125">
        <v>323.73120073900003</v>
      </c>
      <c r="Z90" s="125">
        <v>321.33254794000004</v>
      </c>
      <c r="AA90" s="125">
        <v>319.66107400599998</v>
      </c>
      <c r="AB90" s="125">
        <v>317.99835082700002</v>
      </c>
      <c r="AC90" s="125">
        <v>317.04785130700003</v>
      </c>
      <c r="AD90" s="125">
        <v>314.69894738400001</v>
      </c>
      <c r="AE90" s="125">
        <v>313.06217631799996</v>
      </c>
      <c r="AF90" s="125">
        <v>311.43397661</v>
      </c>
      <c r="AG90" s="125">
        <v>310.50328374000003</v>
      </c>
      <c r="AH90" s="125">
        <v>308.20308682100006</v>
      </c>
      <c r="AI90" s="125">
        <v>306.60031205799999</v>
      </c>
    </row>
    <row r="91" spans="1:35" ht="15.75" customHeight="1" x14ac:dyDescent="0.25">
      <c r="A91" s="27" t="s">
        <v>2110</v>
      </c>
      <c r="B91" s="37" t="s">
        <v>2111</v>
      </c>
      <c r="C91" s="37"/>
      <c r="D91" s="37" t="s">
        <v>1391</v>
      </c>
      <c r="E91" s="37"/>
      <c r="F91" s="37" t="s">
        <v>117</v>
      </c>
      <c r="G91" s="126">
        <v>0</v>
      </c>
      <c r="H91" s="126">
        <v>0</v>
      </c>
      <c r="I91" s="126">
        <v>0</v>
      </c>
      <c r="J91" s="126">
        <v>0</v>
      </c>
      <c r="K91" s="126">
        <v>0</v>
      </c>
      <c r="L91" s="126">
        <v>0</v>
      </c>
      <c r="M91" s="126">
        <v>0</v>
      </c>
      <c r="N91" s="126">
        <v>0</v>
      </c>
      <c r="O91" s="126">
        <v>0</v>
      </c>
      <c r="P91" s="126">
        <v>0</v>
      </c>
      <c r="Q91" s="126">
        <v>0</v>
      </c>
      <c r="R91" s="126">
        <v>0</v>
      </c>
      <c r="S91" s="126">
        <v>0</v>
      </c>
      <c r="T91" s="126">
        <v>0</v>
      </c>
      <c r="U91" s="185"/>
      <c r="V91" s="124">
        <v>0.1396</v>
      </c>
      <c r="W91" s="124">
        <v>0.13023978665274408</v>
      </c>
      <c r="X91" s="121">
        <v>0.15145218299999999</v>
      </c>
      <c r="Y91" s="121">
        <v>0.1509894</v>
      </c>
      <c r="Z91" s="121">
        <v>0.14994144999999998</v>
      </c>
      <c r="AA91" s="121">
        <v>0.14919174100000002</v>
      </c>
      <c r="AB91" s="121">
        <v>0.148445781</v>
      </c>
      <c r="AC91" s="121">
        <v>0.147992191</v>
      </c>
      <c r="AD91" s="121">
        <v>0.14696504799999999</v>
      </c>
      <c r="AE91" s="121">
        <v>0.14623021200000003</v>
      </c>
      <c r="AF91" s="121">
        <v>0.14549905899999999</v>
      </c>
      <c r="AG91" s="121">
        <v>0.14505447900000001</v>
      </c>
      <c r="AH91" s="121">
        <v>0.14404771499999999</v>
      </c>
      <c r="AI91" s="121">
        <v>0.14332747700000001</v>
      </c>
    </row>
    <row r="92" spans="1:35" ht="15.75" customHeight="1" x14ac:dyDescent="0.25">
      <c r="A92" s="27" t="s">
        <v>2112</v>
      </c>
      <c r="B92" s="37" t="s">
        <v>2113</v>
      </c>
      <c r="C92" s="37"/>
      <c r="D92" s="37" t="s">
        <v>1391</v>
      </c>
      <c r="E92" s="37"/>
      <c r="F92" s="37" t="s">
        <v>117</v>
      </c>
      <c r="G92" s="126">
        <v>0</v>
      </c>
      <c r="H92" s="126">
        <v>0</v>
      </c>
      <c r="I92" s="126">
        <v>0</v>
      </c>
      <c r="J92" s="126">
        <v>0</v>
      </c>
      <c r="K92" s="126">
        <v>0</v>
      </c>
      <c r="L92" s="126">
        <v>0</v>
      </c>
      <c r="M92" s="126">
        <v>0</v>
      </c>
      <c r="N92" s="126">
        <v>0</v>
      </c>
      <c r="O92" s="126">
        <v>0</v>
      </c>
      <c r="P92" s="126">
        <v>0</v>
      </c>
      <c r="Q92" s="126">
        <v>0</v>
      </c>
      <c r="R92" s="126">
        <v>0</v>
      </c>
      <c r="S92" s="126">
        <v>0</v>
      </c>
      <c r="T92" s="126">
        <v>0</v>
      </c>
      <c r="U92" s="185"/>
      <c r="V92" s="124">
        <v>3.7353000000000004E-2</v>
      </c>
      <c r="W92" s="124">
        <v>2.6548214259573297E-2</v>
      </c>
      <c r="X92" s="121">
        <v>9.7225412999999997E-2</v>
      </c>
      <c r="Y92" s="121">
        <v>9.6928381000000008E-2</v>
      </c>
      <c r="Z92" s="121">
        <v>9.6255591000000015E-2</v>
      </c>
      <c r="AA92" s="121">
        <v>9.5774316999999998E-2</v>
      </c>
      <c r="AB92" s="121">
        <v>9.5295444000000007E-2</v>
      </c>
      <c r="AC92" s="121">
        <v>9.5004305999999997E-2</v>
      </c>
      <c r="AD92" s="121">
        <v>9.4344868999999998E-2</v>
      </c>
      <c r="AE92" s="121">
        <v>9.3873146999999976E-2</v>
      </c>
      <c r="AF92" s="121">
        <v>9.3403779000000006E-2</v>
      </c>
      <c r="AG92" s="121">
        <v>9.3118420999999993E-2</v>
      </c>
      <c r="AH92" s="121">
        <v>9.2472080999999984E-2</v>
      </c>
      <c r="AI92" s="121">
        <v>9.2009721000000003E-2</v>
      </c>
    </row>
    <row r="93" spans="1:35" ht="15.75" customHeight="1" x14ac:dyDescent="0.25">
      <c r="A93" s="27" t="s">
        <v>2114</v>
      </c>
      <c r="B93" s="37" t="s">
        <v>2115</v>
      </c>
      <c r="C93" s="37"/>
      <c r="D93" s="37" t="s">
        <v>1391</v>
      </c>
      <c r="E93" s="37"/>
      <c r="F93" s="37" t="s">
        <v>117</v>
      </c>
      <c r="G93" s="126">
        <v>0</v>
      </c>
      <c r="H93" s="126">
        <v>0</v>
      </c>
      <c r="I93" s="126">
        <v>0</v>
      </c>
      <c r="J93" s="126">
        <v>0</v>
      </c>
      <c r="K93" s="126">
        <v>0</v>
      </c>
      <c r="L93" s="126">
        <v>0</v>
      </c>
      <c r="M93" s="126">
        <v>0</v>
      </c>
      <c r="N93" s="126">
        <v>0</v>
      </c>
      <c r="O93" s="126">
        <v>0</v>
      </c>
      <c r="P93" s="126">
        <v>0</v>
      </c>
      <c r="Q93" s="126">
        <v>0</v>
      </c>
      <c r="R93" s="126">
        <v>0</v>
      </c>
      <c r="S93" s="126">
        <v>0</v>
      </c>
      <c r="T93" s="126">
        <v>0</v>
      </c>
      <c r="U93" s="185"/>
      <c r="V93" s="124">
        <v>7.6326499999999992E-2</v>
      </c>
      <c r="W93" s="124">
        <v>3.5244965489216386E-2</v>
      </c>
      <c r="X93" s="121">
        <v>0.17050459400000001</v>
      </c>
      <c r="Y93" s="121">
        <v>0.16998368699999997</v>
      </c>
      <c r="Z93" s="121">
        <v>0.168803812</v>
      </c>
      <c r="AA93" s="121">
        <v>0.16795979</v>
      </c>
      <c r="AB93" s="121">
        <v>0.16711999200000002</v>
      </c>
      <c r="AC93" s="121">
        <v>0.166609434</v>
      </c>
      <c r="AD93" s="121">
        <v>0.165452977</v>
      </c>
      <c r="AE93" s="121">
        <v>0.16462569900000001</v>
      </c>
      <c r="AF93" s="121">
        <v>0.16380257799999998</v>
      </c>
      <c r="AG93" s="121">
        <v>0.16330215300000003</v>
      </c>
      <c r="AH93" s="121">
        <v>0.16216865499999999</v>
      </c>
      <c r="AI93" s="121">
        <v>0.16135780899999999</v>
      </c>
    </row>
    <row r="94" spans="1:35" ht="15.75" customHeight="1" x14ac:dyDescent="0.25">
      <c r="A94" s="27" t="s">
        <v>2116</v>
      </c>
      <c r="B94" s="37" t="s">
        <v>2117</v>
      </c>
      <c r="C94" s="37"/>
      <c r="D94" s="37">
        <v>57522</v>
      </c>
      <c r="E94" s="37" t="s">
        <v>2118</v>
      </c>
      <c r="F94" s="37" t="s">
        <v>117</v>
      </c>
      <c r="G94" s="126">
        <v>8.34</v>
      </c>
      <c r="H94" s="126">
        <v>8.34</v>
      </c>
      <c r="I94" s="126">
        <v>8.34</v>
      </c>
      <c r="J94" s="126">
        <v>8.34</v>
      </c>
      <c r="K94" s="126">
        <v>8.34</v>
      </c>
      <c r="L94" s="126">
        <v>8.34</v>
      </c>
      <c r="M94" s="126">
        <v>8.34</v>
      </c>
      <c r="N94" s="126">
        <v>8.34</v>
      </c>
      <c r="O94" s="126">
        <v>8.34</v>
      </c>
      <c r="P94" s="126">
        <v>8.34</v>
      </c>
      <c r="Q94" s="126">
        <v>8.34</v>
      </c>
      <c r="R94" s="126">
        <v>8.34</v>
      </c>
      <c r="S94" s="126">
        <v>8.34</v>
      </c>
      <c r="T94" s="126">
        <v>8.34</v>
      </c>
      <c r="U94" s="185"/>
      <c r="V94" s="124">
        <v>39.821955536000004</v>
      </c>
      <c r="W94" s="124">
        <v>42.223390909400003</v>
      </c>
      <c r="X94" s="121">
        <v>42.278750109000001</v>
      </c>
      <c r="Y94" s="121">
        <v>42.162607730999994</v>
      </c>
      <c r="Z94" s="121">
        <v>41.857019497000003</v>
      </c>
      <c r="AA94" s="121">
        <v>41.647734404000005</v>
      </c>
      <c r="AB94" s="121">
        <v>41.439498226000005</v>
      </c>
      <c r="AC94" s="121">
        <v>41.325657929999991</v>
      </c>
      <c r="AD94" s="121">
        <v>41.026138078000002</v>
      </c>
      <c r="AE94" s="121">
        <v>40.821006670000003</v>
      </c>
      <c r="AF94" s="121">
        <v>40.616901974000001</v>
      </c>
      <c r="AG94" s="121">
        <v>40.505325193999994</v>
      </c>
      <c r="AH94" s="121">
        <v>40.211750808999994</v>
      </c>
      <c r="AI94" s="121">
        <v>40.010692582999994</v>
      </c>
    </row>
    <row r="95" spans="1:35" ht="15.75" customHeight="1" x14ac:dyDescent="0.25">
      <c r="A95" s="27" t="s">
        <v>2119</v>
      </c>
      <c r="B95" s="37" t="s">
        <v>2120</v>
      </c>
      <c r="C95" s="37"/>
      <c r="D95" s="37">
        <v>57498</v>
      </c>
      <c r="E95" s="37" t="s">
        <v>2121</v>
      </c>
      <c r="F95" s="37" t="s">
        <v>117</v>
      </c>
      <c r="G95" s="126">
        <v>6.26</v>
      </c>
      <c r="H95" s="126">
        <v>6.26</v>
      </c>
      <c r="I95" s="126">
        <v>6.26</v>
      </c>
      <c r="J95" s="126">
        <v>6.26</v>
      </c>
      <c r="K95" s="126">
        <v>6.26</v>
      </c>
      <c r="L95" s="126">
        <v>6.26</v>
      </c>
      <c r="M95" s="126">
        <v>6.26</v>
      </c>
      <c r="N95" s="126">
        <v>6.26</v>
      </c>
      <c r="O95" s="126">
        <v>6.26</v>
      </c>
      <c r="P95" s="126">
        <v>6.26</v>
      </c>
      <c r="Q95" s="126">
        <v>6.26</v>
      </c>
      <c r="R95" s="126">
        <v>6.26</v>
      </c>
      <c r="S95" s="126">
        <v>6.26</v>
      </c>
      <c r="T95" s="126">
        <v>6.26</v>
      </c>
      <c r="U95" s="185"/>
      <c r="V95" s="124">
        <v>27.707957912000001</v>
      </c>
      <c r="W95" s="124">
        <v>28.699173837</v>
      </c>
      <c r="X95" s="121">
        <v>29.364299476999996</v>
      </c>
      <c r="Y95" s="121">
        <v>29.283695326999997</v>
      </c>
      <c r="Z95" s="121">
        <v>29.071392261</v>
      </c>
      <c r="AA95" s="121">
        <v>28.926035347000003</v>
      </c>
      <c r="AB95" s="121">
        <v>28.781405127000003</v>
      </c>
      <c r="AC95" s="121">
        <v>28.702399798999998</v>
      </c>
      <c r="AD95" s="121">
        <v>28.494309920999999</v>
      </c>
      <c r="AE95" s="121">
        <v>28.351838396999998</v>
      </c>
      <c r="AF95" s="121">
        <v>28.210079255</v>
      </c>
      <c r="AG95" s="121">
        <v>28.132641666999998</v>
      </c>
      <c r="AH95" s="121">
        <v>27.928683674999995</v>
      </c>
      <c r="AI95" s="121">
        <v>27.789040482000001</v>
      </c>
    </row>
    <row r="96" spans="1:35" ht="15.75" customHeight="1" x14ac:dyDescent="0.25">
      <c r="A96" s="27" t="s">
        <v>2122</v>
      </c>
      <c r="B96" s="37" t="s">
        <v>2123</v>
      </c>
      <c r="C96" s="37"/>
      <c r="D96" s="37">
        <v>57892</v>
      </c>
      <c r="E96" s="37" t="s">
        <v>2124</v>
      </c>
      <c r="F96" s="37" t="s">
        <v>117</v>
      </c>
      <c r="G96" s="126">
        <v>8.34</v>
      </c>
      <c r="H96" s="126">
        <v>8.34</v>
      </c>
      <c r="I96" s="126">
        <v>8.34</v>
      </c>
      <c r="J96" s="126">
        <v>8.34</v>
      </c>
      <c r="K96" s="126">
        <v>8.34</v>
      </c>
      <c r="L96" s="126">
        <v>8.34</v>
      </c>
      <c r="M96" s="126">
        <v>8.34</v>
      </c>
      <c r="N96" s="126">
        <v>8.34</v>
      </c>
      <c r="O96" s="126">
        <v>8.34</v>
      </c>
      <c r="P96" s="126">
        <v>8.34</v>
      </c>
      <c r="Q96" s="126">
        <v>8.34</v>
      </c>
      <c r="R96" s="126">
        <v>8.34</v>
      </c>
      <c r="S96" s="126">
        <v>8.34</v>
      </c>
      <c r="T96" s="126">
        <v>8.34</v>
      </c>
      <c r="U96" s="185"/>
      <c r="V96" s="124">
        <v>42.377501651000003</v>
      </c>
      <c r="W96" s="124">
        <v>43.311244946600013</v>
      </c>
      <c r="X96" s="121">
        <v>43.963855866000003</v>
      </c>
      <c r="Y96" s="121">
        <v>43.801260036000002</v>
      </c>
      <c r="Z96" s="121">
        <v>43.437871702999999</v>
      </c>
      <c r="AA96" s="121">
        <v>43.177245130999999</v>
      </c>
      <c r="AB96" s="121">
        <v>42.918179898000012</v>
      </c>
      <c r="AC96" s="121">
        <v>42.759453533999995</v>
      </c>
      <c r="AD96" s="121">
        <v>42.404709451000002</v>
      </c>
      <c r="AE96" s="121">
        <v>42.150281479</v>
      </c>
      <c r="AF96" s="121">
        <v>41.897381928999998</v>
      </c>
      <c r="AG96" s="121">
        <v>41.74243064600001</v>
      </c>
      <c r="AH96" s="121">
        <v>41.396121551999997</v>
      </c>
      <c r="AI96" s="121">
        <v>41.147748306999993</v>
      </c>
    </row>
    <row r="97" spans="1:35" ht="15.75" customHeight="1" x14ac:dyDescent="0.25">
      <c r="A97" s="27" t="s">
        <v>2125</v>
      </c>
      <c r="B97" s="37" t="s">
        <v>2126</v>
      </c>
      <c r="C97" s="37"/>
      <c r="D97" s="37">
        <v>57521</v>
      </c>
      <c r="E97" s="37" t="s">
        <v>2127</v>
      </c>
      <c r="F97" s="37" t="s">
        <v>117</v>
      </c>
      <c r="G97" s="126">
        <v>4.17</v>
      </c>
      <c r="H97" s="126">
        <v>4.17</v>
      </c>
      <c r="I97" s="126">
        <v>4.17</v>
      </c>
      <c r="J97" s="126">
        <v>4.17</v>
      </c>
      <c r="K97" s="126">
        <v>4.17</v>
      </c>
      <c r="L97" s="126">
        <v>4.17</v>
      </c>
      <c r="M97" s="126">
        <v>4.17</v>
      </c>
      <c r="N97" s="126">
        <v>4.17</v>
      </c>
      <c r="O97" s="126">
        <v>4.17</v>
      </c>
      <c r="P97" s="126">
        <v>4.17</v>
      </c>
      <c r="Q97" s="126">
        <v>4.17</v>
      </c>
      <c r="R97" s="126">
        <v>4.17</v>
      </c>
      <c r="S97" s="126">
        <v>4.17</v>
      </c>
      <c r="T97" s="126">
        <v>4.17</v>
      </c>
      <c r="U97" s="185"/>
      <c r="V97" s="124">
        <v>18.174581159000002</v>
      </c>
      <c r="W97" s="124">
        <v>18.948349605899999</v>
      </c>
      <c r="X97" s="121">
        <v>21.138885146999996</v>
      </c>
      <c r="Y97" s="121">
        <v>21.080808930999996</v>
      </c>
      <c r="Z97" s="121">
        <v>20.928024399000002</v>
      </c>
      <c r="AA97" s="121">
        <v>20.823384332</v>
      </c>
      <c r="AB97" s="121">
        <v>20.719269056000002</v>
      </c>
      <c r="AC97" s="121">
        <v>20.662346251999999</v>
      </c>
      <c r="AD97" s="121">
        <v>20.512592722999997</v>
      </c>
      <c r="AE97" s="121">
        <v>20.41003049</v>
      </c>
      <c r="AF97" s="121">
        <v>20.307980620000002</v>
      </c>
      <c r="AG97" s="121">
        <v>20.252188625999999</v>
      </c>
      <c r="AH97" s="121">
        <v>20.105408616999998</v>
      </c>
      <c r="AI97" s="121">
        <v>20.004881772000001</v>
      </c>
    </row>
    <row r="98" spans="1:35" ht="15.75" customHeight="1" x14ac:dyDescent="0.25">
      <c r="A98" s="27" t="s">
        <v>2128</v>
      </c>
      <c r="B98" s="37" t="s">
        <v>2129</v>
      </c>
      <c r="C98" s="37"/>
      <c r="D98" s="37">
        <v>57891</v>
      </c>
      <c r="E98" s="37" t="s">
        <v>2130</v>
      </c>
      <c r="F98" s="37" t="s">
        <v>117</v>
      </c>
      <c r="G98" s="126">
        <v>8.34</v>
      </c>
      <c r="H98" s="126">
        <v>8.34</v>
      </c>
      <c r="I98" s="126">
        <v>8.34</v>
      </c>
      <c r="J98" s="126">
        <v>8.34</v>
      </c>
      <c r="K98" s="126">
        <v>8.34</v>
      </c>
      <c r="L98" s="126">
        <v>8.34</v>
      </c>
      <c r="M98" s="126">
        <v>8.34</v>
      </c>
      <c r="N98" s="126">
        <v>8.34</v>
      </c>
      <c r="O98" s="126">
        <v>8.34</v>
      </c>
      <c r="P98" s="126">
        <v>8.34</v>
      </c>
      <c r="Q98" s="126">
        <v>8.34</v>
      </c>
      <c r="R98" s="126">
        <v>8.34</v>
      </c>
      <c r="S98" s="126">
        <v>8.34</v>
      </c>
      <c r="T98" s="126">
        <v>8.34</v>
      </c>
      <c r="U98" s="185"/>
      <c r="V98" s="124">
        <v>44.075938994000005</v>
      </c>
      <c r="W98" s="124">
        <v>43.716765866699994</v>
      </c>
      <c r="X98" s="121">
        <v>50.474756533000004</v>
      </c>
      <c r="Y98" s="121">
        <v>50.321042169999998</v>
      </c>
      <c r="Z98" s="121">
        <v>49.971273009999997</v>
      </c>
      <c r="AA98" s="121">
        <v>49.721417363000008</v>
      </c>
      <c r="AB98" s="121">
        <v>49.472810629999991</v>
      </c>
      <c r="AC98" s="121">
        <v>49.322146029999999</v>
      </c>
      <c r="AD98" s="121">
        <v>48.979324287000004</v>
      </c>
      <c r="AE98" s="121">
        <v>48.734423108000001</v>
      </c>
      <c r="AF98" s="121">
        <v>48.490751095</v>
      </c>
      <c r="AG98" s="121">
        <v>48.343075671999998</v>
      </c>
      <c r="AH98" s="121">
        <v>48.007058735000008</v>
      </c>
      <c r="AI98" s="121">
        <v>47.767022892</v>
      </c>
    </row>
    <row r="99" spans="1:35" ht="15.75" customHeight="1" x14ac:dyDescent="0.25">
      <c r="A99" s="27" t="s">
        <v>2131</v>
      </c>
      <c r="B99" s="37" t="s">
        <v>2132</v>
      </c>
      <c r="C99" s="37"/>
      <c r="D99" s="37">
        <v>57523</v>
      </c>
      <c r="E99" s="37" t="s">
        <v>2133</v>
      </c>
      <c r="F99" s="37" t="s">
        <v>117</v>
      </c>
      <c r="G99" s="126">
        <v>8.34</v>
      </c>
      <c r="H99" s="126">
        <v>8.34</v>
      </c>
      <c r="I99" s="126">
        <v>8.34</v>
      </c>
      <c r="J99" s="126">
        <v>8.34</v>
      </c>
      <c r="K99" s="126">
        <v>8.34</v>
      </c>
      <c r="L99" s="126">
        <v>8.34</v>
      </c>
      <c r="M99" s="126">
        <v>8.34</v>
      </c>
      <c r="N99" s="126">
        <v>8.34</v>
      </c>
      <c r="O99" s="126">
        <v>8.34</v>
      </c>
      <c r="P99" s="126">
        <v>8.34</v>
      </c>
      <c r="Q99" s="126">
        <v>8.34</v>
      </c>
      <c r="R99" s="126">
        <v>8.34</v>
      </c>
      <c r="S99" s="126">
        <v>8.34</v>
      </c>
      <c r="T99" s="126">
        <v>8.34</v>
      </c>
      <c r="U99" s="185"/>
      <c r="V99" s="124">
        <v>40.412713375000003</v>
      </c>
      <c r="W99" s="124">
        <v>41.312759725100001</v>
      </c>
      <c r="X99" s="121">
        <v>42.575734527000002</v>
      </c>
      <c r="Y99" s="121">
        <v>42.458592312000007</v>
      </c>
      <c r="Z99" s="121">
        <v>42.151042134000001</v>
      </c>
      <c r="AA99" s="121">
        <v>41.940287988000009</v>
      </c>
      <c r="AB99" s="121">
        <v>41.730587841000002</v>
      </c>
      <c r="AC99" s="121">
        <v>41.615770626</v>
      </c>
      <c r="AD99" s="121">
        <v>41.314324966000001</v>
      </c>
      <c r="AE99" s="121">
        <v>41.107752192000007</v>
      </c>
      <c r="AF99" s="121">
        <v>40.902214084000001</v>
      </c>
      <c r="AG99" s="121">
        <v>40.789677204999997</v>
      </c>
      <c r="AH99" s="121">
        <v>40.494216426999998</v>
      </c>
      <c r="AI99" s="121">
        <v>40.291745834999993</v>
      </c>
    </row>
    <row r="100" spans="1:35" ht="15.75" customHeight="1" x14ac:dyDescent="0.25">
      <c r="A100" s="27" t="s">
        <v>2134</v>
      </c>
      <c r="B100" s="37" t="s">
        <v>2135</v>
      </c>
      <c r="C100" s="37"/>
      <c r="D100" s="37">
        <v>57497</v>
      </c>
      <c r="E100" s="37" t="s">
        <v>2136</v>
      </c>
      <c r="F100" s="37" t="s">
        <v>117</v>
      </c>
      <c r="G100" s="126">
        <v>8.34</v>
      </c>
      <c r="H100" s="126">
        <v>8.34</v>
      </c>
      <c r="I100" s="126">
        <v>8.34</v>
      </c>
      <c r="J100" s="126">
        <v>8.34</v>
      </c>
      <c r="K100" s="126">
        <v>8.34</v>
      </c>
      <c r="L100" s="126">
        <v>8.34</v>
      </c>
      <c r="M100" s="126">
        <v>8.34</v>
      </c>
      <c r="N100" s="126">
        <v>8.34</v>
      </c>
      <c r="O100" s="126">
        <v>8.34</v>
      </c>
      <c r="P100" s="126">
        <v>8.34</v>
      </c>
      <c r="Q100" s="126">
        <v>8.34</v>
      </c>
      <c r="R100" s="126">
        <v>8.34</v>
      </c>
      <c r="S100" s="126">
        <v>8.34</v>
      </c>
      <c r="T100" s="126">
        <v>8.34</v>
      </c>
      <c r="U100" s="185"/>
      <c r="V100" s="124">
        <v>34.750751362000003</v>
      </c>
      <c r="W100" s="124">
        <v>37.339126178599997</v>
      </c>
      <c r="X100" s="121">
        <v>39.343202194000007</v>
      </c>
      <c r="Y100" s="121">
        <v>39.235202720999993</v>
      </c>
      <c r="Z100" s="121">
        <v>38.950753684000006</v>
      </c>
      <c r="AA100" s="121">
        <v>38.756000927999999</v>
      </c>
      <c r="AB100" s="121">
        <v>38.562224296000004</v>
      </c>
      <c r="AC100" s="121">
        <v>38.456366056999997</v>
      </c>
      <c r="AD100" s="121">
        <v>38.177563203000005</v>
      </c>
      <c r="AE100" s="121">
        <v>37.986675278999996</v>
      </c>
      <c r="AF100" s="121">
        <v>37.796742561000002</v>
      </c>
      <c r="AG100" s="121">
        <v>37.692987724000005</v>
      </c>
      <c r="AH100" s="121">
        <v>37.419720459000004</v>
      </c>
      <c r="AI100" s="121">
        <v>37.232624061999999</v>
      </c>
    </row>
    <row r="101" spans="1:35" ht="15.75" customHeight="1" x14ac:dyDescent="0.25">
      <c r="A101" s="27" t="s">
        <v>2137</v>
      </c>
      <c r="B101" s="37" t="s">
        <v>2138</v>
      </c>
      <c r="C101" s="37"/>
      <c r="D101" s="37">
        <v>58206</v>
      </c>
      <c r="E101" s="37" t="s">
        <v>2139</v>
      </c>
      <c r="F101" s="37" t="s">
        <v>117</v>
      </c>
      <c r="G101" s="126">
        <v>4.17</v>
      </c>
      <c r="H101" s="126">
        <v>4.17</v>
      </c>
      <c r="I101" s="126">
        <v>4.17</v>
      </c>
      <c r="J101" s="126">
        <v>4.17</v>
      </c>
      <c r="K101" s="126">
        <v>4.17</v>
      </c>
      <c r="L101" s="126">
        <v>4.17</v>
      </c>
      <c r="M101" s="126">
        <v>4.17</v>
      </c>
      <c r="N101" s="126">
        <v>4.17</v>
      </c>
      <c r="O101" s="126">
        <v>4.17</v>
      </c>
      <c r="P101" s="126">
        <v>4.17</v>
      </c>
      <c r="Q101" s="126">
        <v>4.17</v>
      </c>
      <c r="R101" s="126">
        <v>4.17</v>
      </c>
      <c r="S101" s="126">
        <v>4.17</v>
      </c>
      <c r="T101" s="126">
        <v>4.17</v>
      </c>
      <c r="U101" s="185"/>
      <c r="V101" s="124">
        <v>21.554787086999998</v>
      </c>
      <c r="W101" s="124">
        <v>21.698973448800007</v>
      </c>
      <c r="X101" s="121">
        <v>21.634883339999998</v>
      </c>
      <c r="Y101" s="121">
        <v>21.554328139000003</v>
      </c>
      <c r="Z101" s="121">
        <v>21.376044261000001</v>
      </c>
      <c r="AA101" s="121">
        <v>21.247786804</v>
      </c>
      <c r="AB101" s="121">
        <v>21.120299957999997</v>
      </c>
      <c r="AC101" s="121">
        <v>21.041662002999999</v>
      </c>
      <c r="AD101" s="121">
        <v>20.867618255999997</v>
      </c>
      <c r="AE101" s="121">
        <v>20.742413640999999</v>
      </c>
      <c r="AF101" s="121">
        <v>20.617959501999998</v>
      </c>
      <c r="AG101" s="121">
        <v>20.541191564000002</v>
      </c>
      <c r="AH101" s="121">
        <v>20.371285003000004</v>
      </c>
      <c r="AI101" s="121">
        <v>20.249059141999997</v>
      </c>
    </row>
    <row r="102" spans="1:35" ht="15.75" customHeight="1" x14ac:dyDescent="0.25">
      <c r="A102" s="27" t="s">
        <v>2140</v>
      </c>
      <c r="B102" s="37" t="s">
        <v>2141</v>
      </c>
      <c r="C102" s="37"/>
      <c r="D102" s="37">
        <v>57499</v>
      </c>
      <c r="E102" s="37" t="s">
        <v>2142</v>
      </c>
      <c r="F102" s="37" t="s">
        <v>117</v>
      </c>
      <c r="G102" s="126">
        <v>6.26</v>
      </c>
      <c r="H102" s="126">
        <v>6.26</v>
      </c>
      <c r="I102" s="126">
        <v>6.26</v>
      </c>
      <c r="J102" s="126">
        <v>6.26</v>
      </c>
      <c r="K102" s="126">
        <v>6.26</v>
      </c>
      <c r="L102" s="126">
        <v>6.26</v>
      </c>
      <c r="M102" s="126">
        <v>6.26</v>
      </c>
      <c r="N102" s="126">
        <v>6.26</v>
      </c>
      <c r="O102" s="126">
        <v>6.26</v>
      </c>
      <c r="P102" s="126">
        <v>6.26</v>
      </c>
      <c r="Q102" s="126">
        <v>6.26</v>
      </c>
      <c r="R102" s="126">
        <v>6.26</v>
      </c>
      <c r="S102" s="126">
        <v>6.26</v>
      </c>
      <c r="T102" s="126">
        <v>6.26</v>
      </c>
      <c r="U102" s="185"/>
      <c r="V102" s="124">
        <v>25.383277407000001</v>
      </c>
      <c r="W102" s="124">
        <v>28.707716828300008</v>
      </c>
      <c r="X102" s="121">
        <v>29.504461604999999</v>
      </c>
      <c r="Y102" s="121">
        <v>29.423495903000003</v>
      </c>
      <c r="Z102" s="121">
        <v>29.210154246000005</v>
      </c>
      <c r="AA102" s="121">
        <v>29.064103940999999</v>
      </c>
      <c r="AB102" s="121">
        <v>28.918783275999999</v>
      </c>
      <c r="AC102" s="121">
        <v>28.839425681999998</v>
      </c>
      <c r="AD102" s="121">
        <v>28.630318394</v>
      </c>
      <c r="AE102" s="121">
        <v>28.487167335000002</v>
      </c>
      <c r="AF102" s="121">
        <v>28.344730754999993</v>
      </c>
      <c r="AG102" s="121">
        <v>28.266948136</v>
      </c>
      <c r="AH102" s="121">
        <v>28.061992805999996</v>
      </c>
      <c r="AI102" s="121">
        <v>27.921682444999998</v>
      </c>
    </row>
    <row r="103" spans="1:35" ht="15.75" customHeight="1" x14ac:dyDescent="0.25">
      <c r="A103" s="27" t="s">
        <v>2143</v>
      </c>
      <c r="B103" s="37" t="s">
        <v>2144</v>
      </c>
      <c r="C103" s="37"/>
      <c r="D103" s="37">
        <v>57041</v>
      </c>
      <c r="E103" s="37" t="s">
        <v>2145</v>
      </c>
      <c r="F103" s="37" t="s">
        <v>117</v>
      </c>
      <c r="G103" s="126">
        <v>1.04</v>
      </c>
      <c r="H103" s="126">
        <v>1.04</v>
      </c>
      <c r="I103" s="126">
        <v>1.04</v>
      </c>
      <c r="J103" s="126">
        <v>1.04</v>
      </c>
      <c r="K103" s="126">
        <v>1.04</v>
      </c>
      <c r="L103" s="126">
        <v>1.04</v>
      </c>
      <c r="M103" s="126">
        <v>1.04</v>
      </c>
      <c r="N103" s="126">
        <v>1.04</v>
      </c>
      <c r="O103" s="126">
        <v>1.04</v>
      </c>
      <c r="P103" s="126">
        <v>1.04</v>
      </c>
      <c r="Q103" s="126">
        <v>1.04</v>
      </c>
      <c r="R103" s="126">
        <v>1.04</v>
      </c>
      <c r="S103" s="126">
        <v>1.04</v>
      </c>
      <c r="T103" s="126">
        <v>1.04</v>
      </c>
      <c r="U103" s="185"/>
      <c r="V103" s="124">
        <v>3.4344092290000003</v>
      </c>
      <c r="W103" s="124">
        <v>4.0689528951000007</v>
      </c>
      <c r="X103" s="121">
        <v>4.0039109789999996</v>
      </c>
      <c r="Y103" s="121">
        <v>3.9922660009999995</v>
      </c>
      <c r="Z103" s="121">
        <v>3.963971892</v>
      </c>
      <c r="AA103" s="121">
        <v>3.9441519199999999</v>
      </c>
      <c r="AB103" s="121">
        <v>3.9244313020000003</v>
      </c>
      <c r="AC103" s="121">
        <v>3.9130174630000005</v>
      </c>
      <c r="AD103" s="121">
        <v>3.8852852109999998</v>
      </c>
      <c r="AE103" s="121">
        <v>3.8658586690000001</v>
      </c>
      <c r="AF103" s="121">
        <v>3.8465294189999999</v>
      </c>
      <c r="AG103" s="121">
        <v>3.8353422529999999</v>
      </c>
      <c r="AH103" s="121">
        <v>3.8081602869999998</v>
      </c>
      <c r="AI103" s="121">
        <v>3.7891195309999999</v>
      </c>
    </row>
    <row r="104" spans="1:35" ht="15.75" customHeight="1" x14ac:dyDescent="0.25">
      <c r="A104" s="27" t="s">
        <v>137</v>
      </c>
      <c r="B104" s="38" t="s">
        <v>78</v>
      </c>
      <c r="C104" s="95"/>
      <c r="D104" s="95"/>
      <c r="E104" s="95"/>
      <c r="F104" s="95"/>
      <c r="G104" s="46">
        <v>781.7936920357763</v>
      </c>
      <c r="H104" s="46">
        <v>605.15185182918833</v>
      </c>
      <c r="I104" s="174"/>
      <c r="J104" s="174"/>
      <c r="K104" s="174"/>
      <c r="L104" s="174"/>
      <c r="M104" s="174"/>
      <c r="N104" s="174"/>
      <c r="O104" s="174"/>
      <c r="P104" s="174"/>
      <c r="Q104" s="174"/>
      <c r="R104" s="174"/>
      <c r="S104" s="174"/>
      <c r="T104" s="174"/>
      <c r="U104" s="185"/>
      <c r="V104" s="125">
        <v>3736.8004520414552</v>
      </c>
      <c r="W104" s="125">
        <v>2573.8975200787399</v>
      </c>
      <c r="X104" s="174"/>
      <c r="Y104" s="174"/>
      <c r="Z104" s="174"/>
      <c r="AA104" s="174"/>
      <c r="AB104" s="174"/>
      <c r="AC104" s="174"/>
      <c r="AD104" s="174"/>
      <c r="AE104" s="174"/>
      <c r="AF104" s="174"/>
      <c r="AG104" s="174"/>
      <c r="AH104" s="174"/>
      <c r="AI104" s="174"/>
    </row>
    <row r="105" spans="1:35" ht="15.75" customHeight="1" x14ac:dyDescent="0.25">
      <c r="A105" s="27" t="s">
        <v>138</v>
      </c>
      <c r="B105" s="37" t="s">
        <v>0</v>
      </c>
      <c r="C105" s="37"/>
      <c r="D105" s="37"/>
      <c r="E105" s="37"/>
      <c r="F105" s="38"/>
      <c r="G105" s="126">
        <v>173.81776061133942</v>
      </c>
      <c r="H105" s="126">
        <v>37.6</v>
      </c>
      <c r="I105" s="126">
        <v>0.09</v>
      </c>
      <c r="J105" s="126">
        <v>0.09</v>
      </c>
      <c r="K105" s="126">
        <v>0.09</v>
      </c>
      <c r="L105" s="126">
        <v>0.09</v>
      </c>
      <c r="M105" s="126">
        <v>0.09</v>
      </c>
      <c r="N105" s="126">
        <v>0.09</v>
      </c>
      <c r="O105" s="126">
        <v>0.09</v>
      </c>
      <c r="P105" s="126">
        <v>0.09</v>
      </c>
      <c r="Q105" s="126">
        <v>0.09</v>
      </c>
      <c r="R105" s="126">
        <v>0.09</v>
      </c>
      <c r="S105" s="126">
        <v>0.09</v>
      </c>
      <c r="T105" s="126">
        <v>0.09</v>
      </c>
      <c r="U105" s="185"/>
      <c r="V105" s="126">
        <v>789.98324688235175</v>
      </c>
      <c r="W105" s="124">
        <v>2.7946551411599998</v>
      </c>
      <c r="X105" s="121">
        <v>0.25971236400000003</v>
      </c>
      <c r="Y105" s="121">
        <v>0.25971236400000003</v>
      </c>
      <c r="Z105" s="121">
        <v>0.25971236400000003</v>
      </c>
      <c r="AA105" s="121">
        <v>0.25971236400000003</v>
      </c>
      <c r="AB105" s="121">
        <v>0.25971236400000003</v>
      </c>
      <c r="AC105" s="121">
        <v>0.25971236400000003</v>
      </c>
      <c r="AD105" s="121">
        <v>0.25971236400000003</v>
      </c>
      <c r="AE105" s="121">
        <v>0.25971236400000003</v>
      </c>
      <c r="AF105" s="121">
        <v>0.25971236400000003</v>
      </c>
      <c r="AG105" s="121">
        <v>0.25971236400000003</v>
      </c>
      <c r="AH105" s="121">
        <v>0.25971236400000003</v>
      </c>
      <c r="AI105" s="121">
        <v>0.25971236400000003</v>
      </c>
    </row>
    <row r="106" spans="1:35" ht="15.75" customHeight="1" x14ac:dyDescent="0.25">
      <c r="A106" s="27" t="s">
        <v>139</v>
      </c>
      <c r="B106" s="37" t="s">
        <v>114</v>
      </c>
      <c r="C106" s="37"/>
      <c r="D106" s="37"/>
      <c r="E106" s="37"/>
      <c r="F106" s="38"/>
      <c r="G106" s="126">
        <v>0</v>
      </c>
      <c r="H106" s="126">
        <v>0</v>
      </c>
      <c r="I106" s="126">
        <v>0</v>
      </c>
      <c r="J106" s="126">
        <v>0</v>
      </c>
      <c r="K106" s="126">
        <v>0</v>
      </c>
      <c r="L106" s="126">
        <v>0</v>
      </c>
      <c r="M106" s="126">
        <v>0</v>
      </c>
      <c r="N106" s="126">
        <v>0</v>
      </c>
      <c r="O106" s="126">
        <v>0</v>
      </c>
      <c r="P106" s="126">
        <v>0</v>
      </c>
      <c r="Q106" s="126">
        <v>0</v>
      </c>
      <c r="R106" s="126">
        <v>0</v>
      </c>
      <c r="S106" s="126">
        <v>0</v>
      </c>
      <c r="T106" s="126">
        <v>0</v>
      </c>
      <c r="U106" s="185"/>
      <c r="V106" s="126">
        <v>0</v>
      </c>
      <c r="W106" s="124">
        <v>0</v>
      </c>
      <c r="X106" s="124">
        <v>0</v>
      </c>
      <c r="Y106" s="121">
        <v>0.25971236400000003</v>
      </c>
      <c r="Z106" s="121">
        <v>0.25971236400000003</v>
      </c>
      <c r="AA106" s="121">
        <v>0.25971236400000003</v>
      </c>
      <c r="AB106" s="121">
        <v>0.25971236400000003</v>
      </c>
      <c r="AC106" s="121">
        <v>0.25971236400000003</v>
      </c>
      <c r="AD106" s="121">
        <v>0.25971236400000003</v>
      </c>
      <c r="AE106" s="121">
        <v>0.25971236400000003</v>
      </c>
      <c r="AF106" s="121">
        <v>0.25971236400000003</v>
      </c>
      <c r="AG106" s="121">
        <v>0.25971236400000003</v>
      </c>
      <c r="AH106" s="121">
        <v>0.25971236400000003</v>
      </c>
      <c r="AI106" s="121">
        <v>0.25971236400000003</v>
      </c>
    </row>
    <row r="107" spans="1:35" ht="15.75" customHeight="1" x14ac:dyDescent="0.25">
      <c r="A107" s="27" t="s">
        <v>140</v>
      </c>
      <c r="B107" s="37" t="s">
        <v>155</v>
      </c>
      <c r="C107" s="37"/>
      <c r="D107" s="37"/>
      <c r="E107" s="37"/>
      <c r="F107" s="38"/>
      <c r="G107" s="126">
        <v>12.737130366474263</v>
      </c>
      <c r="H107" s="126">
        <v>4.3100000000000005</v>
      </c>
      <c r="I107" s="126">
        <v>7.15</v>
      </c>
      <c r="J107" s="126">
        <v>6.9200000000000008</v>
      </c>
      <c r="K107" s="126">
        <v>6.4300000000000006</v>
      </c>
      <c r="L107" s="126">
        <v>5.74</v>
      </c>
      <c r="M107" s="126">
        <v>5.74</v>
      </c>
      <c r="N107" s="126">
        <v>5.74</v>
      </c>
      <c r="O107" s="126">
        <v>5.74</v>
      </c>
      <c r="P107" s="126">
        <v>5.74</v>
      </c>
      <c r="Q107" s="126">
        <v>5.74</v>
      </c>
      <c r="R107" s="126">
        <v>5.74</v>
      </c>
      <c r="S107" s="126">
        <v>5.74</v>
      </c>
      <c r="T107" s="126">
        <v>5.74</v>
      </c>
      <c r="U107" s="185"/>
      <c r="V107" s="126">
        <v>332.53456996462484</v>
      </c>
      <c r="W107" s="124">
        <v>162.91400000000002</v>
      </c>
      <c r="X107" s="121">
        <v>152.84712739199995</v>
      </c>
      <c r="Y107" s="121">
        <v>98.810714478000051</v>
      </c>
      <c r="Z107" s="121">
        <v>102.82037010500001</v>
      </c>
      <c r="AA107" s="121">
        <v>69.698856374000044</v>
      </c>
      <c r="AB107" s="121">
        <v>52.619431468999998</v>
      </c>
      <c r="AC107" s="121">
        <v>53.001371136999978</v>
      </c>
      <c r="AD107" s="121">
        <v>52.610610343999994</v>
      </c>
      <c r="AE107" s="121">
        <v>52.642127144999982</v>
      </c>
      <c r="AF107" s="121">
        <v>52.642080886999985</v>
      </c>
      <c r="AG107" s="121">
        <v>48.429628356000002</v>
      </c>
      <c r="AH107" s="121">
        <v>6.6563799090000018</v>
      </c>
      <c r="AI107" s="121">
        <v>6.6575941250000037</v>
      </c>
    </row>
    <row r="108" spans="1:35" ht="15.75" customHeight="1" x14ac:dyDescent="0.25">
      <c r="A108" s="27" t="s">
        <v>141</v>
      </c>
      <c r="B108" s="37" t="s">
        <v>156</v>
      </c>
      <c r="C108" s="37"/>
      <c r="D108" s="37"/>
      <c r="E108" s="37"/>
      <c r="F108" s="38"/>
      <c r="G108" s="126">
        <v>0</v>
      </c>
      <c r="H108" s="126">
        <v>0</v>
      </c>
      <c r="I108" s="126">
        <v>0</v>
      </c>
      <c r="J108" s="126">
        <v>0</v>
      </c>
      <c r="K108" s="126">
        <v>0</v>
      </c>
      <c r="L108" s="126">
        <v>0</v>
      </c>
      <c r="M108" s="126">
        <v>0</v>
      </c>
      <c r="N108" s="126">
        <v>0</v>
      </c>
      <c r="O108" s="126">
        <v>0</v>
      </c>
      <c r="P108" s="126">
        <v>0</v>
      </c>
      <c r="Q108" s="126">
        <v>0</v>
      </c>
      <c r="R108" s="126">
        <v>0</v>
      </c>
      <c r="S108" s="126">
        <v>0</v>
      </c>
      <c r="T108" s="126">
        <v>0</v>
      </c>
      <c r="U108" s="185"/>
      <c r="V108" s="126">
        <v>4.5271250000003321E-3</v>
      </c>
      <c r="W108" s="124">
        <v>6.8744081292091081E-3</v>
      </c>
      <c r="X108" s="121">
        <v>4.6785940000000003E-3</v>
      </c>
      <c r="Y108" s="121">
        <v>4.6838250000000008E-3</v>
      </c>
      <c r="Z108" s="121">
        <v>4.6785940000000003E-3</v>
      </c>
      <c r="AA108" s="121">
        <v>4.6785940000000003E-3</v>
      </c>
      <c r="AB108" s="121">
        <v>4.6785940000000003E-3</v>
      </c>
      <c r="AC108" s="121">
        <v>4.6838250000000008E-3</v>
      </c>
      <c r="AD108" s="121">
        <v>4.6785940000000003E-3</v>
      </c>
      <c r="AE108" s="121">
        <v>4.6785940000000003E-3</v>
      </c>
      <c r="AF108" s="121">
        <v>4.6785940000000003E-3</v>
      </c>
      <c r="AG108" s="121">
        <v>4.6838250000000008E-3</v>
      </c>
      <c r="AH108" s="121">
        <v>4.6785940000000003E-3</v>
      </c>
      <c r="AI108" s="121">
        <v>4.6785940000000003E-3</v>
      </c>
    </row>
    <row r="109" spans="1:35" ht="15.75" customHeight="1" x14ac:dyDescent="0.25">
      <c r="A109" s="27" t="s">
        <v>142</v>
      </c>
      <c r="B109" s="37" t="s">
        <v>113</v>
      </c>
      <c r="C109" s="37"/>
      <c r="D109" s="37"/>
      <c r="E109" s="37"/>
      <c r="F109" s="38"/>
      <c r="G109" s="126">
        <v>25.276945901833329</v>
      </c>
      <c r="H109" s="126">
        <v>0</v>
      </c>
      <c r="I109" s="126">
        <v>0</v>
      </c>
      <c r="J109" s="126">
        <v>0</v>
      </c>
      <c r="K109" s="126">
        <v>0</v>
      </c>
      <c r="L109" s="126">
        <v>0</v>
      </c>
      <c r="M109" s="126">
        <v>0</v>
      </c>
      <c r="N109" s="126">
        <v>0</v>
      </c>
      <c r="O109" s="126">
        <v>0</v>
      </c>
      <c r="P109" s="126">
        <v>0</v>
      </c>
      <c r="Q109" s="126">
        <v>0</v>
      </c>
      <c r="R109" s="126">
        <v>0</v>
      </c>
      <c r="S109" s="126">
        <v>0</v>
      </c>
      <c r="T109" s="126">
        <v>0</v>
      </c>
      <c r="U109" s="185"/>
      <c r="V109" s="126">
        <v>44.341836500000021</v>
      </c>
      <c r="W109" s="124">
        <v>14.157990529450883</v>
      </c>
      <c r="X109" s="121">
        <v>1.0317043999999999E-2</v>
      </c>
      <c r="Y109" s="121">
        <v>1.0332944E-2</v>
      </c>
      <c r="Z109" s="121">
        <v>1.0317043999999999E-2</v>
      </c>
      <c r="AA109" s="121">
        <v>1.0317043999999999E-2</v>
      </c>
      <c r="AB109" s="121">
        <v>1.0317043999999999E-2</v>
      </c>
      <c r="AC109" s="121">
        <v>1.0332944E-2</v>
      </c>
      <c r="AD109" s="121">
        <v>1.0317043999999999E-2</v>
      </c>
      <c r="AE109" s="121">
        <v>1.0317043999999999E-2</v>
      </c>
      <c r="AF109" s="121">
        <v>1.0317043999999999E-2</v>
      </c>
      <c r="AG109" s="121">
        <v>1.0332944E-2</v>
      </c>
      <c r="AH109" s="121">
        <v>1.0317043999999999E-2</v>
      </c>
      <c r="AI109" s="121">
        <v>1.0317043999999999E-2</v>
      </c>
    </row>
    <row r="110" spans="1:35" ht="15.75" customHeight="1" x14ac:dyDescent="0.25">
      <c r="A110" s="27" t="s">
        <v>143</v>
      </c>
      <c r="B110" s="99" t="s">
        <v>157</v>
      </c>
      <c r="C110" s="37"/>
      <c r="D110" s="37"/>
      <c r="E110" s="37"/>
      <c r="F110" s="38"/>
      <c r="G110" s="126">
        <v>569.96185515612922</v>
      </c>
      <c r="H110" s="126">
        <v>563.24185182918836</v>
      </c>
      <c r="I110" s="127"/>
      <c r="J110" s="127"/>
      <c r="K110" s="127"/>
      <c r="L110" s="127"/>
      <c r="M110" s="127"/>
      <c r="N110" s="127"/>
      <c r="O110" s="127"/>
      <c r="P110" s="127"/>
      <c r="Q110" s="127"/>
      <c r="R110" s="127"/>
      <c r="S110" s="127"/>
      <c r="T110" s="127"/>
      <c r="U110" s="185"/>
      <c r="V110" s="126">
        <v>2569.9362715694788</v>
      </c>
      <c r="W110" s="124">
        <v>2394.0239999999999</v>
      </c>
      <c r="X110" s="173"/>
      <c r="Y110" s="173"/>
      <c r="Z110" s="173"/>
      <c r="AA110" s="173"/>
      <c r="AB110" s="173"/>
      <c r="AC110" s="173"/>
      <c r="AD110" s="173"/>
      <c r="AE110" s="173"/>
      <c r="AF110" s="173"/>
      <c r="AG110" s="173"/>
      <c r="AH110" s="173"/>
      <c r="AI110" s="173"/>
    </row>
    <row r="111" spans="1:35" ht="15.75" customHeight="1" x14ac:dyDescent="0.25">
      <c r="A111" s="27" t="s">
        <v>144</v>
      </c>
      <c r="B111" s="37" t="s">
        <v>1</v>
      </c>
      <c r="C111" s="37"/>
      <c r="D111" s="37"/>
      <c r="E111" s="37"/>
      <c r="F111" s="38"/>
      <c r="G111" s="126">
        <v>0</v>
      </c>
      <c r="H111" s="126">
        <v>0</v>
      </c>
      <c r="I111" s="127"/>
      <c r="J111" s="127"/>
      <c r="K111" s="127"/>
      <c r="L111" s="127"/>
      <c r="M111" s="127"/>
      <c r="N111" s="127"/>
      <c r="O111" s="127"/>
      <c r="P111" s="127"/>
      <c r="Q111" s="127"/>
      <c r="R111" s="127"/>
      <c r="S111" s="127"/>
      <c r="T111" s="127"/>
      <c r="U111" s="185"/>
      <c r="V111" s="126">
        <v>0</v>
      </c>
      <c r="W111" s="126">
        <v>0</v>
      </c>
      <c r="X111" s="182"/>
      <c r="Y111" s="182"/>
      <c r="Z111" s="182"/>
      <c r="AA111" s="182"/>
      <c r="AB111" s="182"/>
      <c r="AC111" s="182"/>
      <c r="AD111" s="182"/>
      <c r="AE111" s="182"/>
      <c r="AF111" s="182"/>
      <c r="AG111" s="182"/>
      <c r="AH111" s="182"/>
      <c r="AI111" s="182"/>
    </row>
    <row r="112" spans="1:35" ht="15.75" customHeight="1" x14ac:dyDescent="0.25">
      <c r="A112" s="27" t="s">
        <v>145</v>
      </c>
      <c r="B112" s="38" t="s">
        <v>73</v>
      </c>
      <c r="C112" s="38"/>
      <c r="D112" s="38"/>
      <c r="E112" s="38"/>
      <c r="F112" s="38"/>
      <c r="G112" s="46">
        <v>2392.4600000000009</v>
      </c>
      <c r="H112" s="46">
        <v>2436.0300000000007</v>
      </c>
      <c r="I112" s="46">
        <v>2542.8253929533439</v>
      </c>
      <c r="J112" s="46">
        <v>2434.3833188411299</v>
      </c>
      <c r="K112" s="46">
        <v>2315.4828188411298</v>
      </c>
      <c r="L112" s="46">
        <v>2073.3728188411296</v>
      </c>
      <c r="M112" s="46">
        <v>2032.7028188411286</v>
      </c>
      <c r="N112" s="46">
        <v>2025.0028188411286</v>
      </c>
      <c r="O112" s="46">
        <v>2024.8628188411285</v>
      </c>
      <c r="P112" s="46">
        <v>1993.8228188411285</v>
      </c>
      <c r="Q112" s="46">
        <v>1946.1328188411285</v>
      </c>
      <c r="R112" s="46">
        <v>1946.1328188411285</v>
      </c>
      <c r="S112" s="46">
        <v>1895.6928188411287</v>
      </c>
      <c r="T112" s="46">
        <v>1892.7628188411284</v>
      </c>
      <c r="U112" s="185"/>
      <c r="V112" s="125">
        <v>17861.440410211671</v>
      </c>
      <c r="W112" s="125">
        <v>17765.951315608127</v>
      </c>
      <c r="X112" s="125">
        <v>13598.805256539003</v>
      </c>
      <c r="Y112" s="125">
        <v>14593.859843908003</v>
      </c>
      <c r="Z112" s="125">
        <v>17927.192750227001</v>
      </c>
      <c r="AA112" s="125">
        <v>15813.271229972985</v>
      </c>
      <c r="AB112" s="125">
        <v>14988.440608613988</v>
      </c>
      <c r="AC112" s="125">
        <v>14700.277880314001</v>
      </c>
      <c r="AD112" s="125">
        <v>14538.880655125991</v>
      </c>
      <c r="AE112" s="125">
        <v>14008.607294141992</v>
      </c>
      <c r="AF112" s="125">
        <v>13727.358863252995</v>
      </c>
      <c r="AG112" s="125">
        <v>13674.621540317999</v>
      </c>
      <c r="AH112" s="125">
        <v>13143.746384483997</v>
      </c>
      <c r="AI112" s="125">
        <v>13068.77047355699</v>
      </c>
    </row>
    <row r="113" spans="1:35" ht="15.75" customHeight="1" x14ac:dyDescent="0.25">
      <c r="A113" s="27" t="s">
        <v>146</v>
      </c>
      <c r="B113" s="114" t="s">
        <v>3</v>
      </c>
      <c r="C113" s="37"/>
      <c r="D113" s="37"/>
      <c r="E113" s="37"/>
      <c r="F113" s="38"/>
      <c r="G113" s="126">
        <v>0</v>
      </c>
      <c r="H113" s="126">
        <v>0</v>
      </c>
      <c r="I113" s="126">
        <v>0</v>
      </c>
      <c r="J113" s="126">
        <v>0</v>
      </c>
      <c r="K113" s="126">
        <v>0</v>
      </c>
      <c r="L113" s="126">
        <v>0</v>
      </c>
      <c r="M113" s="126">
        <v>0</v>
      </c>
      <c r="N113" s="126">
        <v>0</v>
      </c>
      <c r="O113" s="126">
        <v>0</v>
      </c>
      <c r="P113" s="126">
        <v>0</v>
      </c>
      <c r="Q113" s="126">
        <v>0</v>
      </c>
      <c r="R113" s="126">
        <v>0</v>
      </c>
      <c r="S113" s="126">
        <v>0</v>
      </c>
      <c r="T113" s="126">
        <v>0</v>
      </c>
      <c r="U113" s="185"/>
      <c r="V113" s="126">
        <v>0</v>
      </c>
      <c r="W113" s="126">
        <v>0</v>
      </c>
      <c r="X113" s="123">
        <v>0</v>
      </c>
      <c r="Y113" s="123">
        <v>0</v>
      </c>
      <c r="Z113" s="123">
        <v>0</v>
      </c>
      <c r="AA113" s="123">
        <v>0</v>
      </c>
      <c r="AB113" s="123">
        <v>0</v>
      </c>
      <c r="AC113" s="123">
        <v>0</v>
      </c>
      <c r="AD113" s="123">
        <v>0</v>
      </c>
      <c r="AE113" s="123">
        <v>0</v>
      </c>
      <c r="AF113" s="123">
        <v>0</v>
      </c>
      <c r="AG113" s="123">
        <v>0</v>
      </c>
      <c r="AH113" s="123">
        <v>0</v>
      </c>
      <c r="AI113" s="123">
        <v>0</v>
      </c>
    </row>
    <row r="114" spans="1:35" ht="15.75" customHeight="1" x14ac:dyDescent="0.25">
      <c r="A114" s="27" t="s">
        <v>188</v>
      </c>
      <c r="B114" s="37" t="s">
        <v>189</v>
      </c>
      <c r="C114" s="37" t="s">
        <v>1392</v>
      </c>
      <c r="D114" s="164"/>
      <c r="E114" s="37" t="s">
        <v>1393</v>
      </c>
      <c r="F114" s="37" t="s">
        <v>117</v>
      </c>
      <c r="G114" s="126">
        <v>0</v>
      </c>
      <c r="H114" s="126">
        <v>0</v>
      </c>
      <c r="I114" s="126">
        <v>0</v>
      </c>
      <c r="J114" s="126">
        <v>0</v>
      </c>
      <c r="K114" s="126">
        <v>0</v>
      </c>
      <c r="L114" s="126">
        <v>0</v>
      </c>
      <c r="M114" s="126">
        <v>0</v>
      </c>
      <c r="N114" s="126">
        <v>0</v>
      </c>
      <c r="O114" s="126">
        <v>0</v>
      </c>
      <c r="P114" s="126">
        <v>0</v>
      </c>
      <c r="Q114" s="126">
        <v>0</v>
      </c>
      <c r="R114" s="126">
        <v>0</v>
      </c>
      <c r="S114" s="126">
        <v>0</v>
      </c>
      <c r="T114" s="126">
        <v>0</v>
      </c>
      <c r="U114" s="185"/>
      <c r="V114" s="126">
        <v>0.82657700000000012</v>
      </c>
      <c r="W114" s="124">
        <v>1.1234539999999997</v>
      </c>
      <c r="X114" s="123">
        <v>1.0310986980000003</v>
      </c>
      <c r="Y114" s="121">
        <v>1.0274079759999999</v>
      </c>
      <c r="Z114" s="121">
        <v>1.0208134390000001</v>
      </c>
      <c r="AA114" s="121">
        <v>1.0157093609999999</v>
      </c>
      <c r="AB114" s="121">
        <v>1.0106309039999999</v>
      </c>
      <c r="AC114" s="121">
        <v>1.0070134249999998</v>
      </c>
      <c r="AD114" s="121">
        <v>1.00054979</v>
      </c>
      <c r="AE114" s="121">
        <v>0.99554709699999999</v>
      </c>
      <c r="AF114" s="121">
        <v>0.99056936500000003</v>
      </c>
      <c r="AG114" s="121">
        <v>0.98702373200000004</v>
      </c>
      <c r="AH114" s="121">
        <v>0.98068841700000009</v>
      </c>
      <c r="AI114" s="121">
        <v>0.97578498799999991</v>
      </c>
    </row>
    <row r="115" spans="1:35" ht="15.75" customHeight="1" x14ac:dyDescent="0.25">
      <c r="A115" s="27" t="s">
        <v>196</v>
      </c>
      <c r="B115" s="37" t="s">
        <v>197</v>
      </c>
      <c r="C115" s="37" t="s">
        <v>1394</v>
      </c>
      <c r="D115" s="164"/>
      <c r="E115" s="37" t="s">
        <v>1393</v>
      </c>
      <c r="F115" s="37" t="s">
        <v>117</v>
      </c>
      <c r="G115" s="126">
        <v>0</v>
      </c>
      <c r="H115" s="126">
        <v>0</v>
      </c>
      <c r="I115" s="126">
        <v>0</v>
      </c>
      <c r="J115" s="126">
        <v>0</v>
      </c>
      <c r="K115" s="126">
        <v>0</v>
      </c>
      <c r="L115" s="126">
        <v>0</v>
      </c>
      <c r="M115" s="126">
        <v>0</v>
      </c>
      <c r="N115" s="126">
        <v>0</v>
      </c>
      <c r="O115" s="126">
        <v>0</v>
      </c>
      <c r="P115" s="126">
        <v>0</v>
      </c>
      <c r="Q115" s="126">
        <v>0</v>
      </c>
      <c r="R115" s="126">
        <v>0</v>
      </c>
      <c r="S115" s="126">
        <v>0</v>
      </c>
      <c r="T115" s="126">
        <v>0</v>
      </c>
      <c r="U115" s="185"/>
      <c r="V115" s="126">
        <v>0.26218099999999989</v>
      </c>
      <c r="W115" s="124">
        <v>0.49583299999999975</v>
      </c>
      <c r="X115" s="121">
        <v>0.34687596100000001</v>
      </c>
      <c r="Y115" s="121">
        <v>0</v>
      </c>
      <c r="Z115" s="121">
        <v>0</v>
      </c>
      <c r="AA115" s="121">
        <v>0</v>
      </c>
      <c r="AB115" s="121">
        <v>0</v>
      </c>
      <c r="AC115" s="121">
        <v>0</v>
      </c>
      <c r="AD115" s="121">
        <v>0</v>
      </c>
      <c r="AE115" s="121">
        <v>0</v>
      </c>
      <c r="AF115" s="121">
        <v>0</v>
      </c>
      <c r="AG115" s="121">
        <v>0</v>
      </c>
      <c r="AH115" s="121">
        <v>0</v>
      </c>
      <c r="AI115" s="121">
        <v>0</v>
      </c>
    </row>
    <row r="116" spans="1:35" ht="15.75" customHeight="1" x14ac:dyDescent="0.25">
      <c r="A116" s="27" t="s">
        <v>199</v>
      </c>
      <c r="B116" s="37" t="s">
        <v>200</v>
      </c>
      <c r="C116" s="37" t="s">
        <v>1395</v>
      </c>
      <c r="D116" s="37">
        <v>59978</v>
      </c>
      <c r="E116" s="37" t="s">
        <v>1396</v>
      </c>
      <c r="F116" s="37" t="s">
        <v>117</v>
      </c>
      <c r="G116" s="126">
        <v>0.63</v>
      </c>
      <c r="H116" s="126">
        <v>0.63</v>
      </c>
      <c r="I116" s="126">
        <v>0.63</v>
      </c>
      <c r="J116" s="126">
        <v>0.63</v>
      </c>
      <c r="K116" s="126">
        <v>0.63</v>
      </c>
      <c r="L116" s="126">
        <v>0.63</v>
      </c>
      <c r="M116" s="126">
        <v>0.63</v>
      </c>
      <c r="N116" s="126">
        <v>0.63</v>
      </c>
      <c r="O116" s="126">
        <v>0.63</v>
      </c>
      <c r="P116" s="126">
        <v>0.63</v>
      </c>
      <c r="Q116" s="126">
        <v>0.63</v>
      </c>
      <c r="R116" s="126">
        <v>0.63</v>
      </c>
      <c r="S116" s="126">
        <v>0.63</v>
      </c>
      <c r="T116" s="126">
        <v>0.63</v>
      </c>
      <c r="U116" s="185"/>
      <c r="V116" s="126">
        <v>3.5541475351411993</v>
      </c>
      <c r="W116" s="124">
        <v>3.4583288785650002</v>
      </c>
      <c r="X116" s="121">
        <v>3.5205396919999998</v>
      </c>
      <c r="Y116" s="121">
        <v>3.5079597559999995</v>
      </c>
      <c r="Z116" s="121">
        <v>3.4854223960000006</v>
      </c>
      <c r="AA116" s="121">
        <v>3.4679955089999996</v>
      </c>
      <c r="AB116" s="121">
        <v>3.4506555609999996</v>
      </c>
      <c r="AC116" s="121">
        <v>3.4383252290000001</v>
      </c>
      <c r="AD116" s="121">
        <v>3.416235275</v>
      </c>
      <c r="AE116" s="121">
        <v>3.3991539449999997</v>
      </c>
      <c r="AF116" s="121">
        <v>3.3821583409999998</v>
      </c>
      <c r="AG116" s="121">
        <v>3.3700727170000002</v>
      </c>
      <c r="AH116" s="121">
        <v>3.3484212940000004</v>
      </c>
      <c r="AI116" s="121">
        <v>3.3316792589999999</v>
      </c>
    </row>
    <row r="117" spans="1:35" ht="15.75" customHeight="1" x14ac:dyDescent="0.25">
      <c r="A117" s="27" t="s">
        <v>203</v>
      </c>
      <c r="B117" s="37" t="s">
        <v>204</v>
      </c>
      <c r="C117" s="37" t="s">
        <v>1397</v>
      </c>
      <c r="D117" s="164" t="s">
        <v>1393</v>
      </c>
      <c r="E117" s="37" t="s">
        <v>1393</v>
      </c>
      <c r="F117" s="37" t="s">
        <v>117</v>
      </c>
      <c r="G117" s="126">
        <v>0</v>
      </c>
      <c r="H117" s="126">
        <v>0</v>
      </c>
      <c r="I117" s="126">
        <v>0</v>
      </c>
      <c r="J117" s="126">
        <v>0</v>
      </c>
      <c r="K117" s="126">
        <v>0</v>
      </c>
      <c r="L117" s="126">
        <v>0</v>
      </c>
      <c r="M117" s="126">
        <v>0</v>
      </c>
      <c r="N117" s="126">
        <v>0</v>
      </c>
      <c r="O117" s="126">
        <v>0</v>
      </c>
      <c r="P117" s="126">
        <v>0</v>
      </c>
      <c r="Q117" s="126">
        <v>0</v>
      </c>
      <c r="R117" s="126">
        <v>0</v>
      </c>
      <c r="S117" s="126">
        <v>0</v>
      </c>
      <c r="T117" s="126">
        <v>0</v>
      </c>
      <c r="U117" s="185"/>
      <c r="V117" s="126">
        <v>1.103421</v>
      </c>
      <c r="W117" s="124">
        <v>1.033801</v>
      </c>
      <c r="X117" s="121">
        <v>1.203556512</v>
      </c>
      <c r="Y117" s="121">
        <v>0</v>
      </c>
      <c r="Z117" s="121">
        <v>0</v>
      </c>
      <c r="AA117" s="121">
        <v>0</v>
      </c>
      <c r="AB117" s="121">
        <v>0</v>
      </c>
      <c r="AC117" s="121">
        <v>0</v>
      </c>
      <c r="AD117" s="121">
        <v>0</v>
      </c>
      <c r="AE117" s="121">
        <v>0</v>
      </c>
      <c r="AF117" s="121">
        <v>0</v>
      </c>
      <c r="AG117" s="121">
        <v>0</v>
      </c>
      <c r="AH117" s="121">
        <v>0</v>
      </c>
      <c r="AI117" s="121">
        <v>0</v>
      </c>
    </row>
    <row r="118" spans="1:35" ht="15.75" customHeight="1" x14ac:dyDescent="0.25">
      <c r="A118" s="27" t="s">
        <v>206</v>
      </c>
      <c r="B118" s="37" t="s">
        <v>207</v>
      </c>
      <c r="C118" s="37" t="s">
        <v>1398</v>
      </c>
      <c r="D118" s="164" t="s">
        <v>1399</v>
      </c>
      <c r="E118" s="37" t="s">
        <v>1400</v>
      </c>
      <c r="F118" s="37" t="s">
        <v>117</v>
      </c>
      <c r="G118" s="126">
        <v>0</v>
      </c>
      <c r="H118" s="126">
        <v>8.34</v>
      </c>
      <c r="I118" s="126">
        <v>8.34</v>
      </c>
      <c r="J118" s="126">
        <v>8.34</v>
      </c>
      <c r="K118" s="126">
        <v>8.34</v>
      </c>
      <c r="L118" s="126">
        <v>8.34</v>
      </c>
      <c r="M118" s="126">
        <v>8.34</v>
      </c>
      <c r="N118" s="126">
        <v>8.34</v>
      </c>
      <c r="O118" s="126">
        <v>8.34</v>
      </c>
      <c r="P118" s="126">
        <v>8.34</v>
      </c>
      <c r="Q118" s="126">
        <v>8.34</v>
      </c>
      <c r="R118" s="126">
        <v>8.34</v>
      </c>
      <c r="S118" s="126">
        <v>8.34</v>
      </c>
      <c r="T118" s="126">
        <v>8.34</v>
      </c>
      <c r="U118" s="185"/>
      <c r="V118" s="126">
        <v>0</v>
      </c>
      <c r="W118" s="124">
        <v>50.739314361328468</v>
      </c>
      <c r="X118" s="121">
        <v>54.332546326000006</v>
      </c>
      <c r="Y118" s="121">
        <v>54.160279196000005</v>
      </c>
      <c r="Z118" s="121">
        <v>53.790571701999994</v>
      </c>
      <c r="AA118" s="121">
        <v>53.521619974000011</v>
      </c>
      <c r="AB118" s="121">
        <v>53.254019035000006</v>
      </c>
      <c r="AC118" s="121">
        <v>53.085167237000007</v>
      </c>
      <c r="AD118" s="121">
        <v>52.722808119</v>
      </c>
      <c r="AE118" s="121">
        <v>52.459201583000002</v>
      </c>
      <c r="AF118" s="121">
        <v>52.196895202</v>
      </c>
      <c r="AG118" s="121">
        <v>52.031405508999995</v>
      </c>
      <c r="AH118" s="121">
        <v>51.676238853999998</v>
      </c>
      <c r="AI118" s="121">
        <v>51.417850854000001</v>
      </c>
    </row>
    <row r="119" spans="1:35" ht="15.75" customHeight="1" x14ac:dyDescent="0.25">
      <c r="A119" s="27" t="s">
        <v>1373</v>
      </c>
      <c r="B119" s="37" t="s">
        <v>1374</v>
      </c>
      <c r="C119" s="37" t="s">
        <v>1401</v>
      </c>
      <c r="D119" s="165">
        <v>59008</v>
      </c>
      <c r="E119" s="37" t="s">
        <v>1402</v>
      </c>
      <c r="F119" s="37" t="s">
        <v>117</v>
      </c>
      <c r="G119" s="126">
        <v>6.25</v>
      </c>
      <c r="H119" s="126">
        <v>6.25</v>
      </c>
      <c r="I119" s="126">
        <v>6.25</v>
      </c>
      <c r="J119" s="126">
        <v>6.25</v>
      </c>
      <c r="K119" s="126">
        <v>6.25</v>
      </c>
      <c r="L119" s="126">
        <v>6.25</v>
      </c>
      <c r="M119" s="126">
        <v>6.25</v>
      </c>
      <c r="N119" s="126">
        <v>6.25</v>
      </c>
      <c r="O119" s="126">
        <v>6.25</v>
      </c>
      <c r="P119" s="126">
        <v>6.25</v>
      </c>
      <c r="Q119" s="126">
        <v>6.25</v>
      </c>
      <c r="R119" s="126">
        <v>6.25</v>
      </c>
      <c r="S119" s="126">
        <v>6.25</v>
      </c>
      <c r="T119" s="126">
        <v>6.25</v>
      </c>
      <c r="U119" s="185"/>
      <c r="V119" s="126">
        <v>36.808404669186899</v>
      </c>
      <c r="W119" s="124">
        <v>35.375847863459299</v>
      </c>
      <c r="X119" s="121">
        <v>34.067122866999995</v>
      </c>
      <c r="Y119" s="121">
        <v>35.989494122000004</v>
      </c>
      <c r="Z119" s="121">
        <v>35.742461032000001</v>
      </c>
      <c r="AA119" s="121">
        <v>35.563751257999996</v>
      </c>
      <c r="AB119" s="121">
        <v>35.385931584000005</v>
      </c>
      <c r="AC119" s="121">
        <v>35.275085502000003</v>
      </c>
      <c r="AD119" s="121">
        <v>35.032958747999999</v>
      </c>
      <c r="AE119" s="121">
        <v>34.857792769000007</v>
      </c>
      <c r="AF119" s="121">
        <v>34.683503495999993</v>
      </c>
      <c r="AG119" s="121">
        <v>34.574858120999998</v>
      </c>
      <c r="AH119" s="121">
        <v>34.337536246999996</v>
      </c>
      <c r="AI119" s="121">
        <v>34.165849504000001</v>
      </c>
    </row>
    <row r="120" spans="1:35" ht="15.75" customHeight="1" x14ac:dyDescent="0.25">
      <c r="A120" s="27" t="s">
        <v>223</v>
      </c>
      <c r="B120" s="37" t="s">
        <v>224</v>
      </c>
      <c r="C120" s="37" t="s">
        <v>1403</v>
      </c>
      <c r="D120" s="165">
        <v>58699</v>
      </c>
      <c r="E120" s="37" t="s">
        <v>1404</v>
      </c>
      <c r="F120" s="37" t="s">
        <v>0</v>
      </c>
      <c r="G120" s="126">
        <v>1.72</v>
      </c>
      <c r="H120" s="126">
        <v>1.72</v>
      </c>
      <c r="I120" s="126">
        <v>1.72</v>
      </c>
      <c r="J120" s="126">
        <v>1.72</v>
      </c>
      <c r="K120" s="126">
        <v>1.72</v>
      </c>
      <c r="L120" s="126">
        <v>1.72</v>
      </c>
      <c r="M120" s="126">
        <v>1.72</v>
      </c>
      <c r="N120" s="126">
        <v>1.72</v>
      </c>
      <c r="O120" s="126">
        <v>1.72</v>
      </c>
      <c r="P120" s="126">
        <v>1.72</v>
      </c>
      <c r="Q120" s="126">
        <v>1.72</v>
      </c>
      <c r="R120" s="126">
        <v>1.72</v>
      </c>
      <c r="S120" s="126">
        <v>0</v>
      </c>
      <c r="T120" s="126">
        <v>0</v>
      </c>
      <c r="U120" s="185"/>
      <c r="V120" s="126">
        <v>12.124775</v>
      </c>
      <c r="W120" s="124">
        <v>11.755628</v>
      </c>
      <c r="X120" s="121">
        <v>13.249997729000002</v>
      </c>
      <c r="Y120" s="121">
        <v>11.696275799</v>
      </c>
      <c r="Z120" s="121">
        <v>11.671108870999999</v>
      </c>
      <c r="AA120" s="121">
        <v>11.671108870999999</v>
      </c>
      <c r="AB120" s="121">
        <v>11.671108870999999</v>
      </c>
      <c r="AC120" s="121">
        <v>11.696275799</v>
      </c>
      <c r="AD120" s="121">
        <v>11.671108870999999</v>
      </c>
      <c r="AE120" s="121">
        <v>11.671108870999999</v>
      </c>
      <c r="AF120" s="121">
        <v>11.671108870999999</v>
      </c>
      <c r="AG120" s="121">
        <v>11.696275799</v>
      </c>
      <c r="AH120" s="121">
        <v>1.7442862780000001</v>
      </c>
      <c r="AI120" s="121">
        <v>0</v>
      </c>
    </row>
    <row r="121" spans="1:35" ht="15.75" customHeight="1" x14ac:dyDescent="0.25">
      <c r="A121" s="27" t="s">
        <v>228</v>
      </c>
      <c r="B121" s="37" t="s">
        <v>229</v>
      </c>
      <c r="C121" s="37" t="s">
        <v>1405</v>
      </c>
      <c r="D121" s="165" t="s">
        <v>1393</v>
      </c>
      <c r="E121" s="37" t="s">
        <v>1406</v>
      </c>
      <c r="F121" s="37" t="s">
        <v>0</v>
      </c>
      <c r="G121" s="126">
        <v>0.36</v>
      </c>
      <c r="H121" s="126">
        <v>0.36</v>
      </c>
      <c r="I121" s="126">
        <v>0.36</v>
      </c>
      <c r="J121" s="126">
        <v>0.36</v>
      </c>
      <c r="K121" s="126">
        <v>0.36</v>
      </c>
      <c r="L121" s="126">
        <v>0.36</v>
      </c>
      <c r="M121" s="126">
        <v>0.36</v>
      </c>
      <c r="N121" s="126">
        <v>0</v>
      </c>
      <c r="O121" s="126">
        <v>0</v>
      </c>
      <c r="P121" s="126">
        <v>0</v>
      </c>
      <c r="Q121" s="126">
        <v>0</v>
      </c>
      <c r="R121" s="126">
        <v>0</v>
      </c>
      <c r="S121" s="126">
        <v>0</v>
      </c>
      <c r="T121" s="126">
        <v>0</v>
      </c>
      <c r="U121" s="185"/>
      <c r="V121" s="126">
        <v>0.796018</v>
      </c>
      <c r="W121" s="124">
        <v>0.84555599999999997</v>
      </c>
      <c r="X121" s="121">
        <v>1.39999992</v>
      </c>
      <c r="Y121" s="121">
        <v>1.4035418750000002</v>
      </c>
      <c r="Z121" s="121">
        <v>1.39999992</v>
      </c>
      <c r="AA121" s="121">
        <v>1.39999992</v>
      </c>
      <c r="AB121" s="121">
        <v>0.99123467300000001</v>
      </c>
      <c r="AC121" s="121">
        <v>0</v>
      </c>
      <c r="AD121" s="121">
        <v>0</v>
      </c>
      <c r="AE121" s="121">
        <v>0</v>
      </c>
      <c r="AF121" s="121">
        <v>0</v>
      </c>
      <c r="AG121" s="121">
        <v>0</v>
      </c>
      <c r="AH121" s="121">
        <v>0</v>
      </c>
      <c r="AI121" s="121">
        <v>0</v>
      </c>
    </row>
    <row r="122" spans="1:35" ht="15.75" customHeight="1" x14ac:dyDescent="0.25">
      <c r="A122" s="27" t="s">
        <v>233</v>
      </c>
      <c r="B122" s="37" t="s">
        <v>234</v>
      </c>
      <c r="C122" s="37" t="s">
        <v>1407</v>
      </c>
      <c r="D122" s="165">
        <v>57373</v>
      </c>
      <c r="E122" s="37" t="s">
        <v>1408</v>
      </c>
      <c r="F122" s="37" t="s">
        <v>117</v>
      </c>
      <c r="G122" s="126">
        <v>0</v>
      </c>
      <c r="H122" s="126">
        <v>0</v>
      </c>
      <c r="I122" s="126">
        <v>0</v>
      </c>
      <c r="J122" s="126">
        <v>0</v>
      </c>
      <c r="K122" s="126">
        <v>0</v>
      </c>
      <c r="L122" s="126">
        <v>0</v>
      </c>
      <c r="M122" s="126">
        <v>0</v>
      </c>
      <c r="N122" s="126">
        <v>0</v>
      </c>
      <c r="O122" s="126">
        <v>0</v>
      </c>
      <c r="P122" s="126">
        <v>0</v>
      </c>
      <c r="Q122" s="126">
        <v>0</v>
      </c>
      <c r="R122" s="126">
        <v>0</v>
      </c>
      <c r="S122" s="126">
        <v>0</v>
      </c>
      <c r="T122" s="126">
        <v>0</v>
      </c>
      <c r="U122" s="185"/>
      <c r="V122" s="126">
        <v>709.92844432109791</v>
      </c>
      <c r="W122" s="124">
        <v>727.32725553366402</v>
      </c>
      <c r="X122" s="121">
        <v>714.42634851100013</v>
      </c>
      <c r="Y122" s="121">
        <v>711.16389074799997</v>
      </c>
      <c r="Z122" s="121">
        <v>705.80542809999997</v>
      </c>
      <c r="AA122" s="121">
        <v>702.27635705699993</v>
      </c>
      <c r="AB122" s="121">
        <v>698.764998655</v>
      </c>
      <c r="AC122" s="121">
        <v>697.04696545299998</v>
      </c>
      <c r="AD122" s="121">
        <v>691.79479736199983</v>
      </c>
      <c r="AE122" s="121">
        <v>688.335767702</v>
      </c>
      <c r="AF122" s="121">
        <v>684.89409826699989</v>
      </c>
      <c r="AG122" s="121">
        <v>683.21015759299996</v>
      </c>
      <c r="AH122" s="121">
        <v>678.062312378</v>
      </c>
      <c r="AI122" s="121">
        <v>674.67202343799988</v>
      </c>
    </row>
    <row r="123" spans="1:35" ht="15.75" customHeight="1" x14ac:dyDescent="0.25">
      <c r="A123" s="27" t="s">
        <v>238</v>
      </c>
      <c r="B123" s="37" t="s">
        <v>239</v>
      </c>
      <c r="C123" s="37" t="s">
        <v>1409</v>
      </c>
      <c r="D123" s="165">
        <v>59469</v>
      </c>
      <c r="E123" s="37" t="s">
        <v>1410</v>
      </c>
      <c r="F123" s="37" t="s">
        <v>117</v>
      </c>
      <c r="G123" s="126">
        <v>0</v>
      </c>
      <c r="H123" s="126">
        <v>0</v>
      </c>
      <c r="I123" s="126">
        <v>0</v>
      </c>
      <c r="J123" s="126">
        <v>0</v>
      </c>
      <c r="K123" s="126">
        <v>0</v>
      </c>
      <c r="L123" s="126">
        <v>0</v>
      </c>
      <c r="M123" s="126">
        <v>0</v>
      </c>
      <c r="N123" s="126">
        <v>0</v>
      </c>
      <c r="O123" s="126">
        <v>0</v>
      </c>
      <c r="P123" s="126">
        <v>0</v>
      </c>
      <c r="Q123" s="126">
        <v>0</v>
      </c>
      <c r="R123" s="126">
        <v>0</v>
      </c>
      <c r="S123" s="126">
        <v>0</v>
      </c>
      <c r="T123" s="126">
        <v>0</v>
      </c>
      <c r="U123" s="185"/>
      <c r="V123" s="126">
        <v>51.002339455828796</v>
      </c>
      <c r="W123" s="124">
        <v>52.281250400402904</v>
      </c>
      <c r="X123" s="121">
        <v>52.319001952999997</v>
      </c>
      <c r="Y123" s="121">
        <v>50.513518852000011</v>
      </c>
      <c r="Z123" s="121">
        <v>50.01716852500001</v>
      </c>
      <c r="AA123" s="121">
        <v>49.642041940000006</v>
      </c>
      <c r="AB123" s="121">
        <v>49.269720885999995</v>
      </c>
      <c r="AC123" s="121">
        <v>49.015077438000006</v>
      </c>
      <c r="AD123" s="121">
        <v>48.533450225999999</v>
      </c>
      <c r="AE123" s="121">
        <v>48.169448465000002</v>
      </c>
      <c r="AF123" s="121">
        <v>47.808178474999998</v>
      </c>
      <c r="AG123" s="121">
        <v>47.561088865000002</v>
      </c>
      <c r="AH123" s="121">
        <v>47.093743957000001</v>
      </c>
      <c r="AI123" s="121">
        <v>46.740542397999995</v>
      </c>
    </row>
    <row r="124" spans="1:35" ht="15.75" customHeight="1" x14ac:dyDescent="0.25">
      <c r="A124" s="27" t="s">
        <v>242</v>
      </c>
      <c r="B124" s="37" t="s">
        <v>243</v>
      </c>
      <c r="C124" s="37" t="s">
        <v>1411</v>
      </c>
      <c r="D124" s="165">
        <v>59412</v>
      </c>
      <c r="E124" s="37" t="s">
        <v>1412</v>
      </c>
      <c r="F124" s="37" t="s">
        <v>117</v>
      </c>
      <c r="G124" s="126">
        <v>8.34</v>
      </c>
      <c r="H124" s="126">
        <v>8.34</v>
      </c>
      <c r="I124" s="126">
        <v>8.34</v>
      </c>
      <c r="J124" s="126">
        <v>8.34</v>
      </c>
      <c r="K124" s="126">
        <v>8.34</v>
      </c>
      <c r="L124" s="126">
        <v>8.34</v>
      </c>
      <c r="M124" s="126">
        <v>8.34</v>
      </c>
      <c r="N124" s="126">
        <v>8.34</v>
      </c>
      <c r="O124" s="126">
        <v>8.34</v>
      </c>
      <c r="P124" s="126">
        <v>8.34</v>
      </c>
      <c r="Q124" s="126">
        <v>8.34</v>
      </c>
      <c r="R124" s="126">
        <v>8.34</v>
      </c>
      <c r="S124" s="126">
        <v>8.34</v>
      </c>
      <c r="T124" s="126">
        <v>8.34</v>
      </c>
      <c r="U124" s="185"/>
      <c r="V124" s="126">
        <v>48.279528806992104</v>
      </c>
      <c r="W124" s="124">
        <v>48.226129804789089</v>
      </c>
      <c r="X124" s="121">
        <v>48.297159420000007</v>
      </c>
      <c r="Y124" s="121">
        <v>46.627320275999999</v>
      </c>
      <c r="Z124" s="121">
        <v>46.299991496000004</v>
      </c>
      <c r="AA124" s="121">
        <v>46.068491252999991</v>
      </c>
      <c r="AB124" s="121">
        <v>45.838148086000011</v>
      </c>
      <c r="AC124" s="121">
        <v>45.701749129999996</v>
      </c>
      <c r="AD124" s="121">
        <v>45.380912279</v>
      </c>
      <c r="AE124" s="121">
        <v>45.154011074000003</v>
      </c>
      <c r="AF124" s="121">
        <v>44.928240077000005</v>
      </c>
      <c r="AG124" s="121">
        <v>44.794548374999998</v>
      </c>
      <c r="AH124" s="121">
        <v>44.480080022000003</v>
      </c>
      <c r="AI124" s="121">
        <v>44.257678827999996</v>
      </c>
    </row>
    <row r="125" spans="1:35" ht="15.75" customHeight="1" x14ac:dyDescent="0.25">
      <c r="A125" s="27" t="s">
        <v>247</v>
      </c>
      <c r="B125" s="37" t="s">
        <v>248</v>
      </c>
      <c r="C125" s="37" t="s">
        <v>1413</v>
      </c>
      <c r="D125" s="165">
        <v>58003</v>
      </c>
      <c r="E125" s="37" t="s">
        <v>1414</v>
      </c>
      <c r="F125" s="37" t="s">
        <v>117</v>
      </c>
      <c r="G125" s="126">
        <v>20.849999999999998</v>
      </c>
      <c r="H125" s="126">
        <v>20.849999999999998</v>
      </c>
      <c r="I125" s="126">
        <v>20.849999999999998</v>
      </c>
      <c r="J125" s="126">
        <v>20.849999999999998</v>
      </c>
      <c r="K125" s="126">
        <v>20.849999999999998</v>
      </c>
      <c r="L125" s="126">
        <v>20.849999999999998</v>
      </c>
      <c r="M125" s="126">
        <v>20.849999999999998</v>
      </c>
      <c r="N125" s="126">
        <v>20.849999999999998</v>
      </c>
      <c r="O125" s="126">
        <v>20.849999999999998</v>
      </c>
      <c r="P125" s="126">
        <v>20.849999999999998</v>
      </c>
      <c r="Q125" s="126">
        <v>20.849999999999998</v>
      </c>
      <c r="R125" s="126">
        <v>20.849999999999998</v>
      </c>
      <c r="S125" s="126">
        <v>20.849999999999998</v>
      </c>
      <c r="T125" s="126">
        <v>20.849999999999998</v>
      </c>
      <c r="U125" s="185"/>
      <c r="V125" s="126">
        <v>127.88393097058919</v>
      </c>
      <c r="W125" s="124">
        <v>121.68301400679142</v>
      </c>
      <c r="X125" s="121">
        <v>79.477132118000014</v>
      </c>
      <c r="Y125" s="121">
        <v>121.12339266900001</v>
      </c>
      <c r="Z125" s="121">
        <v>119.84743215900001</v>
      </c>
      <c r="AA125" s="121">
        <v>118.82873657299999</v>
      </c>
      <c r="AB125" s="121">
        <v>117.81868594299999</v>
      </c>
      <c r="AC125" s="121">
        <v>117.057418074</v>
      </c>
      <c r="AD125" s="121">
        <v>115.824290573</v>
      </c>
      <c r="AE125" s="121">
        <v>114.839793411</v>
      </c>
      <c r="AF125" s="121">
        <v>113.86364749199998</v>
      </c>
      <c r="AG125" s="121">
        <v>113.12792453</v>
      </c>
      <c r="AH125" s="121">
        <v>111.936195893</v>
      </c>
      <c r="AI125" s="121">
        <v>110.98474342300001</v>
      </c>
    </row>
    <row r="126" spans="1:35" ht="15.75" customHeight="1" x14ac:dyDescent="0.25">
      <c r="A126" s="27" t="s">
        <v>252</v>
      </c>
      <c r="B126" s="37" t="s">
        <v>253</v>
      </c>
      <c r="C126" s="37" t="s">
        <v>1415</v>
      </c>
      <c r="D126" s="165">
        <v>58002</v>
      </c>
      <c r="E126" s="37" t="s">
        <v>1416</v>
      </c>
      <c r="F126" s="37" t="s">
        <v>117</v>
      </c>
      <c r="G126" s="126">
        <v>8.34</v>
      </c>
      <c r="H126" s="126">
        <v>8.34</v>
      </c>
      <c r="I126" s="126">
        <v>8.34</v>
      </c>
      <c r="J126" s="126">
        <v>8.34</v>
      </c>
      <c r="K126" s="126">
        <v>8.34</v>
      </c>
      <c r="L126" s="126">
        <v>8.34</v>
      </c>
      <c r="M126" s="126">
        <v>8.34</v>
      </c>
      <c r="N126" s="126">
        <v>8.34</v>
      </c>
      <c r="O126" s="126">
        <v>8.34</v>
      </c>
      <c r="P126" s="126">
        <v>8.34</v>
      </c>
      <c r="Q126" s="126">
        <v>8.34</v>
      </c>
      <c r="R126" s="126">
        <v>8.34</v>
      </c>
      <c r="S126" s="126">
        <v>8.34</v>
      </c>
      <c r="T126" s="126">
        <v>8.34</v>
      </c>
      <c r="U126" s="185"/>
      <c r="V126" s="126">
        <v>50.282921337458397</v>
      </c>
      <c r="W126" s="124">
        <v>48.470821266652884</v>
      </c>
      <c r="X126" s="121">
        <v>31.790662728000001</v>
      </c>
      <c r="Y126" s="121">
        <v>47.859537473000003</v>
      </c>
      <c r="Z126" s="121">
        <v>47.356166506999998</v>
      </c>
      <c r="AA126" s="121">
        <v>46.953638812000001</v>
      </c>
      <c r="AB126" s="121">
        <v>46.554527536999991</v>
      </c>
      <c r="AC126" s="121">
        <v>46.252946076999997</v>
      </c>
      <c r="AD126" s="121">
        <v>45.766472557</v>
      </c>
      <c r="AE126" s="121">
        <v>45.377459543999997</v>
      </c>
      <c r="AF126" s="121">
        <v>44.991749356</v>
      </c>
      <c r="AG126" s="121">
        <v>44.700283526</v>
      </c>
      <c r="AH126" s="121">
        <v>44.230139255999994</v>
      </c>
      <c r="AI126" s="121">
        <v>43.854184711000002</v>
      </c>
    </row>
    <row r="127" spans="1:35" ht="15.75" customHeight="1" x14ac:dyDescent="0.25">
      <c r="A127" s="27" t="s">
        <v>266</v>
      </c>
      <c r="B127" s="37" t="s">
        <v>267</v>
      </c>
      <c r="C127" s="37" t="s">
        <v>1417</v>
      </c>
      <c r="D127" s="165">
        <v>215</v>
      </c>
      <c r="E127" s="37" t="s">
        <v>1418</v>
      </c>
      <c r="F127" s="37" t="s">
        <v>120</v>
      </c>
      <c r="G127" s="126">
        <v>0</v>
      </c>
      <c r="H127" s="126">
        <v>1.4</v>
      </c>
      <c r="I127" s="126">
        <v>1.4</v>
      </c>
      <c r="J127" s="126">
        <v>1.4</v>
      </c>
      <c r="K127" s="126">
        <v>1.4</v>
      </c>
      <c r="L127" s="126">
        <v>1.4</v>
      </c>
      <c r="M127" s="126">
        <v>1.4</v>
      </c>
      <c r="N127" s="126">
        <v>1.4</v>
      </c>
      <c r="O127" s="126">
        <v>1.4</v>
      </c>
      <c r="P127" s="126">
        <v>1.4</v>
      </c>
      <c r="Q127" s="126">
        <v>1.4</v>
      </c>
      <c r="R127" s="126">
        <v>1.4</v>
      </c>
      <c r="S127" s="126">
        <v>1.4</v>
      </c>
      <c r="T127" s="126">
        <v>1.4</v>
      </c>
      <c r="U127" s="185"/>
      <c r="V127" s="126">
        <v>2.3337713871619004</v>
      </c>
      <c r="W127" s="124">
        <v>5.8259359663470995</v>
      </c>
      <c r="X127" s="121">
        <v>6.2049998960000003</v>
      </c>
      <c r="Y127" s="121">
        <v>6.2251762430000008</v>
      </c>
      <c r="Z127" s="121">
        <v>6.2049998960000003</v>
      </c>
      <c r="AA127" s="121">
        <v>6.2049998960000003</v>
      </c>
      <c r="AB127" s="121">
        <v>6.2049998960000003</v>
      </c>
      <c r="AC127" s="121">
        <v>6.2251762430000008</v>
      </c>
      <c r="AD127" s="121">
        <v>6.2049998960000003</v>
      </c>
      <c r="AE127" s="121">
        <v>6.2049998960000003</v>
      </c>
      <c r="AF127" s="121">
        <v>6.2049998960000003</v>
      </c>
      <c r="AG127" s="121">
        <v>6.2251762430000008</v>
      </c>
      <c r="AH127" s="121">
        <v>6.2049998960000003</v>
      </c>
      <c r="AI127" s="121">
        <v>6.2049998960000003</v>
      </c>
    </row>
    <row r="128" spans="1:35" ht="15.75" customHeight="1" x14ac:dyDescent="0.25">
      <c r="A128" s="27" t="s">
        <v>270</v>
      </c>
      <c r="B128" s="37" t="s">
        <v>271</v>
      </c>
      <c r="C128" s="37" t="s">
        <v>1419</v>
      </c>
      <c r="D128" s="165" t="s">
        <v>1393</v>
      </c>
      <c r="E128" s="37" t="s">
        <v>1393</v>
      </c>
      <c r="F128" s="37" t="s">
        <v>117</v>
      </c>
      <c r="G128" s="126">
        <v>0</v>
      </c>
      <c r="H128" s="126">
        <v>0</v>
      </c>
      <c r="I128" s="126">
        <v>0</v>
      </c>
      <c r="J128" s="126">
        <v>0</v>
      </c>
      <c r="K128" s="126">
        <v>0</v>
      </c>
      <c r="L128" s="126">
        <v>0</v>
      </c>
      <c r="M128" s="126">
        <v>0</v>
      </c>
      <c r="N128" s="126">
        <v>0</v>
      </c>
      <c r="O128" s="126">
        <v>0</v>
      </c>
      <c r="P128" s="126">
        <v>0</v>
      </c>
      <c r="Q128" s="126">
        <v>0</v>
      </c>
      <c r="R128" s="126">
        <v>0</v>
      </c>
      <c r="S128" s="126">
        <v>0</v>
      </c>
      <c r="T128" s="126">
        <v>0</v>
      </c>
      <c r="U128" s="185"/>
      <c r="V128" s="126">
        <v>1.7557609999999999</v>
      </c>
      <c r="W128" s="124">
        <v>1.8133980000000001</v>
      </c>
      <c r="X128" s="121">
        <v>1.030395103</v>
      </c>
      <c r="Y128" s="121">
        <v>0</v>
      </c>
      <c r="Z128" s="121">
        <v>0</v>
      </c>
      <c r="AA128" s="121">
        <v>0</v>
      </c>
      <c r="AB128" s="121">
        <v>0</v>
      </c>
      <c r="AC128" s="121">
        <v>0</v>
      </c>
      <c r="AD128" s="121">
        <v>0</v>
      </c>
      <c r="AE128" s="121">
        <v>0</v>
      </c>
      <c r="AF128" s="121">
        <v>0</v>
      </c>
      <c r="AG128" s="121">
        <v>0</v>
      </c>
      <c r="AH128" s="121">
        <v>0</v>
      </c>
      <c r="AI128" s="121">
        <v>0</v>
      </c>
    </row>
    <row r="129" spans="1:35" ht="15.75" customHeight="1" x14ac:dyDescent="0.25">
      <c r="A129" s="27" t="s">
        <v>274</v>
      </c>
      <c r="B129" s="37" t="s">
        <v>275</v>
      </c>
      <c r="C129" s="37" t="s">
        <v>1420</v>
      </c>
      <c r="D129" s="165"/>
      <c r="E129" s="37" t="s">
        <v>1393</v>
      </c>
      <c r="F129" s="37" t="s">
        <v>120</v>
      </c>
      <c r="G129" s="126">
        <v>0</v>
      </c>
      <c r="H129" s="126">
        <v>0</v>
      </c>
      <c r="I129" s="126">
        <v>0</v>
      </c>
      <c r="J129" s="126">
        <v>0</v>
      </c>
      <c r="K129" s="126">
        <v>0</v>
      </c>
      <c r="L129" s="126">
        <v>0</v>
      </c>
      <c r="M129" s="126">
        <v>0</v>
      </c>
      <c r="N129" s="126">
        <v>0</v>
      </c>
      <c r="O129" s="126">
        <v>0</v>
      </c>
      <c r="P129" s="126">
        <v>0</v>
      </c>
      <c r="Q129" s="126">
        <v>0</v>
      </c>
      <c r="R129" s="126">
        <v>0</v>
      </c>
      <c r="S129" s="126">
        <v>0</v>
      </c>
      <c r="T129" s="126">
        <v>0</v>
      </c>
      <c r="U129" s="185"/>
      <c r="V129" s="126">
        <v>0.26301650000000021</v>
      </c>
      <c r="W129" s="124">
        <v>3.028550000000001E-2</v>
      </c>
      <c r="X129" s="121">
        <v>0.49999992200000004</v>
      </c>
      <c r="Y129" s="121">
        <v>0.50383975199999997</v>
      </c>
      <c r="Z129" s="121">
        <v>0.49999992199999999</v>
      </c>
      <c r="AA129" s="121">
        <v>0.49999992199999999</v>
      </c>
      <c r="AB129" s="121">
        <v>0.49999992199999999</v>
      </c>
      <c r="AC129" s="121">
        <v>0.50383975199999997</v>
      </c>
      <c r="AD129" s="121">
        <v>0.49999992199999999</v>
      </c>
      <c r="AE129" s="121">
        <v>0.49999992199999999</v>
      </c>
      <c r="AF129" s="121">
        <v>0.23770949200000002</v>
      </c>
      <c r="AG129" s="121">
        <v>0</v>
      </c>
      <c r="AH129" s="121">
        <v>0</v>
      </c>
      <c r="AI129" s="121">
        <v>0</v>
      </c>
    </row>
    <row r="130" spans="1:35" ht="15.75" customHeight="1" x14ac:dyDescent="0.25">
      <c r="A130" s="27" t="s">
        <v>1062</v>
      </c>
      <c r="B130" s="37" t="s">
        <v>1063</v>
      </c>
      <c r="C130" s="37" t="s">
        <v>1421</v>
      </c>
      <c r="D130" s="165">
        <v>56855</v>
      </c>
      <c r="E130" s="37" t="s">
        <v>1422</v>
      </c>
      <c r="F130" s="37" t="s">
        <v>113</v>
      </c>
      <c r="G130" s="126">
        <v>0</v>
      </c>
      <c r="H130" s="126">
        <v>0</v>
      </c>
      <c r="I130" s="126">
        <v>0</v>
      </c>
      <c r="J130" s="126">
        <v>0</v>
      </c>
      <c r="K130" s="126">
        <v>0</v>
      </c>
      <c r="L130" s="126">
        <v>0</v>
      </c>
      <c r="M130" s="126">
        <v>0</v>
      </c>
      <c r="N130" s="126">
        <v>0</v>
      </c>
      <c r="O130" s="126">
        <v>0</v>
      </c>
      <c r="P130" s="126">
        <v>0</v>
      </c>
      <c r="Q130" s="126">
        <v>0</v>
      </c>
      <c r="R130" s="126">
        <v>0</v>
      </c>
      <c r="S130" s="126">
        <v>0</v>
      </c>
      <c r="T130" s="126">
        <v>0</v>
      </c>
      <c r="U130" s="185"/>
      <c r="V130" s="126">
        <v>185.19004951391997</v>
      </c>
      <c r="W130" s="124">
        <v>223.21029999999999</v>
      </c>
      <c r="X130" s="121">
        <v>224.856602874</v>
      </c>
      <c r="Y130" s="121">
        <v>225.219016082</v>
      </c>
      <c r="Z130" s="121">
        <v>224.856602874</v>
      </c>
      <c r="AA130" s="121">
        <v>224.856602874</v>
      </c>
      <c r="AB130" s="121">
        <v>224.856602874</v>
      </c>
      <c r="AC130" s="121">
        <v>1.58695166</v>
      </c>
      <c r="AD130" s="121">
        <v>0</v>
      </c>
      <c r="AE130" s="121">
        <v>0</v>
      </c>
      <c r="AF130" s="121">
        <v>0</v>
      </c>
      <c r="AG130" s="121">
        <v>0</v>
      </c>
      <c r="AH130" s="121">
        <v>0</v>
      </c>
      <c r="AI130" s="121">
        <v>0</v>
      </c>
    </row>
    <row r="131" spans="1:35" ht="15.75" customHeight="1" x14ac:dyDescent="0.25">
      <c r="A131" s="27" t="s">
        <v>279</v>
      </c>
      <c r="B131" s="37" t="s">
        <v>280</v>
      </c>
      <c r="C131" s="37" t="s">
        <v>1423</v>
      </c>
      <c r="D131" s="165">
        <v>59737</v>
      </c>
      <c r="E131" s="37" t="s">
        <v>1424</v>
      </c>
      <c r="F131" s="37" t="s">
        <v>117</v>
      </c>
      <c r="G131" s="126">
        <v>0</v>
      </c>
      <c r="H131" s="126">
        <v>0</v>
      </c>
      <c r="I131" s="126">
        <v>0</v>
      </c>
      <c r="J131" s="126">
        <v>0</v>
      </c>
      <c r="K131" s="126">
        <v>0</v>
      </c>
      <c r="L131" s="126">
        <v>0</v>
      </c>
      <c r="M131" s="126">
        <v>0</v>
      </c>
      <c r="N131" s="126">
        <v>0</v>
      </c>
      <c r="O131" s="126">
        <v>0</v>
      </c>
      <c r="P131" s="126">
        <v>0</v>
      </c>
      <c r="Q131" s="126">
        <v>0</v>
      </c>
      <c r="R131" s="126">
        <v>0</v>
      </c>
      <c r="S131" s="126">
        <v>0</v>
      </c>
      <c r="T131" s="126">
        <v>0</v>
      </c>
      <c r="U131" s="185"/>
      <c r="V131" s="126">
        <v>5.614306547988301</v>
      </c>
      <c r="W131" s="124">
        <v>22.484900046060407</v>
      </c>
      <c r="X131" s="121">
        <v>23.713292853000002</v>
      </c>
      <c r="Y131" s="121">
        <v>23.637578304000002</v>
      </c>
      <c r="Z131" s="121">
        <v>23.476753328999997</v>
      </c>
      <c r="AA131" s="121">
        <v>23.359368161999999</v>
      </c>
      <c r="AB131" s="121">
        <v>23.242572892000002</v>
      </c>
      <c r="AC131" s="121">
        <v>23.168360080999999</v>
      </c>
      <c r="AD131" s="121">
        <v>23.010726810000001</v>
      </c>
      <c r="AE131" s="121">
        <v>22.895673909000003</v>
      </c>
      <c r="AF131" s="121">
        <v>22.781195986</v>
      </c>
      <c r="AG131" s="121">
        <v>22.708459235999999</v>
      </c>
      <c r="AH131" s="121">
        <v>22.553954157000003</v>
      </c>
      <c r="AI131" s="121">
        <v>22.441184857</v>
      </c>
    </row>
    <row r="132" spans="1:35" ht="15.75" customHeight="1" x14ac:dyDescent="0.25">
      <c r="A132" s="27" t="s">
        <v>283</v>
      </c>
      <c r="B132" s="37" t="s">
        <v>284</v>
      </c>
      <c r="C132" s="37" t="s">
        <v>1425</v>
      </c>
      <c r="D132" s="165">
        <v>58366</v>
      </c>
      <c r="E132" s="37" t="s">
        <v>1426</v>
      </c>
      <c r="F132" s="37" t="s">
        <v>117</v>
      </c>
      <c r="G132" s="126">
        <v>8.34</v>
      </c>
      <c r="H132" s="126">
        <v>8.34</v>
      </c>
      <c r="I132" s="126">
        <v>8.34</v>
      </c>
      <c r="J132" s="126">
        <v>8.34</v>
      </c>
      <c r="K132" s="126">
        <v>8.34</v>
      </c>
      <c r="L132" s="126">
        <v>8.34</v>
      </c>
      <c r="M132" s="126">
        <v>8.34</v>
      </c>
      <c r="N132" s="126">
        <v>8.34</v>
      </c>
      <c r="O132" s="126">
        <v>8.34</v>
      </c>
      <c r="P132" s="126">
        <v>8.34</v>
      </c>
      <c r="Q132" s="126">
        <v>8.34</v>
      </c>
      <c r="R132" s="126">
        <v>8.34</v>
      </c>
      <c r="S132" s="126">
        <v>8.34</v>
      </c>
      <c r="T132" s="126">
        <v>8.34</v>
      </c>
      <c r="U132" s="185"/>
      <c r="V132" s="126">
        <v>38.072152413301005</v>
      </c>
      <c r="W132" s="124">
        <v>39.778848621550303</v>
      </c>
      <c r="X132" s="121">
        <v>31.793273232000001</v>
      </c>
      <c r="Y132" s="121">
        <v>37.635745410999995</v>
      </c>
      <c r="Z132" s="121">
        <v>37.231861943999995</v>
      </c>
      <c r="AA132" s="121">
        <v>36.915391519000003</v>
      </c>
      <c r="AB132" s="121">
        <v>36.601606799999999</v>
      </c>
      <c r="AC132" s="121">
        <v>36.372356522000004</v>
      </c>
      <c r="AD132" s="121">
        <v>35.982027703</v>
      </c>
      <c r="AE132" s="121">
        <v>35.676183618000003</v>
      </c>
      <c r="AF132" s="121">
        <v>35.372933242999999</v>
      </c>
      <c r="AG132" s="121">
        <v>35.151374002000004</v>
      </c>
      <c r="AH132" s="121">
        <v>34.774148709999999</v>
      </c>
      <c r="AI132" s="121">
        <v>34.478570147999996</v>
      </c>
    </row>
    <row r="133" spans="1:35" ht="15.75" customHeight="1" x14ac:dyDescent="0.25">
      <c r="A133" s="27" t="s">
        <v>287</v>
      </c>
      <c r="B133" s="37" t="s">
        <v>288</v>
      </c>
      <c r="C133" s="37" t="s">
        <v>1427</v>
      </c>
      <c r="D133" s="165">
        <v>57378</v>
      </c>
      <c r="E133" s="37" t="s">
        <v>1428</v>
      </c>
      <c r="F133" s="37" t="s">
        <v>117</v>
      </c>
      <c r="G133" s="126">
        <v>100.71</v>
      </c>
      <c r="H133" s="126">
        <v>100.71</v>
      </c>
      <c r="I133" s="126">
        <v>100.71</v>
      </c>
      <c r="J133" s="126">
        <v>100.71</v>
      </c>
      <c r="K133" s="126">
        <v>100.71</v>
      </c>
      <c r="L133" s="126">
        <v>100.71</v>
      </c>
      <c r="M133" s="126">
        <v>100.71</v>
      </c>
      <c r="N133" s="126">
        <v>100.71</v>
      </c>
      <c r="O133" s="126">
        <v>100.71</v>
      </c>
      <c r="P133" s="126">
        <v>100.71</v>
      </c>
      <c r="Q133" s="126">
        <v>100.71</v>
      </c>
      <c r="R133" s="126">
        <v>100.71</v>
      </c>
      <c r="S133" s="126">
        <v>100.71</v>
      </c>
      <c r="T133" s="126">
        <v>100.71</v>
      </c>
      <c r="U133" s="185"/>
      <c r="V133" s="126">
        <v>607.93517393350737</v>
      </c>
      <c r="W133" s="124">
        <v>606.23072443513388</v>
      </c>
      <c r="X133" s="121">
        <v>645.59940270799996</v>
      </c>
      <c r="Y133" s="121">
        <v>598.13566235200005</v>
      </c>
      <c r="Z133" s="121">
        <v>593.66187316900005</v>
      </c>
      <c r="AA133" s="121">
        <v>590.69356115699986</v>
      </c>
      <c r="AB133" s="121">
        <v>587.74010900700011</v>
      </c>
      <c r="AC133" s="121">
        <v>586.26241711399996</v>
      </c>
      <c r="AD133" s="121">
        <v>581.87739099099997</v>
      </c>
      <c r="AE133" s="121">
        <v>578.96801538</v>
      </c>
      <c r="AF133" s="121">
        <v>576.0731586899999</v>
      </c>
      <c r="AG133" s="121">
        <v>574.62482678100002</v>
      </c>
      <c r="AH133" s="121">
        <v>570.32684954700005</v>
      </c>
      <c r="AI133" s="121">
        <v>567.47521350000011</v>
      </c>
    </row>
    <row r="134" spans="1:35" ht="15.75" customHeight="1" x14ac:dyDescent="0.25">
      <c r="A134" s="27" t="s">
        <v>291</v>
      </c>
      <c r="B134" s="37" t="s">
        <v>292</v>
      </c>
      <c r="C134" s="37" t="s">
        <v>1429</v>
      </c>
      <c r="D134" s="165">
        <v>57359</v>
      </c>
      <c r="E134" s="37" t="s">
        <v>1430</v>
      </c>
      <c r="F134" s="37" t="s">
        <v>117</v>
      </c>
      <c r="G134" s="126">
        <v>2.5</v>
      </c>
      <c r="H134" s="126">
        <v>2.5</v>
      </c>
      <c r="I134" s="126">
        <v>2.5</v>
      </c>
      <c r="J134" s="126">
        <v>2.5</v>
      </c>
      <c r="K134" s="126">
        <v>2.5</v>
      </c>
      <c r="L134" s="126">
        <v>2.5</v>
      </c>
      <c r="M134" s="126">
        <v>2.5</v>
      </c>
      <c r="N134" s="126">
        <v>2.5</v>
      </c>
      <c r="O134" s="126">
        <v>2.5</v>
      </c>
      <c r="P134" s="126">
        <v>2.5</v>
      </c>
      <c r="Q134" s="126">
        <v>2.5</v>
      </c>
      <c r="R134" s="126">
        <v>2.5</v>
      </c>
      <c r="S134" s="126">
        <v>2.5</v>
      </c>
      <c r="T134" s="126">
        <v>2.5</v>
      </c>
      <c r="U134" s="185"/>
      <c r="V134" s="126">
        <v>10.667033211430098</v>
      </c>
      <c r="W134" s="124">
        <v>10.546831322931402</v>
      </c>
      <c r="X134" s="121">
        <v>11.965401260999998</v>
      </c>
      <c r="Y134" s="121">
        <v>10.601812640999997</v>
      </c>
      <c r="Z134" s="121">
        <v>10.485459059</v>
      </c>
      <c r="AA134" s="121">
        <v>10.396332720000002</v>
      </c>
      <c r="AB134" s="121">
        <v>10.307965234000001</v>
      </c>
      <c r="AC134" s="121">
        <v>10.245922779000001</v>
      </c>
      <c r="AD134" s="121">
        <v>10.133474459</v>
      </c>
      <c r="AE134" s="121">
        <v>10.047340038</v>
      </c>
      <c r="AF134" s="121">
        <v>9.9619381849999993</v>
      </c>
      <c r="AG134" s="121">
        <v>9.9019778479999996</v>
      </c>
      <c r="AH134" s="121">
        <v>9.7933050430000002</v>
      </c>
      <c r="AI134" s="121">
        <v>9.7100616990000024</v>
      </c>
    </row>
    <row r="135" spans="1:35" ht="15.75" customHeight="1" x14ac:dyDescent="0.25">
      <c r="A135" s="27" t="s">
        <v>308</v>
      </c>
      <c r="B135" s="37" t="s">
        <v>309</v>
      </c>
      <c r="C135" s="37" t="s">
        <v>1431</v>
      </c>
      <c r="D135" s="37">
        <v>59428</v>
      </c>
      <c r="E135" s="37" t="s">
        <v>1432</v>
      </c>
      <c r="F135" s="37" t="s">
        <v>120</v>
      </c>
      <c r="G135" s="126">
        <v>0</v>
      </c>
      <c r="H135" s="126">
        <v>0</v>
      </c>
      <c r="I135" s="126">
        <v>0</v>
      </c>
      <c r="J135" s="126">
        <v>0</v>
      </c>
      <c r="K135" s="126">
        <v>0</v>
      </c>
      <c r="L135" s="126">
        <v>0</v>
      </c>
      <c r="M135" s="126">
        <v>0</v>
      </c>
      <c r="N135" s="126">
        <v>0</v>
      </c>
      <c r="O135" s="126">
        <v>0</v>
      </c>
      <c r="P135" s="126">
        <v>0</v>
      </c>
      <c r="Q135" s="126">
        <v>0</v>
      </c>
      <c r="R135" s="126">
        <v>0</v>
      </c>
      <c r="S135" s="126">
        <v>0</v>
      </c>
      <c r="T135" s="126">
        <v>0</v>
      </c>
      <c r="U135" s="185"/>
      <c r="V135" s="126">
        <v>4.6525006637964959</v>
      </c>
      <c r="W135" s="124">
        <v>3.5107540021588992</v>
      </c>
      <c r="X135" s="121">
        <v>4.2499993359999992</v>
      </c>
      <c r="Y135" s="121">
        <v>4.0687813180000001</v>
      </c>
      <c r="Z135" s="121">
        <v>4.0489714759999993</v>
      </c>
      <c r="AA135" s="121">
        <v>4.0489714759999993</v>
      </c>
      <c r="AB135" s="121">
        <v>4.0489714759999993</v>
      </c>
      <c r="AC135" s="121">
        <v>4.0687813180000001</v>
      </c>
      <c r="AD135" s="121">
        <v>4.0489714759999993</v>
      </c>
      <c r="AE135" s="121">
        <v>4.0489714759999993</v>
      </c>
      <c r="AF135" s="121">
        <v>4.0489714759999993</v>
      </c>
      <c r="AG135" s="121">
        <v>4.0687813180000001</v>
      </c>
      <c r="AH135" s="121">
        <v>4.0489714759999993</v>
      </c>
      <c r="AI135" s="121">
        <v>4.0489714759999993</v>
      </c>
    </row>
    <row r="136" spans="1:35" ht="15.75" customHeight="1" x14ac:dyDescent="0.25">
      <c r="A136" s="27" t="s">
        <v>321</v>
      </c>
      <c r="B136" s="37" t="s">
        <v>322</v>
      </c>
      <c r="C136" s="37" t="s">
        <v>1433</v>
      </c>
      <c r="D136" s="165" t="s">
        <v>1399</v>
      </c>
      <c r="E136" s="37" t="s">
        <v>1434</v>
      </c>
      <c r="F136" s="37" t="s">
        <v>117</v>
      </c>
      <c r="G136" s="126">
        <v>0</v>
      </c>
      <c r="H136" s="126">
        <v>2.19</v>
      </c>
      <c r="I136" s="126">
        <v>2.19</v>
      </c>
      <c r="J136" s="126">
        <v>2.19</v>
      </c>
      <c r="K136" s="126">
        <v>2.19</v>
      </c>
      <c r="L136" s="126">
        <v>2.19</v>
      </c>
      <c r="M136" s="126">
        <v>2.19</v>
      </c>
      <c r="N136" s="126">
        <v>2.19</v>
      </c>
      <c r="O136" s="126">
        <v>2.19</v>
      </c>
      <c r="P136" s="126">
        <v>2.19</v>
      </c>
      <c r="Q136" s="126">
        <v>2.19</v>
      </c>
      <c r="R136" s="126">
        <v>2.19</v>
      </c>
      <c r="S136" s="126">
        <v>2.19</v>
      </c>
      <c r="T136" s="126">
        <v>2.19</v>
      </c>
      <c r="U136" s="185"/>
      <c r="V136" s="126">
        <v>0</v>
      </c>
      <c r="W136" s="124">
        <v>10.801597073528301</v>
      </c>
      <c r="X136" s="121">
        <v>13.51269712</v>
      </c>
      <c r="Y136" s="121">
        <v>13.469112864000001</v>
      </c>
      <c r="Z136" s="121">
        <v>13.377907869000001</v>
      </c>
      <c r="AA136" s="121">
        <v>13.311018643999999</v>
      </c>
      <c r="AB136" s="121">
        <v>13.244464351000001</v>
      </c>
      <c r="AC136" s="121">
        <v>13.201743460000001</v>
      </c>
      <c r="AD136" s="121">
        <v>13.112350201000002</v>
      </c>
      <c r="AE136" s="121">
        <v>13.046788284</v>
      </c>
      <c r="AF136" s="121">
        <v>12.981554754999999</v>
      </c>
      <c r="AG136" s="121">
        <v>12.939682860000001</v>
      </c>
      <c r="AH136" s="121">
        <v>12.852064179000001</v>
      </c>
      <c r="AI136" s="121">
        <v>12.787804098000001</v>
      </c>
    </row>
    <row r="137" spans="1:35" ht="15.75" customHeight="1" x14ac:dyDescent="0.25">
      <c r="A137" s="27" t="s">
        <v>312</v>
      </c>
      <c r="B137" s="37" t="s">
        <v>313</v>
      </c>
      <c r="C137" s="37" t="s">
        <v>1435</v>
      </c>
      <c r="D137" s="37">
        <v>59948</v>
      </c>
      <c r="E137" s="37" t="s">
        <v>1436</v>
      </c>
      <c r="F137" s="37" t="s">
        <v>117</v>
      </c>
      <c r="G137" s="126">
        <v>0.57999999999999996</v>
      </c>
      <c r="H137" s="126">
        <v>0.57999999999999996</v>
      </c>
      <c r="I137" s="126">
        <v>0.57999999999999996</v>
      </c>
      <c r="J137" s="126">
        <v>0.57999999999999996</v>
      </c>
      <c r="K137" s="126">
        <v>0.57999999999999996</v>
      </c>
      <c r="L137" s="126">
        <v>0.57999999999999996</v>
      </c>
      <c r="M137" s="126">
        <v>0.57999999999999996</v>
      </c>
      <c r="N137" s="126">
        <v>0.57999999999999996</v>
      </c>
      <c r="O137" s="126">
        <v>0.57999999999999996</v>
      </c>
      <c r="P137" s="126">
        <v>0.57999999999999996</v>
      </c>
      <c r="Q137" s="126">
        <v>0.57999999999999996</v>
      </c>
      <c r="R137" s="126">
        <v>0.57999999999999996</v>
      </c>
      <c r="S137" s="126">
        <v>0.57999999999999996</v>
      </c>
      <c r="T137" s="126">
        <v>0.57999999999999996</v>
      </c>
      <c r="U137" s="185"/>
      <c r="V137" s="126">
        <v>3.3115997111196989</v>
      </c>
      <c r="W137" s="124">
        <v>2.9729217911406005</v>
      </c>
      <c r="X137" s="121">
        <v>1.9288881210000002</v>
      </c>
      <c r="Y137" s="121">
        <v>3.1877165169999997</v>
      </c>
      <c r="Z137" s="121">
        <v>3.1647582040000004</v>
      </c>
      <c r="AA137" s="121">
        <v>3.1489342490000007</v>
      </c>
      <c r="AB137" s="121">
        <v>3.133189652</v>
      </c>
      <c r="AC137" s="121">
        <v>3.1244387499999999</v>
      </c>
      <c r="AD137" s="121">
        <v>3.1019362880000001</v>
      </c>
      <c r="AE137" s="121">
        <v>3.086426747</v>
      </c>
      <c r="AF137" s="121">
        <v>3.0709944739999999</v>
      </c>
      <c r="AG137" s="121">
        <v>3.0624171589999998</v>
      </c>
      <c r="AH137" s="121">
        <v>3.0403612450000002</v>
      </c>
      <c r="AI137" s="121">
        <v>3.0251594800000001</v>
      </c>
    </row>
    <row r="138" spans="1:35" ht="15.75" customHeight="1" x14ac:dyDescent="0.25">
      <c r="A138" s="27" t="s">
        <v>317</v>
      </c>
      <c r="B138" s="37" t="s">
        <v>318</v>
      </c>
      <c r="C138" s="37" t="s">
        <v>1437</v>
      </c>
      <c r="D138" s="165" t="s">
        <v>1399</v>
      </c>
      <c r="E138" s="37" t="s">
        <v>1438</v>
      </c>
      <c r="F138" s="37" t="s">
        <v>117</v>
      </c>
      <c r="G138" s="126">
        <v>0</v>
      </c>
      <c r="H138" s="126">
        <v>0.42</v>
      </c>
      <c r="I138" s="126">
        <v>0.42</v>
      </c>
      <c r="J138" s="126">
        <v>0.42</v>
      </c>
      <c r="K138" s="126">
        <v>0.42</v>
      </c>
      <c r="L138" s="126">
        <v>0.42</v>
      </c>
      <c r="M138" s="126">
        <v>0.42</v>
      </c>
      <c r="N138" s="126">
        <v>0.42</v>
      </c>
      <c r="O138" s="126">
        <v>0.42</v>
      </c>
      <c r="P138" s="126">
        <v>0.42</v>
      </c>
      <c r="Q138" s="126">
        <v>0.42</v>
      </c>
      <c r="R138" s="126">
        <v>0.42</v>
      </c>
      <c r="S138" s="126">
        <v>0.42</v>
      </c>
      <c r="T138" s="126">
        <v>0.42</v>
      </c>
      <c r="U138" s="185"/>
      <c r="V138" s="126">
        <v>0</v>
      </c>
      <c r="W138" s="124">
        <v>2.1475578982310455</v>
      </c>
      <c r="X138" s="121">
        <v>2.4304275720000006</v>
      </c>
      <c r="Y138" s="121">
        <v>2.4233491910000002</v>
      </c>
      <c r="Z138" s="121">
        <v>2.4061841469999998</v>
      </c>
      <c r="AA138" s="121">
        <v>2.3941533389999998</v>
      </c>
      <c r="AB138" s="121">
        <v>2.3821826090000005</v>
      </c>
      <c r="AC138" s="121">
        <v>2.3752446799999993</v>
      </c>
      <c r="AD138" s="121">
        <v>2.3584203189999999</v>
      </c>
      <c r="AE138" s="121">
        <v>2.3466280799999999</v>
      </c>
      <c r="AF138" s="121">
        <v>2.3348951429999993</v>
      </c>
      <c r="AG138" s="121">
        <v>2.3280948919999993</v>
      </c>
      <c r="AH138" s="121">
        <v>2.3116044110000002</v>
      </c>
      <c r="AI138" s="121">
        <v>2.3000464809999999</v>
      </c>
    </row>
    <row r="139" spans="1:35" ht="15.75" customHeight="1" x14ac:dyDescent="0.25">
      <c r="A139" s="27" t="s">
        <v>326</v>
      </c>
      <c r="B139" s="37" t="s">
        <v>327</v>
      </c>
      <c r="C139" s="37" t="s">
        <v>1439</v>
      </c>
      <c r="D139" s="165">
        <v>60481</v>
      </c>
      <c r="E139" s="37" t="s">
        <v>1440</v>
      </c>
      <c r="F139" s="37" t="s">
        <v>117</v>
      </c>
      <c r="G139" s="126">
        <v>0</v>
      </c>
      <c r="H139" s="126">
        <v>8.34</v>
      </c>
      <c r="I139" s="126">
        <v>8.34</v>
      </c>
      <c r="J139" s="126">
        <v>8.34</v>
      </c>
      <c r="K139" s="126">
        <v>8.34</v>
      </c>
      <c r="L139" s="126">
        <v>8.34</v>
      </c>
      <c r="M139" s="126">
        <v>8.34</v>
      </c>
      <c r="N139" s="126">
        <v>8.34</v>
      </c>
      <c r="O139" s="126">
        <v>8.34</v>
      </c>
      <c r="P139" s="126">
        <v>8.34</v>
      </c>
      <c r="Q139" s="126">
        <v>8.34</v>
      </c>
      <c r="R139" s="126">
        <v>8.34</v>
      </c>
      <c r="S139" s="126">
        <v>8.34</v>
      </c>
      <c r="T139" s="126">
        <v>8.34</v>
      </c>
      <c r="U139" s="185"/>
      <c r="V139" s="126">
        <v>3.6555089999999999</v>
      </c>
      <c r="W139" s="124">
        <v>55.433925159567451</v>
      </c>
      <c r="X139" s="121">
        <v>59.440375977000002</v>
      </c>
      <c r="Y139" s="121">
        <v>59.254706246999994</v>
      </c>
      <c r="Z139" s="121">
        <v>58.847458052</v>
      </c>
      <c r="AA139" s="121">
        <v>58.55321662099999</v>
      </c>
      <c r="AB139" s="121">
        <v>58.260452612999998</v>
      </c>
      <c r="AC139" s="121">
        <v>58.078479317000003</v>
      </c>
      <c r="AD139" s="121">
        <v>57.679307968999993</v>
      </c>
      <c r="AE139" s="121">
        <v>57.39091140699999</v>
      </c>
      <c r="AF139" s="121">
        <v>57.103954506000001</v>
      </c>
      <c r="AG139" s="121">
        <v>56.925594886000006</v>
      </c>
      <c r="AH139" s="121">
        <v>56.534351485999998</v>
      </c>
      <c r="AI139" s="121">
        <v>56.251675430000006</v>
      </c>
    </row>
    <row r="140" spans="1:35" ht="15.75" customHeight="1" x14ac:dyDescent="0.25">
      <c r="A140" s="27" t="s">
        <v>330</v>
      </c>
      <c r="B140" s="37" t="s">
        <v>331</v>
      </c>
      <c r="C140" s="37" t="s">
        <v>1441</v>
      </c>
      <c r="D140" s="165">
        <v>60474</v>
      </c>
      <c r="E140" s="37" t="s">
        <v>1442</v>
      </c>
      <c r="F140" s="37" t="s">
        <v>117</v>
      </c>
      <c r="G140" s="126">
        <v>0</v>
      </c>
      <c r="H140" s="126">
        <v>8.34</v>
      </c>
      <c r="I140" s="126">
        <v>8.34</v>
      </c>
      <c r="J140" s="126">
        <v>8.34</v>
      </c>
      <c r="K140" s="126">
        <v>8.34</v>
      </c>
      <c r="L140" s="126">
        <v>8.34</v>
      </c>
      <c r="M140" s="126">
        <v>8.34</v>
      </c>
      <c r="N140" s="126">
        <v>8.34</v>
      </c>
      <c r="O140" s="126">
        <v>8.34</v>
      </c>
      <c r="P140" s="126">
        <v>8.34</v>
      </c>
      <c r="Q140" s="126">
        <v>8.34</v>
      </c>
      <c r="R140" s="126">
        <v>8.34</v>
      </c>
      <c r="S140" s="126">
        <v>8.34</v>
      </c>
      <c r="T140" s="126">
        <v>8.34</v>
      </c>
      <c r="U140" s="185"/>
      <c r="V140" s="126">
        <v>4.619656</v>
      </c>
      <c r="W140" s="124">
        <v>55.827720098154117</v>
      </c>
      <c r="X140" s="121">
        <v>59.457645722000009</v>
      </c>
      <c r="Y140" s="121">
        <v>59.271889657999992</v>
      </c>
      <c r="Z140" s="121">
        <v>58.864555113000002</v>
      </c>
      <c r="AA140" s="121">
        <v>58.570228493000002</v>
      </c>
      <c r="AB140" s="121">
        <v>58.277379142000001</v>
      </c>
      <c r="AC140" s="121">
        <v>58.09532145</v>
      </c>
      <c r="AD140" s="121">
        <v>57.696065963999999</v>
      </c>
      <c r="AE140" s="121">
        <v>57.407585357999999</v>
      </c>
      <c r="AF140" s="121">
        <v>57.120545174</v>
      </c>
      <c r="AG140" s="121">
        <v>56.942102546000008</v>
      </c>
      <c r="AH140" s="121">
        <v>56.550776748000004</v>
      </c>
      <c r="AI140" s="121">
        <v>56.268018448000007</v>
      </c>
    </row>
    <row r="141" spans="1:35" ht="15.75" customHeight="1" x14ac:dyDescent="0.25">
      <c r="A141" s="27" t="s">
        <v>334</v>
      </c>
      <c r="B141" s="37" t="s">
        <v>335</v>
      </c>
      <c r="C141" s="37" t="s">
        <v>1443</v>
      </c>
      <c r="D141" s="165">
        <v>60475</v>
      </c>
      <c r="E141" s="37" t="s">
        <v>1444</v>
      </c>
      <c r="F141" s="37" t="s">
        <v>117</v>
      </c>
      <c r="G141" s="126">
        <v>0</v>
      </c>
      <c r="H141" s="126">
        <v>8.34</v>
      </c>
      <c r="I141" s="126">
        <v>8.34</v>
      </c>
      <c r="J141" s="126">
        <v>8.34</v>
      </c>
      <c r="K141" s="126">
        <v>8.34</v>
      </c>
      <c r="L141" s="126">
        <v>8.34</v>
      </c>
      <c r="M141" s="126">
        <v>8.34</v>
      </c>
      <c r="N141" s="126">
        <v>8.34</v>
      </c>
      <c r="O141" s="126">
        <v>8.34</v>
      </c>
      <c r="P141" s="126">
        <v>8.34</v>
      </c>
      <c r="Q141" s="126">
        <v>8.34</v>
      </c>
      <c r="R141" s="126">
        <v>8.34</v>
      </c>
      <c r="S141" s="126">
        <v>8.34</v>
      </c>
      <c r="T141" s="126">
        <v>8.34</v>
      </c>
      <c r="U141" s="185"/>
      <c r="V141" s="126">
        <v>3.9257060000000004</v>
      </c>
      <c r="W141" s="124">
        <v>54.313153777481261</v>
      </c>
      <c r="X141" s="121">
        <v>59.457645722000009</v>
      </c>
      <c r="Y141" s="121">
        <v>59.271889657999992</v>
      </c>
      <c r="Z141" s="121">
        <v>58.864555113000002</v>
      </c>
      <c r="AA141" s="121">
        <v>58.570228493000002</v>
      </c>
      <c r="AB141" s="121">
        <v>58.277379142000001</v>
      </c>
      <c r="AC141" s="121">
        <v>58.09532145</v>
      </c>
      <c r="AD141" s="121">
        <v>57.696065963999999</v>
      </c>
      <c r="AE141" s="121">
        <v>57.407585357999999</v>
      </c>
      <c r="AF141" s="121">
        <v>57.120545174</v>
      </c>
      <c r="AG141" s="121">
        <v>56.942102546000008</v>
      </c>
      <c r="AH141" s="121">
        <v>56.550776748000004</v>
      </c>
      <c r="AI141" s="121">
        <v>56.268018448000007</v>
      </c>
    </row>
    <row r="142" spans="1:35" ht="15.75" customHeight="1" x14ac:dyDescent="0.25">
      <c r="A142" s="27" t="s">
        <v>338</v>
      </c>
      <c r="B142" s="37" t="s">
        <v>339</v>
      </c>
      <c r="C142" s="37" t="s">
        <v>1445</v>
      </c>
      <c r="D142" s="165">
        <v>58508</v>
      </c>
      <c r="E142" s="37" t="s">
        <v>1446</v>
      </c>
      <c r="F142" s="37" t="s">
        <v>117</v>
      </c>
      <c r="G142" s="126">
        <v>0.63</v>
      </c>
      <c r="H142" s="126">
        <v>0.63</v>
      </c>
      <c r="I142" s="126">
        <v>0.63</v>
      </c>
      <c r="J142" s="126">
        <v>0.63</v>
      </c>
      <c r="K142" s="126">
        <v>0.63</v>
      </c>
      <c r="L142" s="126">
        <v>0.63</v>
      </c>
      <c r="M142" s="126">
        <v>0.63</v>
      </c>
      <c r="N142" s="126">
        <v>0</v>
      </c>
      <c r="O142" s="126">
        <v>0</v>
      </c>
      <c r="P142" s="126">
        <v>0</v>
      </c>
      <c r="Q142" s="126">
        <v>0</v>
      </c>
      <c r="R142" s="126">
        <v>0</v>
      </c>
      <c r="S142" s="126">
        <v>0</v>
      </c>
      <c r="T142" s="126">
        <v>0</v>
      </c>
      <c r="U142" s="185"/>
      <c r="V142" s="126">
        <v>3.2995439285499</v>
      </c>
      <c r="W142" s="124">
        <v>3.3667387558736985</v>
      </c>
      <c r="X142" s="121">
        <v>2.0506922749999998</v>
      </c>
      <c r="Y142" s="121">
        <v>3.3854815519999999</v>
      </c>
      <c r="Z142" s="121">
        <v>3.3620697329999998</v>
      </c>
      <c r="AA142" s="121">
        <v>3.3452592869999997</v>
      </c>
      <c r="AB142" s="121">
        <v>3.3285331469999999</v>
      </c>
      <c r="AC142" s="121">
        <v>3.3182783010000003</v>
      </c>
      <c r="AD142" s="121">
        <v>3.2953308990000001</v>
      </c>
      <c r="AE142" s="121">
        <v>3.2788545009999996</v>
      </c>
      <c r="AF142" s="121">
        <v>3.262460124</v>
      </c>
      <c r="AG142" s="121">
        <v>3.2524086970000003</v>
      </c>
      <c r="AH142" s="121">
        <v>3.2299173300000001</v>
      </c>
      <c r="AI142" s="121">
        <v>3.2137675779999997</v>
      </c>
    </row>
    <row r="143" spans="1:35" ht="15.75" customHeight="1" x14ac:dyDescent="0.25">
      <c r="A143" s="27" t="s">
        <v>345</v>
      </c>
      <c r="B143" s="37" t="s">
        <v>346</v>
      </c>
      <c r="C143" s="37" t="s">
        <v>1447</v>
      </c>
      <c r="D143" s="165">
        <v>10282</v>
      </c>
      <c r="E143" s="37" t="s">
        <v>1448</v>
      </c>
      <c r="F143" s="37" t="s">
        <v>120</v>
      </c>
      <c r="G143" s="126">
        <v>0</v>
      </c>
      <c r="H143" s="126">
        <v>0</v>
      </c>
      <c r="I143" s="126">
        <v>0</v>
      </c>
      <c r="J143" s="126">
        <v>0</v>
      </c>
      <c r="K143" s="126">
        <v>0</v>
      </c>
      <c r="L143" s="126">
        <v>0</v>
      </c>
      <c r="M143" s="126">
        <v>0</v>
      </c>
      <c r="N143" s="126">
        <v>0</v>
      </c>
      <c r="O143" s="126">
        <v>0</v>
      </c>
      <c r="P143" s="126">
        <v>0</v>
      </c>
      <c r="Q143" s="126">
        <v>0</v>
      </c>
      <c r="R143" s="126">
        <v>0</v>
      </c>
      <c r="S143" s="126">
        <v>0</v>
      </c>
      <c r="T143" s="126">
        <v>0</v>
      </c>
      <c r="U143" s="185"/>
      <c r="V143" s="126">
        <v>10.438467359999997</v>
      </c>
      <c r="W143" s="124">
        <v>6.3376252987332018</v>
      </c>
      <c r="X143" s="121">
        <v>7.9999996480000002</v>
      </c>
      <c r="Y143" s="121">
        <v>7.602163635000001</v>
      </c>
      <c r="Z143" s="121">
        <v>7.5536478650000012</v>
      </c>
      <c r="AA143" s="121">
        <v>7.5536478650000012</v>
      </c>
      <c r="AB143" s="121">
        <v>7.5536478650000012</v>
      </c>
      <c r="AC143" s="121">
        <v>7.602163635000001</v>
      </c>
      <c r="AD143" s="121">
        <v>7.5536478650000012</v>
      </c>
      <c r="AE143" s="121">
        <v>7.5536478650000012</v>
      </c>
      <c r="AF143" s="121">
        <v>7.5536478650000012</v>
      </c>
      <c r="AG143" s="121">
        <v>7.602163635000001</v>
      </c>
      <c r="AH143" s="121">
        <v>7.5536478650000012</v>
      </c>
      <c r="AI143" s="121">
        <v>6.9114847270000013</v>
      </c>
    </row>
    <row r="144" spans="1:35" ht="15.75" customHeight="1" x14ac:dyDescent="0.25">
      <c r="A144" s="27" t="s">
        <v>2146</v>
      </c>
      <c r="B144" s="37" t="s">
        <v>2147</v>
      </c>
      <c r="C144" s="37" t="s">
        <v>1449</v>
      </c>
      <c r="D144" s="165" t="s">
        <v>1393</v>
      </c>
      <c r="E144" s="37" t="s">
        <v>1393</v>
      </c>
      <c r="F144" s="37" t="s">
        <v>113</v>
      </c>
      <c r="G144" s="126">
        <v>0</v>
      </c>
      <c r="H144" s="126">
        <v>0</v>
      </c>
      <c r="I144" s="126">
        <v>0</v>
      </c>
      <c r="J144" s="126">
        <v>0</v>
      </c>
      <c r="K144" s="126">
        <v>0</v>
      </c>
      <c r="L144" s="126">
        <v>0</v>
      </c>
      <c r="M144" s="126">
        <v>0</v>
      </c>
      <c r="N144" s="126">
        <v>0</v>
      </c>
      <c r="O144" s="126">
        <v>0</v>
      </c>
      <c r="P144" s="126">
        <v>0</v>
      </c>
      <c r="Q144" s="126">
        <v>0</v>
      </c>
      <c r="R144" s="126">
        <v>0</v>
      </c>
      <c r="S144" s="126">
        <v>0</v>
      </c>
      <c r="T144" s="126">
        <v>0</v>
      </c>
      <c r="U144" s="185"/>
      <c r="V144" s="126">
        <v>490.46400000000006</v>
      </c>
      <c r="W144" s="124">
        <v>435.85103699999985</v>
      </c>
      <c r="X144" s="121">
        <v>0</v>
      </c>
      <c r="Y144" s="121">
        <v>0</v>
      </c>
      <c r="Z144" s="121">
        <v>0</v>
      </c>
      <c r="AA144" s="121">
        <v>0</v>
      </c>
      <c r="AB144" s="121">
        <v>0</v>
      </c>
      <c r="AC144" s="121">
        <v>0</v>
      </c>
      <c r="AD144" s="121">
        <v>0</v>
      </c>
      <c r="AE144" s="121">
        <v>0</v>
      </c>
      <c r="AF144" s="121">
        <v>0</v>
      </c>
      <c r="AG144" s="121">
        <v>0</v>
      </c>
      <c r="AH144" s="121">
        <v>0</v>
      </c>
      <c r="AI144" s="121">
        <v>0</v>
      </c>
    </row>
    <row r="145" spans="1:35" ht="15.75" customHeight="1" x14ac:dyDescent="0.25">
      <c r="A145" s="27" t="s">
        <v>2148</v>
      </c>
      <c r="B145" s="37" t="s">
        <v>2149</v>
      </c>
      <c r="C145" s="37" t="s">
        <v>1450</v>
      </c>
      <c r="D145" s="165" t="s">
        <v>1393</v>
      </c>
      <c r="E145" s="37" t="s">
        <v>1393</v>
      </c>
      <c r="F145" s="37" t="s">
        <v>113</v>
      </c>
      <c r="G145" s="126">
        <v>0</v>
      </c>
      <c r="H145" s="126">
        <v>0</v>
      </c>
      <c r="I145" s="126">
        <v>0</v>
      </c>
      <c r="J145" s="126">
        <v>0</v>
      </c>
      <c r="K145" s="126">
        <v>0</v>
      </c>
      <c r="L145" s="126">
        <v>0</v>
      </c>
      <c r="M145" s="126">
        <v>0</v>
      </c>
      <c r="N145" s="126">
        <v>0</v>
      </c>
      <c r="O145" s="126">
        <v>0</v>
      </c>
      <c r="P145" s="126">
        <v>0</v>
      </c>
      <c r="Q145" s="126">
        <v>0</v>
      </c>
      <c r="R145" s="126">
        <v>0</v>
      </c>
      <c r="S145" s="126">
        <v>0</v>
      </c>
      <c r="T145" s="126">
        <v>0</v>
      </c>
      <c r="U145" s="185"/>
      <c r="V145" s="126">
        <v>523.97436800000003</v>
      </c>
      <c r="W145" s="124">
        <v>469.31932190000009</v>
      </c>
      <c r="X145" s="121">
        <v>0</v>
      </c>
      <c r="Y145" s="121">
        <v>0</v>
      </c>
      <c r="Z145" s="121">
        <v>0</v>
      </c>
      <c r="AA145" s="121">
        <v>0</v>
      </c>
      <c r="AB145" s="121">
        <v>0</v>
      </c>
      <c r="AC145" s="121">
        <v>0</v>
      </c>
      <c r="AD145" s="121">
        <v>0</v>
      </c>
      <c r="AE145" s="121">
        <v>0</v>
      </c>
      <c r="AF145" s="121">
        <v>0</v>
      </c>
      <c r="AG145" s="121">
        <v>0</v>
      </c>
      <c r="AH145" s="121">
        <v>0</v>
      </c>
      <c r="AI145" s="121">
        <v>0</v>
      </c>
    </row>
    <row r="146" spans="1:35" ht="15.75" customHeight="1" x14ac:dyDescent="0.25">
      <c r="A146" s="27" t="s">
        <v>349</v>
      </c>
      <c r="B146" s="37" t="s">
        <v>350</v>
      </c>
      <c r="C146" s="37" t="s">
        <v>1451</v>
      </c>
      <c r="D146" s="165">
        <v>58711</v>
      </c>
      <c r="E146" s="37" t="s">
        <v>1452</v>
      </c>
      <c r="F146" s="37" t="s">
        <v>117</v>
      </c>
      <c r="G146" s="126">
        <v>0</v>
      </c>
      <c r="H146" s="126">
        <v>0</v>
      </c>
      <c r="I146" s="126">
        <v>5</v>
      </c>
      <c r="J146" s="126">
        <v>5</v>
      </c>
      <c r="K146" s="126">
        <v>5</v>
      </c>
      <c r="L146" s="126">
        <v>5</v>
      </c>
      <c r="M146" s="126">
        <v>5</v>
      </c>
      <c r="N146" s="126">
        <v>5</v>
      </c>
      <c r="O146" s="126">
        <v>5</v>
      </c>
      <c r="P146" s="126">
        <v>5</v>
      </c>
      <c r="Q146" s="126">
        <v>5</v>
      </c>
      <c r="R146" s="126">
        <v>5</v>
      </c>
      <c r="S146" s="126">
        <v>5</v>
      </c>
      <c r="T146" s="126">
        <v>5</v>
      </c>
      <c r="U146" s="185"/>
      <c r="V146" s="126">
        <v>0</v>
      </c>
      <c r="W146" s="126">
        <v>0</v>
      </c>
      <c r="X146" s="121">
        <v>31.152000453999996</v>
      </c>
      <c r="Y146" s="121">
        <v>30.990606875000001</v>
      </c>
      <c r="Z146" s="121">
        <v>30.717528457999997</v>
      </c>
      <c r="AA146" s="121">
        <v>30.502565881000002</v>
      </c>
      <c r="AB146" s="121">
        <v>30.289111520999999</v>
      </c>
      <c r="AC146" s="121">
        <v>30.132186557000001</v>
      </c>
      <c r="AD146" s="121">
        <v>29.866670455000005</v>
      </c>
      <c r="AE146" s="121">
        <v>29.657666759000001</v>
      </c>
      <c r="AF146" s="121">
        <v>29.450120986000002</v>
      </c>
      <c r="AG146" s="121">
        <v>29.297543950999994</v>
      </c>
      <c r="AH146" s="121">
        <v>29.039381505000001</v>
      </c>
      <c r="AI146" s="121">
        <v>28.836169607999999</v>
      </c>
    </row>
    <row r="147" spans="1:35" ht="15.75" customHeight="1" x14ac:dyDescent="0.25">
      <c r="A147" s="27" t="s">
        <v>353</v>
      </c>
      <c r="B147" s="37" t="s">
        <v>354</v>
      </c>
      <c r="C147" s="37" t="s">
        <v>1453</v>
      </c>
      <c r="D147" s="165" t="s">
        <v>1393</v>
      </c>
      <c r="E147" s="37" t="s">
        <v>1393</v>
      </c>
      <c r="F147" s="37" t="s">
        <v>0</v>
      </c>
      <c r="G147" s="126">
        <v>0</v>
      </c>
      <c r="H147" s="126">
        <v>0</v>
      </c>
      <c r="I147" s="126">
        <v>0</v>
      </c>
      <c r="J147" s="126">
        <v>0</v>
      </c>
      <c r="K147" s="126">
        <v>0</v>
      </c>
      <c r="L147" s="126">
        <v>0</v>
      </c>
      <c r="M147" s="126">
        <v>0</v>
      </c>
      <c r="N147" s="126">
        <v>0</v>
      </c>
      <c r="O147" s="126">
        <v>0</v>
      </c>
      <c r="P147" s="126">
        <v>0</v>
      </c>
      <c r="Q147" s="126">
        <v>0</v>
      </c>
      <c r="R147" s="126">
        <v>0</v>
      </c>
      <c r="S147" s="126">
        <v>0</v>
      </c>
      <c r="T147" s="126">
        <v>0</v>
      </c>
      <c r="U147" s="185"/>
      <c r="V147" s="126">
        <v>0.17483699999999999</v>
      </c>
      <c r="W147" s="124">
        <v>0.17334599999999997</v>
      </c>
      <c r="X147" s="121">
        <v>0.58199991900000014</v>
      </c>
      <c r="Y147" s="121">
        <v>0</v>
      </c>
      <c r="Z147" s="121">
        <v>0</v>
      </c>
      <c r="AA147" s="121">
        <v>0</v>
      </c>
      <c r="AB147" s="121">
        <v>0</v>
      </c>
      <c r="AC147" s="121">
        <v>0</v>
      </c>
      <c r="AD147" s="121">
        <v>0</v>
      </c>
      <c r="AE147" s="121">
        <v>0</v>
      </c>
      <c r="AF147" s="121">
        <v>0</v>
      </c>
      <c r="AG147" s="121">
        <v>0</v>
      </c>
      <c r="AH147" s="121">
        <v>0</v>
      </c>
      <c r="AI147" s="121">
        <v>0</v>
      </c>
    </row>
    <row r="148" spans="1:35" ht="15.75" customHeight="1" x14ac:dyDescent="0.25">
      <c r="A148" s="27" t="s">
        <v>358</v>
      </c>
      <c r="B148" s="37" t="s">
        <v>359</v>
      </c>
      <c r="C148" s="37" t="s">
        <v>1454</v>
      </c>
      <c r="D148" s="165"/>
      <c r="E148" s="37" t="s">
        <v>1455</v>
      </c>
      <c r="F148" s="37" t="s">
        <v>0</v>
      </c>
      <c r="G148" s="126">
        <v>0</v>
      </c>
      <c r="H148" s="126">
        <v>0</v>
      </c>
      <c r="I148" s="126">
        <v>0</v>
      </c>
      <c r="J148" s="126">
        <v>0</v>
      </c>
      <c r="K148" s="126">
        <v>0</v>
      </c>
      <c r="L148" s="126">
        <v>0</v>
      </c>
      <c r="M148" s="126">
        <v>0</v>
      </c>
      <c r="N148" s="126">
        <v>0</v>
      </c>
      <c r="O148" s="126">
        <v>0</v>
      </c>
      <c r="P148" s="126">
        <v>0</v>
      </c>
      <c r="Q148" s="126">
        <v>0</v>
      </c>
      <c r="R148" s="126">
        <v>0</v>
      </c>
      <c r="S148" s="126">
        <v>0</v>
      </c>
      <c r="T148" s="126">
        <v>0</v>
      </c>
      <c r="U148" s="185"/>
      <c r="V148" s="126">
        <v>0</v>
      </c>
      <c r="W148" s="126">
        <v>0</v>
      </c>
      <c r="X148" s="121">
        <v>5.1369868999999999E-2</v>
      </c>
      <c r="Y148" s="121">
        <v>18.801372138000001</v>
      </c>
      <c r="Z148" s="121">
        <v>18.750002268999999</v>
      </c>
      <c r="AA148" s="121">
        <v>18.750002268999999</v>
      </c>
      <c r="AB148" s="121">
        <v>18.750002268999999</v>
      </c>
      <c r="AC148" s="121">
        <v>18.801372138000001</v>
      </c>
      <c r="AD148" s="121">
        <v>18.750002268999999</v>
      </c>
      <c r="AE148" s="121">
        <v>18.750002268999999</v>
      </c>
      <c r="AF148" s="121">
        <v>18.750002268999999</v>
      </c>
      <c r="AG148" s="121">
        <v>18.801372138000001</v>
      </c>
      <c r="AH148" s="121">
        <v>18.750002268999999</v>
      </c>
      <c r="AI148" s="121">
        <v>18.750002268999999</v>
      </c>
    </row>
    <row r="149" spans="1:35" ht="15.75" customHeight="1" x14ac:dyDescent="0.25">
      <c r="A149" s="27" t="s">
        <v>362</v>
      </c>
      <c r="B149" s="37" t="s">
        <v>363</v>
      </c>
      <c r="C149" s="37" t="s">
        <v>1456</v>
      </c>
      <c r="D149" s="165" t="s">
        <v>1393</v>
      </c>
      <c r="E149" s="37" t="s">
        <v>1457</v>
      </c>
      <c r="F149" s="37" t="s">
        <v>120</v>
      </c>
      <c r="G149" s="126">
        <v>0.45</v>
      </c>
      <c r="H149" s="126">
        <v>0.45</v>
      </c>
      <c r="I149" s="126">
        <v>0.45</v>
      </c>
      <c r="J149" s="126">
        <v>0.45</v>
      </c>
      <c r="K149" s="126">
        <v>0.45</v>
      </c>
      <c r="L149" s="126">
        <v>0</v>
      </c>
      <c r="M149" s="126">
        <v>0</v>
      </c>
      <c r="N149" s="126">
        <v>0</v>
      </c>
      <c r="O149" s="126">
        <v>0</v>
      </c>
      <c r="P149" s="126">
        <v>0</v>
      </c>
      <c r="Q149" s="126">
        <v>0</v>
      </c>
      <c r="R149" s="126">
        <v>0</v>
      </c>
      <c r="S149" s="126">
        <v>0</v>
      </c>
      <c r="T149" s="126">
        <v>0</v>
      </c>
      <c r="U149" s="185"/>
      <c r="V149" s="126">
        <v>4.2840884110879029</v>
      </c>
      <c r="W149" s="124">
        <v>3.1222671342605999</v>
      </c>
      <c r="X149" s="121">
        <v>5.1929288809999994</v>
      </c>
      <c r="Y149" s="121">
        <v>5.2071560830000001</v>
      </c>
      <c r="Z149" s="121">
        <v>5.1929288809999994</v>
      </c>
      <c r="AA149" s="121">
        <v>1.4369474449999999</v>
      </c>
      <c r="AB149" s="121">
        <v>0</v>
      </c>
      <c r="AC149" s="121">
        <v>0</v>
      </c>
      <c r="AD149" s="121">
        <v>0</v>
      </c>
      <c r="AE149" s="121">
        <v>0</v>
      </c>
      <c r="AF149" s="121">
        <v>0</v>
      </c>
      <c r="AG149" s="121">
        <v>0</v>
      </c>
      <c r="AH149" s="121">
        <v>0</v>
      </c>
      <c r="AI149" s="121">
        <v>0</v>
      </c>
    </row>
    <row r="150" spans="1:35" ht="15.75" customHeight="1" x14ac:dyDescent="0.25">
      <c r="A150" s="27" t="s">
        <v>366</v>
      </c>
      <c r="B150" s="37" t="s">
        <v>367</v>
      </c>
      <c r="C150" s="37" t="s">
        <v>1458</v>
      </c>
      <c r="D150" s="165">
        <v>839</v>
      </c>
      <c r="E150" s="37" t="s">
        <v>1459</v>
      </c>
      <c r="F150" s="37" t="s">
        <v>120</v>
      </c>
      <c r="G150" s="126">
        <v>0</v>
      </c>
      <c r="H150" s="126">
        <v>0</v>
      </c>
      <c r="I150" s="126">
        <v>0</v>
      </c>
      <c r="J150" s="126">
        <v>0</v>
      </c>
      <c r="K150" s="126">
        <v>0</v>
      </c>
      <c r="L150" s="126">
        <v>0</v>
      </c>
      <c r="M150" s="126">
        <v>0</v>
      </c>
      <c r="N150" s="126">
        <v>0</v>
      </c>
      <c r="O150" s="126">
        <v>0</v>
      </c>
      <c r="P150" s="126">
        <v>0</v>
      </c>
      <c r="Q150" s="126">
        <v>0</v>
      </c>
      <c r="R150" s="126">
        <v>0</v>
      </c>
      <c r="S150" s="126">
        <v>0</v>
      </c>
      <c r="T150" s="126">
        <v>0</v>
      </c>
      <c r="U150" s="185"/>
      <c r="V150" s="126">
        <v>1.5248049999999975</v>
      </c>
      <c r="W150" s="124">
        <v>1.4796619999999974</v>
      </c>
      <c r="X150" s="121">
        <v>1.9972802220000003</v>
      </c>
      <c r="Y150" s="121">
        <v>5.9672066020000001</v>
      </c>
      <c r="Z150" s="121">
        <v>5.9550164529999998</v>
      </c>
      <c r="AA150" s="121">
        <v>5.9550164529999998</v>
      </c>
      <c r="AB150" s="121">
        <v>5.9550164529999998</v>
      </c>
      <c r="AC150" s="121">
        <v>5.9672066020000001</v>
      </c>
      <c r="AD150" s="121">
        <v>5.9550164529999998</v>
      </c>
      <c r="AE150" s="121">
        <v>5.9550164529999998</v>
      </c>
      <c r="AF150" s="121">
        <v>5.9550164529999998</v>
      </c>
      <c r="AG150" s="121">
        <v>4.1882508440000006</v>
      </c>
      <c r="AH150" s="121">
        <v>0</v>
      </c>
      <c r="AI150" s="121">
        <v>0</v>
      </c>
    </row>
    <row r="151" spans="1:35" ht="15.75" customHeight="1" x14ac:dyDescent="0.25">
      <c r="A151" s="27" t="s">
        <v>370</v>
      </c>
      <c r="B151" s="37" t="s">
        <v>371</v>
      </c>
      <c r="C151" s="37" t="s">
        <v>1460</v>
      </c>
      <c r="D151" s="165">
        <v>10652</v>
      </c>
      <c r="E151" s="37" t="s">
        <v>1461</v>
      </c>
      <c r="F151" s="37" t="s">
        <v>0</v>
      </c>
      <c r="G151" s="126">
        <v>0</v>
      </c>
      <c r="H151" s="126">
        <v>0</v>
      </c>
      <c r="I151" s="126">
        <v>0</v>
      </c>
      <c r="J151" s="126">
        <v>0</v>
      </c>
      <c r="K151" s="126">
        <v>0</v>
      </c>
      <c r="L151" s="126">
        <v>0</v>
      </c>
      <c r="M151" s="126">
        <v>0</v>
      </c>
      <c r="N151" s="126">
        <v>0</v>
      </c>
      <c r="O151" s="126">
        <v>0</v>
      </c>
      <c r="P151" s="126">
        <v>0</v>
      </c>
      <c r="Q151" s="126">
        <v>0</v>
      </c>
      <c r="R151" s="126">
        <v>0</v>
      </c>
      <c r="S151" s="126">
        <v>0</v>
      </c>
      <c r="T151" s="126">
        <v>0</v>
      </c>
      <c r="U151" s="185"/>
      <c r="V151" s="126">
        <v>38.111190000000001</v>
      </c>
      <c r="W151" s="124">
        <v>201.76652800000005</v>
      </c>
      <c r="X151" s="121">
        <v>217.44999801900002</v>
      </c>
      <c r="Y151" s="121">
        <v>218.078797442</v>
      </c>
      <c r="Z151" s="121">
        <v>217.44999801899999</v>
      </c>
      <c r="AA151" s="121">
        <v>183.51722938699999</v>
      </c>
      <c r="AB151" s="121">
        <v>0</v>
      </c>
      <c r="AC151" s="121">
        <v>0</v>
      </c>
      <c r="AD151" s="121">
        <v>0</v>
      </c>
      <c r="AE151" s="121">
        <v>0</v>
      </c>
      <c r="AF151" s="121">
        <v>0</v>
      </c>
      <c r="AG151" s="121">
        <v>0</v>
      </c>
      <c r="AH151" s="121">
        <v>0</v>
      </c>
      <c r="AI151" s="121">
        <v>0</v>
      </c>
    </row>
    <row r="152" spans="1:35" ht="15.75" customHeight="1" x14ac:dyDescent="0.25">
      <c r="A152" s="27" t="s">
        <v>379</v>
      </c>
      <c r="B152" s="37" t="s">
        <v>380</v>
      </c>
      <c r="C152" s="37" t="s">
        <v>1462</v>
      </c>
      <c r="D152" s="165" t="s">
        <v>1393</v>
      </c>
      <c r="E152" s="37" t="s">
        <v>1463</v>
      </c>
      <c r="F152" s="37" t="s">
        <v>120</v>
      </c>
      <c r="G152" s="126">
        <v>0</v>
      </c>
      <c r="H152" s="126">
        <v>0</v>
      </c>
      <c r="I152" s="126">
        <v>0</v>
      </c>
      <c r="J152" s="126">
        <v>0</v>
      </c>
      <c r="K152" s="126">
        <v>0</v>
      </c>
      <c r="L152" s="126">
        <v>0</v>
      </c>
      <c r="M152" s="126">
        <v>0</v>
      </c>
      <c r="N152" s="126">
        <v>0</v>
      </c>
      <c r="O152" s="126">
        <v>0</v>
      </c>
      <c r="P152" s="126">
        <v>0</v>
      </c>
      <c r="Q152" s="126">
        <v>0</v>
      </c>
      <c r="R152" s="126">
        <v>0</v>
      </c>
      <c r="S152" s="126">
        <v>0</v>
      </c>
      <c r="T152" s="126">
        <v>0</v>
      </c>
      <c r="U152" s="185"/>
      <c r="V152" s="126">
        <v>8.3986795409956558E-2</v>
      </c>
      <c r="W152" s="124">
        <v>0.28072000000000008</v>
      </c>
      <c r="X152" s="121">
        <v>0.44938803599999994</v>
      </c>
      <c r="Y152" s="121">
        <v>2.7293475639999998</v>
      </c>
      <c r="Z152" s="121">
        <v>2.7206954809999999</v>
      </c>
      <c r="AA152" s="121">
        <v>2.7206954809999999</v>
      </c>
      <c r="AB152" s="121">
        <v>2.7206954809999999</v>
      </c>
      <c r="AC152" s="121">
        <v>2.7293475639999998</v>
      </c>
      <c r="AD152" s="121">
        <v>2.7206954809999999</v>
      </c>
      <c r="AE152" s="121">
        <v>2.7206954809999999</v>
      </c>
      <c r="AF152" s="121">
        <v>2.7206954809999999</v>
      </c>
      <c r="AG152" s="121">
        <v>2.7293475639999998</v>
      </c>
      <c r="AH152" s="121">
        <v>2.7206954809999999</v>
      </c>
      <c r="AI152" s="121">
        <v>2.7206954809999999</v>
      </c>
    </row>
    <row r="153" spans="1:35" ht="15.75" customHeight="1" x14ac:dyDescent="0.25">
      <c r="A153" s="27" t="s">
        <v>384</v>
      </c>
      <c r="B153" s="37" t="s">
        <v>385</v>
      </c>
      <c r="C153" s="37" t="s">
        <v>1464</v>
      </c>
      <c r="D153" s="165" t="s">
        <v>1393</v>
      </c>
      <c r="E153" s="37" t="s">
        <v>1463</v>
      </c>
      <c r="F153" s="37" t="s">
        <v>120</v>
      </c>
      <c r="G153" s="126">
        <v>0</v>
      </c>
      <c r="H153" s="126">
        <v>0</v>
      </c>
      <c r="I153" s="126">
        <v>0</v>
      </c>
      <c r="J153" s="126">
        <v>0</v>
      </c>
      <c r="K153" s="126">
        <v>0</v>
      </c>
      <c r="L153" s="126">
        <v>0</v>
      </c>
      <c r="M153" s="126">
        <v>0</v>
      </c>
      <c r="N153" s="126">
        <v>0</v>
      </c>
      <c r="O153" s="126">
        <v>0</v>
      </c>
      <c r="P153" s="126">
        <v>0</v>
      </c>
      <c r="Q153" s="126">
        <v>0</v>
      </c>
      <c r="R153" s="126">
        <v>0</v>
      </c>
      <c r="S153" s="126">
        <v>0</v>
      </c>
      <c r="T153" s="126">
        <v>0</v>
      </c>
      <c r="U153" s="185"/>
      <c r="V153" s="126">
        <v>0.30499918936250464</v>
      </c>
      <c r="W153" s="124">
        <v>0.27560181063749534</v>
      </c>
      <c r="X153" s="121">
        <v>0.44938803599999994</v>
      </c>
      <c r="Y153" s="121">
        <v>0.45061923599999998</v>
      </c>
      <c r="Z153" s="121">
        <v>0.44938803599999994</v>
      </c>
      <c r="AA153" s="121">
        <v>0.44938803599999994</v>
      </c>
      <c r="AB153" s="121">
        <v>0.44938803599999994</v>
      </c>
      <c r="AC153" s="121">
        <v>0.45061923599999998</v>
      </c>
      <c r="AD153" s="121">
        <v>0.44938803599999994</v>
      </c>
      <c r="AE153" s="121">
        <v>0.44938803599999994</v>
      </c>
      <c r="AF153" s="121">
        <v>0.44938803599999994</v>
      </c>
      <c r="AG153" s="121">
        <v>0.45061923599999998</v>
      </c>
      <c r="AH153" s="121">
        <v>0.44938803599999994</v>
      </c>
      <c r="AI153" s="121">
        <v>0.44938803599999994</v>
      </c>
    </row>
    <row r="154" spans="1:35" ht="15.75" customHeight="1" x14ac:dyDescent="0.25">
      <c r="A154" s="27" t="s">
        <v>388</v>
      </c>
      <c r="B154" s="37" t="s">
        <v>389</v>
      </c>
      <c r="C154" s="37" t="s">
        <v>1465</v>
      </c>
      <c r="D154" s="165" t="s">
        <v>1393</v>
      </c>
      <c r="E154" s="37" t="s">
        <v>1463</v>
      </c>
      <c r="F154" s="37" t="s">
        <v>120</v>
      </c>
      <c r="G154" s="126">
        <v>0</v>
      </c>
      <c r="H154" s="126">
        <v>0</v>
      </c>
      <c r="I154" s="126">
        <v>0</v>
      </c>
      <c r="J154" s="126">
        <v>0</v>
      </c>
      <c r="K154" s="126">
        <v>0</v>
      </c>
      <c r="L154" s="126">
        <v>0</v>
      </c>
      <c r="M154" s="126">
        <v>0</v>
      </c>
      <c r="N154" s="126">
        <v>0</v>
      </c>
      <c r="O154" s="126">
        <v>0</v>
      </c>
      <c r="P154" s="126">
        <v>0</v>
      </c>
      <c r="Q154" s="126">
        <v>0</v>
      </c>
      <c r="R154" s="126">
        <v>0</v>
      </c>
      <c r="S154" s="126">
        <v>0</v>
      </c>
      <c r="T154" s="126">
        <v>0</v>
      </c>
      <c r="U154" s="185"/>
      <c r="V154" s="126">
        <v>0.12083198792908299</v>
      </c>
      <c r="W154" s="124">
        <v>0.11754852331346964</v>
      </c>
      <c r="X154" s="121">
        <v>0.44938803599999994</v>
      </c>
      <c r="Y154" s="121">
        <v>0.45061923599999998</v>
      </c>
      <c r="Z154" s="121">
        <v>0.44938803599999994</v>
      </c>
      <c r="AA154" s="121">
        <v>0.44938803599999994</v>
      </c>
      <c r="AB154" s="121">
        <v>0.44938803599999994</v>
      </c>
      <c r="AC154" s="121">
        <v>0.45061923599999998</v>
      </c>
      <c r="AD154" s="121">
        <v>0.44938803599999994</v>
      </c>
      <c r="AE154" s="121">
        <v>0.44938803599999994</v>
      </c>
      <c r="AF154" s="121">
        <v>0.44938803599999994</v>
      </c>
      <c r="AG154" s="121">
        <v>0.45061923599999998</v>
      </c>
      <c r="AH154" s="121">
        <v>0.44938803599999994</v>
      </c>
      <c r="AI154" s="121">
        <v>0.44938803599999994</v>
      </c>
    </row>
    <row r="155" spans="1:35" ht="15.75" customHeight="1" x14ac:dyDescent="0.25">
      <c r="A155" s="27" t="s">
        <v>392</v>
      </c>
      <c r="B155" s="37" t="s">
        <v>393</v>
      </c>
      <c r="C155" s="37" t="s">
        <v>1466</v>
      </c>
      <c r="D155" s="165"/>
      <c r="E155" s="37" t="s">
        <v>1467</v>
      </c>
      <c r="F155" s="37" t="s">
        <v>117</v>
      </c>
      <c r="G155" s="126">
        <v>0</v>
      </c>
      <c r="H155" s="126">
        <v>0</v>
      </c>
      <c r="I155" s="126">
        <v>62.55</v>
      </c>
      <c r="J155" s="126">
        <v>0</v>
      </c>
      <c r="K155" s="126">
        <v>0</v>
      </c>
      <c r="L155" s="126">
        <v>0</v>
      </c>
      <c r="M155" s="126">
        <v>0</v>
      </c>
      <c r="N155" s="126">
        <v>0</v>
      </c>
      <c r="O155" s="126">
        <v>0</v>
      </c>
      <c r="P155" s="126">
        <v>0</v>
      </c>
      <c r="Q155" s="126">
        <v>0</v>
      </c>
      <c r="R155" s="126">
        <v>0</v>
      </c>
      <c r="S155" s="126">
        <v>0</v>
      </c>
      <c r="T155" s="126">
        <v>0</v>
      </c>
      <c r="U155" s="185"/>
      <c r="V155" s="126">
        <v>0</v>
      </c>
      <c r="W155" s="126">
        <v>0</v>
      </c>
      <c r="X155" s="121">
        <v>394.03683715900002</v>
      </c>
      <c r="Y155" s="121">
        <v>392.72565582299995</v>
      </c>
      <c r="Z155" s="121">
        <v>390.10632556199999</v>
      </c>
      <c r="AA155" s="121">
        <v>388.15578625399996</v>
      </c>
      <c r="AB155" s="121">
        <v>386.21501727399999</v>
      </c>
      <c r="AC155" s="121">
        <v>384.92981408600002</v>
      </c>
      <c r="AD155" s="121">
        <v>382.36251861399995</v>
      </c>
      <c r="AE155" s="121">
        <v>380.45069449000005</v>
      </c>
      <c r="AF155" s="121">
        <v>378.54845385500005</v>
      </c>
      <c r="AG155" s="121">
        <v>377.28883596899993</v>
      </c>
      <c r="AH155" s="121">
        <v>374.77246636900003</v>
      </c>
      <c r="AI155" s="121">
        <v>372.89861807200003</v>
      </c>
    </row>
    <row r="156" spans="1:35" ht="15.75" customHeight="1" x14ac:dyDescent="0.25">
      <c r="A156" s="27" t="s">
        <v>434</v>
      </c>
      <c r="B156" s="37" t="s">
        <v>435</v>
      </c>
      <c r="C156" s="37" t="s">
        <v>1468</v>
      </c>
      <c r="D156" s="165">
        <v>56768</v>
      </c>
      <c r="E156" s="37" t="s">
        <v>1469</v>
      </c>
      <c r="F156" s="37" t="s">
        <v>117</v>
      </c>
      <c r="G156" s="126">
        <v>2.09</v>
      </c>
      <c r="H156" s="126">
        <v>2.09</v>
      </c>
      <c r="I156" s="126">
        <v>2.09</v>
      </c>
      <c r="J156" s="126">
        <v>2.09</v>
      </c>
      <c r="K156" s="126">
        <v>2.09</v>
      </c>
      <c r="L156" s="126">
        <v>2.09</v>
      </c>
      <c r="M156" s="126">
        <v>2.09</v>
      </c>
      <c r="N156" s="126">
        <v>2.09</v>
      </c>
      <c r="O156" s="126">
        <v>2.09</v>
      </c>
      <c r="P156" s="126">
        <v>2.09</v>
      </c>
      <c r="Q156" s="126">
        <v>2.09</v>
      </c>
      <c r="R156" s="126">
        <v>2.09</v>
      </c>
      <c r="S156" s="126">
        <v>2.09</v>
      </c>
      <c r="T156" s="126">
        <v>0</v>
      </c>
      <c r="U156" s="185"/>
      <c r="V156" s="126">
        <v>9.2501060000000006</v>
      </c>
      <c r="W156" s="124">
        <v>9.8550470000000008</v>
      </c>
      <c r="X156" s="121">
        <v>8.5347638979999996</v>
      </c>
      <c r="Y156" s="121">
        <v>8.4686159699999983</v>
      </c>
      <c r="Z156" s="121">
        <v>8.3802929949999996</v>
      </c>
      <c r="AA156" s="121">
        <v>8.3041084009999988</v>
      </c>
      <c r="AB156" s="121">
        <v>8.2286165839999992</v>
      </c>
      <c r="AC156" s="121">
        <v>8.1648399299999994</v>
      </c>
      <c r="AD156" s="121">
        <v>8.079685293999999</v>
      </c>
      <c r="AE156" s="121">
        <v>8.006233847999999</v>
      </c>
      <c r="AF156" s="121">
        <v>7.9334502389999999</v>
      </c>
      <c r="AG156" s="121">
        <v>7.8719620179999996</v>
      </c>
      <c r="AH156" s="121">
        <v>7.789860893000002</v>
      </c>
      <c r="AI156" s="121">
        <v>1.6770592289999999</v>
      </c>
    </row>
    <row r="157" spans="1:35" ht="15.75" customHeight="1" x14ac:dyDescent="0.25">
      <c r="A157" s="27" t="s">
        <v>449</v>
      </c>
      <c r="B157" s="37" t="s">
        <v>450</v>
      </c>
      <c r="C157" s="37" t="s">
        <v>1470</v>
      </c>
      <c r="D157" s="165" t="s">
        <v>1393</v>
      </c>
      <c r="E157" s="37" t="s">
        <v>1393</v>
      </c>
      <c r="F157" s="37" t="s">
        <v>0</v>
      </c>
      <c r="G157" s="126">
        <v>0</v>
      </c>
      <c r="H157" s="126">
        <v>0</v>
      </c>
      <c r="I157" s="126">
        <v>0</v>
      </c>
      <c r="J157" s="126">
        <v>0</v>
      </c>
      <c r="K157" s="126">
        <v>0</v>
      </c>
      <c r="L157" s="126">
        <v>0</v>
      </c>
      <c r="M157" s="126">
        <v>0</v>
      </c>
      <c r="N157" s="126">
        <v>0</v>
      </c>
      <c r="O157" s="126">
        <v>0</v>
      </c>
      <c r="P157" s="126">
        <v>0</v>
      </c>
      <c r="Q157" s="126">
        <v>0</v>
      </c>
      <c r="R157" s="126">
        <v>0</v>
      </c>
      <c r="S157" s="126">
        <v>0</v>
      </c>
      <c r="T157" s="126">
        <v>0</v>
      </c>
      <c r="U157" s="185"/>
      <c r="V157" s="126">
        <v>0.99818799999999974</v>
      </c>
      <c r="W157" s="124">
        <v>0.91304299999999983</v>
      </c>
      <c r="X157" s="121">
        <v>0.60714792100000003</v>
      </c>
      <c r="Y157" s="121">
        <v>0</v>
      </c>
      <c r="Z157" s="121">
        <v>0</v>
      </c>
      <c r="AA157" s="121">
        <v>0</v>
      </c>
      <c r="AB157" s="121">
        <v>0</v>
      </c>
      <c r="AC157" s="121">
        <v>0</v>
      </c>
      <c r="AD157" s="121">
        <v>0</v>
      </c>
      <c r="AE157" s="121">
        <v>0</v>
      </c>
      <c r="AF157" s="121">
        <v>0</v>
      </c>
      <c r="AG157" s="121">
        <v>0</v>
      </c>
      <c r="AH157" s="121">
        <v>0</v>
      </c>
      <c r="AI157" s="121">
        <v>0</v>
      </c>
    </row>
    <row r="158" spans="1:35" ht="15.75" customHeight="1" x14ac:dyDescent="0.25">
      <c r="A158" s="27" t="s">
        <v>669</v>
      </c>
      <c r="B158" s="37" t="s">
        <v>670</v>
      </c>
      <c r="C158" s="37" t="s">
        <v>1471</v>
      </c>
      <c r="D158" s="37">
        <v>60277</v>
      </c>
      <c r="E158" s="37" t="s">
        <v>1472</v>
      </c>
      <c r="F158" s="37" t="s">
        <v>117</v>
      </c>
      <c r="G158" s="126">
        <v>0</v>
      </c>
      <c r="H158" s="126">
        <v>0</v>
      </c>
      <c r="I158" s="126">
        <v>0</v>
      </c>
      <c r="J158" s="126">
        <v>0</v>
      </c>
      <c r="K158" s="126">
        <v>0</v>
      </c>
      <c r="L158" s="126">
        <v>0</v>
      </c>
      <c r="M158" s="126">
        <v>0</v>
      </c>
      <c r="N158" s="126">
        <v>0</v>
      </c>
      <c r="O158" s="126">
        <v>0</v>
      </c>
      <c r="P158" s="126">
        <v>0</v>
      </c>
      <c r="Q158" s="126">
        <v>0</v>
      </c>
      <c r="R158" s="126">
        <v>0</v>
      </c>
      <c r="S158" s="126">
        <v>0</v>
      </c>
      <c r="T158" s="126">
        <v>0</v>
      </c>
      <c r="U158" s="185"/>
      <c r="V158" s="126">
        <v>2.7816177486122</v>
      </c>
      <c r="W158" s="124">
        <v>2.6373174521775002</v>
      </c>
      <c r="X158" s="121">
        <v>3.4251680029999996</v>
      </c>
      <c r="Y158" s="121">
        <v>3.4130606909999996</v>
      </c>
      <c r="Z158" s="121">
        <v>3.3910019689999999</v>
      </c>
      <c r="AA158" s="121">
        <v>3.3740470660000006</v>
      </c>
      <c r="AB158" s="121">
        <v>3.35717687</v>
      </c>
      <c r="AC158" s="121">
        <v>3.3453097460000003</v>
      </c>
      <c r="AD158" s="121">
        <v>3.3236890649999995</v>
      </c>
      <c r="AE158" s="121">
        <v>3.3070706999999997</v>
      </c>
      <c r="AF158" s="121">
        <v>3.2905353969999998</v>
      </c>
      <c r="AG158" s="121">
        <v>3.278904002</v>
      </c>
      <c r="AH158" s="121">
        <v>3.2577122940000005</v>
      </c>
      <c r="AI158" s="121">
        <v>3.2414237949999998</v>
      </c>
    </row>
    <row r="159" spans="1:35" ht="15.75" customHeight="1" x14ac:dyDescent="0.25">
      <c r="A159" s="27" t="s">
        <v>219</v>
      </c>
      <c r="B159" s="37" t="s">
        <v>220</v>
      </c>
      <c r="C159" s="37" t="s">
        <v>1473</v>
      </c>
      <c r="D159" s="165"/>
      <c r="E159" s="37" t="s">
        <v>1474</v>
      </c>
      <c r="F159" s="37" t="s">
        <v>0</v>
      </c>
      <c r="G159" s="126">
        <v>0</v>
      </c>
      <c r="H159" s="126">
        <v>0.93</v>
      </c>
      <c r="I159" s="126">
        <v>0.93</v>
      </c>
      <c r="J159" s="126">
        <v>0.93</v>
      </c>
      <c r="K159" s="126">
        <v>0.93</v>
      </c>
      <c r="L159" s="126">
        <v>0.93</v>
      </c>
      <c r="M159" s="126">
        <v>0.93</v>
      </c>
      <c r="N159" s="126">
        <v>0.93</v>
      </c>
      <c r="O159" s="126">
        <v>0.93</v>
      </c>
      <c r="P159" s="126">
        <v>0.93</v>
      </c>
      <c r="Q159" s="126">
        <v>0.93</v>
      </c>
      <c r="R159" s="126">
        <v>0.93</v>
      </c>
      <c r="S159" s="126">
        <v>0.93</v>
      </c>
      <c r="T159" s="126">
        <v>0.93</v>
      </c>
      <c r="U159" s="185"/>
      <c r="V159" s="126">
        <v>0</v>
      </c>
      <c r="W159" s="124">
        <v>6.9822732191524004</v>
      </c>
      <c r="X159" s="121">
        <v>5.6173497599999997</v>
      </c>
      <c r="Y159" s="121">
        <v>5.6315607589999992</v>
      </c>
      <c r="Z159" s="121">
        <v>5.6173497599999989</v>
      </c>
      <c r="AA159" s="121">
        <v>5.6173497599999989</v>
      </c>
      <c r="AB159" s="121">
        <v>5.6173497599999989</v>
      </c>
      <c r="AC159" s="121">
        <v>5.6315607589999992</v>
      </c>
      <c r="AD159" s="121">
        <v>5.6173497599999989</v>
      </c>
      <c r="AE159" s="121">
        <v>5.6173497599999989</v>
      </c>
      <c r="AF159" s="121">
        <v>5.6173497599999989</v>
      </c>
      <c r="AG159" s="121">
        <v>5.6315607589999992</v>
      </c>
      <c r="AH159" s="121">
        <v>5.6173497599999989</v>
      </c>
      <c r="AI159" s="121">
        <v>5.6173497599999989</v>
      </c>
    </row>
    <row r="160" spans="1:35" ht="15.75" customHeight="1" x14ac:dyDescent="0.25">
      <c r="A160" s="27" t="s">
        <v>454</v>
      </c>
      <c r="B160" s="37" t="s">
        <v>455</v>
      </c>
      <c r="C160" s="37" t="s">
        <v>1475</v>
      </c>
      <c r="D160" s="165">
        <v>55900</v>
      </c>
      <c r="E160" s="37" t="s">
        <v>1476</v>
      </c>
      <c r="F160" s="37" t="s">
        <v>117</v>
      </c>
      <c r="G160" s="126">
        <v>0</v>
      </c>
      <c r="H160" s="126">
        <v>0</v>
      </c>
      <c r="I160" s="126">
        <v>0</v>
      </c>
      <c r="J160" s="126">
        <v>0</v>
      </c>
      <c r="K160" s="126">
        <v>0</v>
      </c>
      <c r="L160" s="126">
        <v>8.34</v>
      </c>
      <c r="M160" s="126">
        <v>8.34</v>
      </c>
      <c r="N160" s="126">
        <v>8.34</v>
      </c>
      <c r="O160" s="126">
        <v>8.34</v>
      </c>
      <c r="P160" s="126">
        <v>8.34</v>
      </c>
      <c r="Q160" s="126">
        <v>8.34</v>
      </c>
      <c r="R160" s="126">
        <v>8.34</v>
      </c>
      <c r="S160" s="126">
        <v>8.34</v>
      </c>
      <c r="T160" s="126">
        <v>8.34</v>
      </c>
      <c r="U160" s="185"/>
      <c r="V160" s="126">
        <v>51.36281103512929</v>
      </c>
      <c r="W160" s="124">
        <v>52.557180725942978</v>
      </c>
      <c r="X160" s="121">
        <v>51.065532878000006</v>
      </c>
      <c r="Y160" s="121">
        <v>50.907924049000002</v>
      </c>
      <c r="Z160" s="121">
        <v>50.556155334000003</v>
      </c>
      <c r="AA160" s="121">
        <v>50.303375660999997</v>
      </c>
      <c r="AB160" s="121">
        <v>50.051863461000003</v>
      </c>
      <c r="AC160" s="121">
        <v>49.897379860000001</v>
      </c>
      <c r="AD160" s="121">
        <v>49.55259599</v>
      </c>
      <c r="AE160" s="121">
        <v>49.304830527</v>
      </c>
      <c r="AF160" s="121">
        <v>49.058308048000008</v>
      </c>
      <c r="AG160" s="121">
        <v>48.906895325000008</v>
      </c>
      <c r="AH160" s="121">
        <v>48.568951610000006</v>
      </c>
      <c r="AI160" s="121">
        <v>48.326107118999992</v>
      </c>
    </row>
    <row r="161" spans="1:35" ht="15.75" customHeight="1" x14ac:dyDescent="0.25">
      <c r="A161" s="27" t="s">
        <v>467</v>
      </c>
      <c r="B161" s="37" t="s">
        <v>468</v>
      </c>
      <c r="C161" s="37" t="s">
        <v>1477</v>
      </c>
      <c r="D161" s="165" t="s">
        <v>1393</v>
      </c>
      <c r="E161" s="37" t="s">
        <v>1393</v>
      </c>
      <c r="F161" s="37" t="s">
        <v>120</v>
      </c>
      <c r="G161" s="126">
        <v>0</v>
      </c>
      <c r="H161" s="126">
        <v>0</v>
      </c>
      <c r="I161" s="126">
        <v>0</v>
      </c>
      <c r="J161" s="126">
        <v>0</v>
      </c>
      <c r="K161" s="126">
        <v>0</v>
      </c>
      <c r="L161" s="126">
        <v>0</v>
      </c>
      <c r="M161" s="126">
        <v>0</v>
      </c>
      <c r="N161" s="126">
        <v>0</v>
      </c>
      <c r="O161" s="126">
        <v>0</v>
      </c>
      <c r="P161" s="126">
        <v>0</v>
      </c>
      <c r="Q161" s="126">
        <v>0</v>
      </c>
      <c r="R161" s="126">
        <v>0</v>
      </c>
      <c r="S161" s="126">
        <v>0</v>
      </c>
      <c r="T161" s="126">
        <v>0</v>
      </c>
      <c r="U161" s="185"/>
      <c r="V161" s="126">
        <v>1.2898490000000016</v>
      </c>
      <c r="W161" s="124">
        <v>1.0025680000000012</v>
      </c>
      <c r="X161" s="121">
        <v>1.0999999089999999</v>
      </c>
      <c r="Y161" s="121">
        <v>1.1056024249999998</v>
      </c>
      <c r="Z161" s="121">
        <v>1.0999999089999997</v>
      </c>
      <c r="AA161" s="121">
        <v>1.0999999089999997</v>
      </c>
      <c r="AB161" s="121">
        <v>1.0999999089999997</v>
      </c>
      <c r="AC161" s="121">
        <v>1.1056024249999998</v>
      </c>
      <c r="AD161" s="121">
        <v>1.0999999089999997</v>
      </c>
      <c r="AE161" s="121">
        <v>1.0999999089999997</v>
      </c>
      <c r="AF161" s="121">
        <v>1.0999999089999997</v>
      </c>
      <c r="AG161" s="121">
        <v>1.1056024249999998</v>
      </c>
      <c r="AH161" s="121">
        <v>1.0999999089999997</v>
      </c>
      <c r="AI161" s="121">
        <v>0.59386671400000002</v>
      </c>
    </row>
    <row r="162" spans="1:35" ht="15.75" customHeight="1" x14ac:dyDescent="0.25">
      <c r="A162" s="27" t="s">
        <v>479</v>
      </c>
      <c r="B162" s="37" t="s">
        <v>480</v>
      </c>
      <c r="C162" s="37" t="s">
        <v>1478</v>
      </c>
      <c r="D162" s="165">
        <v>56706</v>
      </c>
      <c r="E162" s="37" t="s">
        <v>1479</v>
      </c>
      <c r="F162" s="37" t="s">
        <v>0</v>
      </c>
      <c r="G162" s="126">
        <v>9</v>
      </c>
      <c r="H162" s="126">
        <v>9</v>
      </c>
      <c r="I162" s="126">
        <v>9</v>
      </c>
      <c r="J162" s="126">
        <v>9</v>
      </c>
      <c r="K162" s="126">
        <v>9</v>
      </c>
      <c r="L162" s="126">
        <v>9</v>
      </c>
      <c r="M162" s="126">
        <v>9</v>
      </c>
      <c r="N162" s="126">
        <v>9</v>
      </c>
      <c r="O162" s="126">
        <v>9</v>
      </c>
      <c r="P162" s="126">
        <v>9</v>
      </c>
      <c r="Q162" s="126">
        <v>9</v>
      </c>
      <c r="R162" s="126">
        <v>9</v>
      </c>
      <c r="S162" s="126">
        <v>9</v>
      </c>
      <c r="T162" s="126">
        <v>9</v>
      </c>
      <c r="U162" s="185"/>
      <c r="V162" s="126">
        <v>70.297000485456209</v>
      </c>
      <c r="W162" s="124">
        <v>67.192060396398219</v>
      </c>
      <c r="X162" s="121">
        <v>63.554396361999999</v>
      </c>
      <c r="Y162" s="121">
        <v>63.712796325000006</v>
      </c>
      <c r="Z162" s="121">
        <v>63.554396361999999</v>
      </c>
      <c r="AA162" s="121">
        <v>63.554396361999999</v>
      </c>
      <c r="AB162" s="121">
        <v>63.554396361999999</v>
      </c>
      <c r="AC162" s="121">
        <v>63.712796325000006</v>
      </c>
      <c r="AD162" s="121">
        <v>63.554396361999999</v>
      </c>
      <c r="AE162" s="121">
        <v>63.554396361999999</v>
      </c>
      <c r="AF162" s="121">
        <v>63.554396361999999</v>
      </c>
      <c r="AG162" s="121">
        <v>63.712796325000006</v>
      </c>
      <c r="AH162" s="121">
        <v>63.554396361999999</v>
      </c>
      <c r="AI162" s="121">
        <v>63.554396361999999</v>
      </c>
    </row>
    <row r="163" spans="1:35" ht="15.75" customHeight="1" x14ac:dyDescent="0.25">
      <c r="A163" s="27" t="s">
        <v>494</v>
      </c>
      <c r="B163" s="37" t="s">
        <v>495</v>
      </c>
      <c r="C163" s="37" t="s">
        <v>1480</v>
      </c>
      <c r="D163" s="165" t="s">
        <v>1393</v>
      </c>
      <c r="E163" s="37" t="s">
        <v>1481</v>
      </c>
      <c r="F163" s="37" t="s">
        <v>0</v>
      </c>
      <c r="G163" s="126">
        <v>0</v>
      </c>
      <c r="H163" s="126">
        <v>0</v>
      </c>
      <c r="I163" s="126">
        <v>0</v>
      </c>
      <c r="J163" s="126">
        <v>0</v>
      </c>
      <c r="K163" s="126">
        <v>0</v>
      </c>
      <c r="L163" s="126">
        <v>0</v>
      </c>
      <c r="M163" s="126">
        <v>0</v>
      </c>
      <c r="N163" s="126">
        <v>0</v>
      </c>
      <c r="O163" s="126">
        <v>0</v>
      </c>
      <c r="P163" s="126">
        <v>0</v>
      </c>
      <c r="Q163" s="126">
        <v>0</v>
      </c>
      <c r="R163" s="126">
        <v>0</v>
      </c>
      <c r="S163" s="126">
        <v>0</v>
      </c>
      <c r="T163" s="126">
        <v>0</v>
      </c>
      <c r="U163" s="185"/>
      <c r="V163" s="126">
        <v>4.9989231038042989</v>
      </c>
      <c r="W163" s="124">
        <v>5.1492278687418009</v>
      </c>
      <c r="X163" s="121">
        <v>5.7472106670000001</v>
      </c>
      <c r="Y163" s="121">
        <v>5.2123190669999993</v>
      </c>
      <c r="Z163" s="121">
        <v>5.1964055729999989</v>
      </c>
      <c r="AA163" s="121">
        <v>5.1964055729999989</v>
      </c>
      <c r="AB163" s="121">
        <v>5.1964055729999989</v>
      </c>
      <c r="AC163" s="121">
        <v>2.731845018</v>
      </c>
      <c r="AD163" s="121">
        <v>0</v>
      </c>
      <c r="AE163" s="121">
        <v>0</v>
      </c>
      <c r="AF163" s="121">
        <v>0</v>
      </c>
      <c r="AG163" s="121">
        <v>0</v>
      </c>
      <c r="AH163" s="121">
        <v>0</v>
      </c>
      <c r="AI163" s="121">
        <v>0</v>
      </c>
    </row>
    <row r="164" spans="1:35" ht="15.75" customHeight="1" x14ac:dyDescent="0.25">
      <c r="A164" s="27" t="s">
        <v>498</v>
      </c>
      <c r="B164" s="37" t="s">
        <v>499</v>
      </c>
      <c r="C164" s="37" t="s">
        <v>1482</v>
      </c>
      <c r="D164" s="165" t="s">
        <v>1393</v>
      </c>
      <c r="E164" s="37" t="s">
        <v>1483</v>
      </c>
      <c r="F164" s="37" t="s">
        <v>120</v>
      </c>
      <c r="G164" s="126">
        <v>0</v>
      </c>
      <c r="H164" s="126">
        <v>0</v>
      </c>
      <c r="I164" s="126">
        <v>0</v>
      </c>
      <c r="J164" s="126">
        <v>0</v>
      </c>
      <c r="K164" s="126">
        <v>0</v>
      </c>
      <c r="L164" s="126">
        <v>0</v>
      </c>
      <c r="M164" s="126">
        <v>0</v>
      </c>
      <c r="N164" s="126">
        <v>0</v>
      </c>
      <c r="O164" s="126">
        <v>0</v>
      </c>
      <c r="P164" s="126">
        <v>0</v>
      </c>
      <c r="Q164" s="126">
        <v>0</v>
      </c>
      <c r="R164" s="126">
        <v>0</v>
      </c>
      <c r="S164" s="126">
        <v>0</v>
      </c>
      <c r="T164" s="126">
        <v>0</v>
      </c>
      <c r="U164" s="185"/>
      <c r="V164" s="126">
        <v>0.97039550000000185</v>
      </c>
      <c r="W164" s="124">
        <v>0.72395899999999935</v>
      </c>
      <c r="X164" s="121">
        <v>0.79999983600000002</v>
      </c>
      <c r="Y164" s="121">
        <v>1.053983538</v>
      </c>
      <c r="Z164" s="121">
        <v>1.050569085</v>
      </c>
      <c r="AA164" s="121">
        <v>1.050569085</v>
      </c>
      <c r="AB164" s="121">
        <v>1.050569085</v>
      </c>
      <c r="AC164" s="121">
        <v>1.053983538</v>
      </c>
      <c r="AD164" s="121">
        <v>1.050569085</v>
      </c>
      <c r="AE164" s="121">
        <v>1.050569085</v>
      </c>
      <c r="AF164" s="121">
        <v>1.050569085</v>
      </c>
      <c r="AG164" s="121">
        <v>1.053983538</v>
      </c>
      <c r="AH164" s="121">
        <v>1.050569085</v>
      </c>
      <c r="AI164" s="121">
        <v>0.36589152000000003</v>
      </c>
    </row>
    <row r="165" spans="1:35" ht="15.75" customHeight="1" x14ac:dyDescent="0.25">
      <c r="A165" s="27" t="s">
        <v>501</v>
      </c>
      <c r="B165" s="37" t="s">
        <v>502</v>
      </c>
      <c r="C165" s="37" t="s">
        <v>1484</v>
      </c>
      <c r="D165" s="165">
        <v>58949</v>
      </c>
      <c r="E165" s="37" t="s">
        <v>1485</v>
      </c>
      <c r="F165" s="37" t="s">
        <v>117</v>
      </c>
      <c r="G165" s="126">
        <v>0.63</v>
      </c>
      <c r="H165" s="126">
        <v>0.63</v>
      </c>
      <c r="I165" s="126">
        <v>0.63</v>
      </c>
      <c r="J165" s="126">
        <v>0.63</v>
      </c>
      <c r="K165" s="126">
        <v>0.63</v>
      </c>
      <c r="L165" s="126">
        <v>0.63</v>
      </c>
      <c r="M165" s="126">
        <v>0.63</v>
      </c>
      <c r="N165" s="126">
        <v>0.63</v>
      </c>
      <c r="O165" s="126">
        <v>0.63</v>
      </c>
      <c r="P165" s="126">
        <v>0.63</v>
      </c>
      <c r="Q165" s="126">
        <v>0.63</v>
      </c>
      <c r="R165" s="126">
        <v>0.63</v>
      </c>
      <c r="S165" s="126">
        <v>0.63</v>
      </c>
      <c r="T165" s="126">
        <v>0.63</v>
      </c>
      <c r="U165" s="185"/>
      <c r="V165" s="126">
        <v>2.5259412499879002</v>
      </c>
      <c r="W165" s="124">
        <v>2.6268152785934005</v>
      </c>
      <c r="X165" s="121">
        <v>2.0549664670000007</v>
      </c>
      <c r="Y165" s="121">
        <v>2.411846261</v>
      </c>
      <c r="Z165" s="121">
        <v>2.3934694630000002</v>
      </c>
      <c r="AA165" s="121">
        <v>2.3815021580000004</v>
      </c>
      <c r="AB165" s="121">
        <v>2.3695947409999998</v>
      </c>
      <c r="AC165" s="121">
        <v>2.3639701400000002</v>
      </c>
      <c r="AD165" s="121">
        <v>2.3459580289999997</v>
      </c>
      <c r="AE165" s="121">
        <v>2.3342282850000005</v>
      </c>
      <c r="AF165" s="121">
        <v>2.3225571249999999</v>
      </c>
      <c r="AG165" s="121">
        <v>2.317044154</v>
      </c>
      <c r="AH165" s="121">
        <v>2.2993896970000001</v>
      </c>
      <c r="AI165" s="121">
        <v>2.2878927750000004</v>
      </c>
    </row>
    <row r="166" spans="1:35" ht="15.75" customHeight="1" x14ac:dyDescent="0.25">
      <c r="A166" s="27" t="s">
        <v>506</v>
      </c>
      <c r="B166" s="37" t="s">
        <v>507</v>
      </c>
      <c r="C166" s="37" t="s">
        <v>1486</v>
      </c>
      <c r="D166" s="37">
        <v>56944</v>
      </c>
      <c r="E166" s="37" t="s">
        <v>1487</v>
      </c>
      <c r="F166" s="37" t="s">
        <v>117</v>
      </c>
      <c r="G166" s="126">
        <v>4.17</v>
      </c>
      <c r="H166" s="126">
        <v>4.17</v>
      </c>
      <c r="I166" s="126">
        <v>4.17</v>
      </c>
      <c r="J166" s="126">
        <v>4.17</v>
      </c>
      <c r="K166" s="126">
        <v>4.17</v>
      </c>
      <c r="L166" s="126">
        <v>4.17</v>
      </c>
      <c r="M166" s="126">
        <v>4.17</v>
      </c>
      <c r="N166" s="126">
        <v>4.17</v>
      </c>
      <c r="O166" s="126">
        <v>4.17</v>
      </c>
      <c r="P166" s="126">
        <v>4.17</v>
      </c>
      <c r="Q166" s="126">
        <v>4.17</v>
      </c>
      <c r="R166" s="126">
        <v>4.17</v>
      </c>
      <c r="S166" s="126">
        <v>0</v>
      </c>
      <c r="T166" s="126">
        <v>0</v>
      </c>
      <c r="U166" s="185"/>
      <c r="V166" s="126">
        <v>19.371435000000002</v>
      </c>
      <c r="W166" s="124">
        <v>19.791551260766898</v>
      </c>
      <c r="X166" s="121">
        <v>19.740172468999997</v>
      </c>
      <c r="Y166" s="121">
        <v>19.630403579999999</v>
      </c>
      <c r="Z166" s="121">
        <v>19.425592141000003</v>
      </c>
      <c r="AA166" s="121">
        <v>19.270187752000002</v>
      </c>
      <c r="AB166" s="121">
        <v>19.116026277</v>
      </c>
      <c r="AC166" s="121">
        <v>19.009730745000002</v>
      </c>
      <c r="AD166" s="121">
        <v>18.811392585999997</v>
      </c>
      <c r="AE166" s="121">
        <v>18.660900541</v>
      </c>
      <c r="AF166" s="121">
        <v>18.511612950000004</v>
      </c>
      <c r="AG166" s="121">
        <v>18.408676981999999</v>
      </c>
      <c r="AH166" s="121">
        <v>0</v>
      </c>
      <c r="AI166" s="121">
        <v>0</v>
      </c>
    </row>
    <row r="167" spans="1:35" ht="15.75" customHeight="1" x14ac:dyDescent="0.25">
      <c r="A167" s="27" t="s">
        <v>513</v>
      </c>
      <c r="B167" s="37" t="s">
        <v>514</v>
      </c>
      <c r="C167" s="37" t="s">
        <v>1488</v>
      </c>
      <c r="D167" s="37">
        <v>59979</v>
      </c>
      <c r="E167" s="37" t="s">
        <v>1489</v>
      </c>
      <c r="F167" s="37" t="s">
        <v>117</v>
      </c>
      <c r="G167" s="126">
        <v>7.92</v>
      </c>
      <c r="H167" s="126">
        <v>7.92</v>
      </c>
      <c r="I167" s="126">
        <v>7.92</v>
      </c>
      <c r="J167" s="126">
        <v>7.92</v>
      </c>
      <c r="K167" s="126">
        <v>7.92</v>
      </c>
      <c r="L167" s="126">
        <v>7.92</v>
      </c>
      <c r="M167" s="126">
        <v>7.92</v>
      </c>
      <c r="N167" s="126">
        <v>7.92</v>
      </c>
      <c r="O167" s="126">
        <v>7.92</v>
      </c>
      <c r="P167" s="126">
        <v>7.92</v>
      </c>
      <c r="Q167" s="126">
        <v>7.92</v>
      </c>
      <c r="R167" s="126">
        <v>7.92</v>
      </c>
      <c r="S167" s="126">
        <v>7.92</v>
      </c>
      <c r="T167" s="126">
        <v>7.92</v>
      </c>
      <c r="U167" s="185"/>
      <c r="V167" s="126">
        <v>41.315202991968796</v>
      </c>
      <c r="W167" s="124">
        <v>39.369992108437302</v>
      </c>
      <c r="X167" s="121">
        <v>41.872008545</v>
      </c>
      <c r="Y167" s="121">
        <v>39.890981097999997</v>
      </c>
      <c r="Z167" s="121">
        <v>39.596539215</v>
      </c>
      <c r="AA167" s="121">
        <v>39.398557391999994</v>
      </c>
      <c r="AB167" s="121">
        <v>39.201563696999997</v>
      </c>
      <c r="AC167" s="121">
        <v>39.099126221000006</v>
      </c>
      <c r="AD167" s="121">
        <v>38.810529639999999</v>
      </c>
      <c r="AE167" s="121">
        <v>38.616475104000003</v>
      </c>
      <c r="AF167" s="121">
        <v>38.423395206000002</v>
      </c>
      <c r="AG167" s="121">
        <v>38.322990806</v>
      </c>
      <c r="AH167" s="121">
        <v>38.040122344999993</v>
      </c>
      <c r="AI167" s="121">
        <v>37.849920254000004</v>
      </c>
    </row>
    <row r="168" spans="1:35" ht="15.75" customHeight="1" x14ac:dyDescent="0.25">
      <c r="A168" s="27" t="s">
        <v>517</v>
      </c>
      <c r="B168" s="37" t="s">
        <v>518</v>
      </c>
      <c r="C168" s="37" t="s">
        <v>1490</v>
      </c>
      <c r="D168" s="165" t="s">
        <v>1393</v>
      </c>
      <c r="E168" s="37" t="s">
        <v>1491</v>
      </c>
      <c r="F168" s="37" t="s">
        <v>120</v>
      </c>
      <c r="G168" s="126">
        <v>0</v>
      </c>
      <c r="H168" s="126">
        <v>0</v>
      </c>
      <c r="I168" s="126">
        <v>0</v>
      </c>
      <c r="J168" s="126">
        <v>0</v>
      </c>
      <c r="K168" s="126">
        <v>0</v>
      </c>
      <c r="L168" s="126">
        <v>0</v>
      </c>
      <c r="M168" s="126">
        <v>0</v>
      </c>
      <c r="N168" s="126">
        <v>0</v>
      </c>
      <c r="O168" s="126">
        <v>0</v>
      </c>
      <c r="P168" s="126">
        <v>0</v>
      </c>
      <c r="Q168" s="126">
        <v>0</v>
      </c>
      <c r="R168" s="126">
        <v>0</v>
      </c>
      <c r="S168" s="126">
        <v>0</v>
      </c>
      <c r="T168" s="126">
        <v>0</v>
      </c>
      <c r="U168" s="185"/>
      <c r="V168" s="126">
        <v>2.1741288937491992</v>
      </c>
      <c r="W168" s="124">
        <v>1.4623330000000003</v>
      </c>
      <c r="X168" s="121">
        <v>1.3159997509999999</v>
      </c>
      <c r="Y168" s="121">
        <v>1.8406287349999999</v>
      </c>
      <c r="Z168" s="121">
        <v>1.8366010989999999</v>
      </c>
      <c r="AA168" s="121">
        <v>1.8366010989999999</v>
      </c>
      <c r="AB168" s="121">
        <v>1.8366010989999999</v>
      </c>
      <c r="AC168" s="121">
        <v>1.5997910930000001</v>
      </c>
      <c r="AD168" s="121">
        <v>0</v>
      </c>
      <c r="AE168" s="121">
        <v>0</v>
      </c>
      <c r="AF168" s="121">
        <v>0</v>
      </c>
      <c r="AG168" s="121">
        <v>0</v>
      </c>
      <c r="AH168" s="121">
        <v>0</v>
      </c>
      <c r="AI168" s="121">
        <v>0</v>
      </c>
    </row>
    <row r="169" spans="1:35" ht="15.75" customHeight="1" x14ac:dyDescent="0.25">
      <c r="A169" s="27" t="s">
        <v>522</v>
      </c>
      <c r="B169" s="37" t="s">
        <v>523</v>
      </c>
      <c r="C169" s="37" t="s">
        <v>1492</v>
      </c>
      <c r="D169" s="165">
        <v>846</v>
      </c>
      <c r="E169" s="37" t="s">
        <v>1493</v>
      </c>
      <c r="F169" s="37" t="s">
        <v>120</v>
      </c>
      <c r="G169" s="126">
        <v>0.4</v>
      </c>
      <c r="H169" s="126">
        <v>0</v>
      </c>
      <c r="I169" s="126">
        <v>0.4</v>
      </c>
      <c r="J169" s="126">
        <v>0</v>
      </c>
      <c r="K169" s="126">
        <v>0</v>
      </c>
      <c r="L169" s="126">
        <v>0</v>
      </c>
      <c r="M169" s="126">
        <v>0</v>
      </c>
      <c r="N169" s="126">
        <v>0</v>
      </c>
      <c r="O169" s="126">
        <v>0</v>
      </c>
      <c r="P169" s="126">
        <v>0</v>
      </c>
      <c r="Q169" s="126">
        <v>0</v>
      </c>
      <c r="R169" s="126">
        <v>0</v>
      </c>
      <c r="S169" s="126">
        <v>0</v>
      </c>
      <c r="T169" s="126">
        <v>0</v>
      </c>
      <c r="U169" s="185"/>
      <c r="V169" s="126">
        <v>7.9414082251532996</v>
      </c>
      <c r="W169" s="124">
        <v>5.1022197270040008</v>
      </c>
      <c r="X169" s="121">
        <v>3.9470000520000004</v>
      </c>
      <c r="Y169" s="121">
        <v>3.4886323880000001</v>
      </c>
      <c r="Z169" s="121">
        <v>0</v>
      </c>
      <c r="AA169" s="121">
        <v>0</v>
      </c>
      <c r="AB169" s="121">
        <v>0</v>
      </c>
      <c r="AC169" s="121">
        <v>0</v>
      </c>
      <c r="AD169" s="121">
        <v>0</v>
      </c>
      <c r="AE169" s="121">
        <v>0</v>
      </c>
      <c r="AF169" s="121">
        <v>0</v>
      </c>
      <c r="AG169" s="121">
        <v>0</v>
      </c>
      <c r="AH169" s="121">
        <v>0</v>
      </c>
      <c r="AI169" s="121">
        <v>0</v>
      </c>
    </row>
    <row r="170" spans="1:35" ht="15.75" customHeight="1" x14ac:dyDescent="0.25">
      <c r="A170" s="27" t="s">
        <v>510</v>
      </c>
      <c r="B170" s="37" t="s">
        <v>511</v>
      </c>
      <c r="C170" s="37" t="s">
        <v>1486</v>
      </c>
      <c r="D170" s="165">
        <v>57205</v>
      </c>
      <c r="E170" s="37" t="s">
        <v>1494</v>
      </c>
      <c r="F170" s="37" t="s">
        <v>117</v>
      </c>
      <c r="G170" s="126">
        <v>16.5</v>
      </c>
      <c r="H170" s="126">
        <v>16.5</v>
      </c>
      <c r="I170" s="126">
        <v>16.5</v>
      </c>
      <c r="J170" s="126">
        <v>16.5</v>
      </c>
      <c r="K170" s="126">
        <v>16.5</v>
      </c>
      <c r="L170" s="126">
        <v>16.5</v>
      </c>
      <c r="M170" s="126">
        <v>16.5</v>
      </c>
      <c r="N170" s="126">
        <v>16.5</v>
      </c>
      <c r="O170" s="126">
        <v>16.5</v>
      </c>
      <c r="P170" s="126">
        <v>16.5</v>
      </c>
      <c r="Q170" s="126">
        <v>16.5</v>
      </c>
      <c r="R170" s="126">
        <v>16.5</v>
      </c>
      <c r="S170" s="126">
        <v>16.5</v>
      </c>
      <c r="T170" s="126">
        <v>16.5</v>
      </c>
      <c r="U170" s="185"/>
      <c r="V170" s="126">
        <v>99.444651046747126</v>
      </c>
      <c r="W170" s="124">
        <v>100.20721607087442</v>
      </c>
      <c r="X170" s="121">
        <v>100.19346367</v>
      </c>
      <c r="Y170" s="121">
        <v>92.719068449999995</v>
      </c>
      <c r="Z170" s="121">
        <v>91.742171585000008</v>
      </c>
      <c r="AA170" s="121">
        <v>91.008231672999997</v>
      </c>
      <c r="AB170" s="121">
        <v>90.280160995999992</v>
      </c>
      <c r="AC170" s="121">
        <v>89.787457442999994</v>
      </c>
      <c r="AD170" s="121">
        <v>88.841459170000007</v>
      </c>
      <c r="AE170" s="121">
        <v>88.13072453300002</v>
      </c>
      <c r="AF170" s="121">
        <v>87.425682113999997</v>
      </c>
      <c r="AG170" s="121">
        <v>86.948552261000003</v>
      </c>
      <c r="AH170" s="121">
        <v>86.032454757999986</v>
      </c>
      <c r="AI170" s="121">
        <v>85.344198774999995</v>
      </c>
    </row>
    <row r="171" spans="1:35" ht="15.75" customHeight="1" x14ac:dyDescent="0.25">
      <c r="A171" s="27" t="s">
        <v>526</v>
      </c>
      <c r="B171" s="37" t="s">
        <v>527</v>
      </c>
      <c r="C171" s="37" t="s">
        <v>1495</v>
      </c>
      <c r="D171" s="165">
        <v>58017</v>
      </c>
      <c r="E171" s="37" t="s">
        <v>1496</v>
      </c>
      <c r="F171" s="37" t="s">
        <v>117</v>
      </c>
      <c r="G171" s="126">
        <v>64.64</v>
      </c>
      <c r="H171" s="126">
        <v>64.64</v>
      </c>
      <c r="I171" s="126">
        <v>64.64</v>
      </c>
      <c r="J171" s="126">
        <v>64.64</v>
      </c>
      <c r="K171" s="126">
        <v>64.64</v>
      </c>
      <c r="L171" s="126">
        <v>64.64</v>
      </c>
      <c r="M171" s="126">
        <v>64.64</v>
      </c>
      <c r="N171" s="126">
        <v>64.64</v>
      </c>
      <c r="O171" s="126">
        <v>64.64</v>
      </c>
      <c r="P171" s="126">
        <v>64.64</v>
      </c>
      <c r="Q171" s="126">
        <v>64.64</v>
      </c>
      <c r="R171" s="126">
        <v>64.64</v>
      </c>
      <c r="S171" s="126">
        <v>64.64</v>
      </c>
      <c r="T171" s="126">
        <v>64.64</v>
      </c>
      <c r="U171" s="185"/>
      <c r="V171" s="126">
        <v>366.34226516912304</v>
      </c>
      <c r="W171" s="124">
        <v>367.47483052940288</v>
      </c>
      <c r="X171" s="121">
        <v>327.82598882999991</v>
      </c>
      <c r="Y171" s="121">
        <v>325.67560369900002</v>
      </c>
      <c r="Z171" s="121">
        <v>322.05652801400004</v>
      </c>
      <c r="AA171" s="121">
        <v>319.20997192299996</v>
      </c>
      <c r="AB171" s="121">
        <v>316.388593383</v>
      </c>
      <c r="AC171" s="121">
        <v>314.31323004199999</v>
      </c>
      <c r="AD171" s="121">
        <v>310.82040356499994</v>
      </c>
      <c r="AE171" s="121">
        <v>308.07318988099996</v>
      </c>
      <c r="AF171" s="121">
        <v>305.35026269600002</v>
      </c>
      <c r="AG171" s="121">
        <v>303.34727160499995</v>
      </c>
      <c r="AH171" s="121">
        <v>299.97633972099999</v>
      </c>
      <c r="AI171" s="121">
        <v>297.324943969</v>
      </c>
    </row>
    <row r="172" spans="1:35" ht="15.75" customHeight="1" x14ac:dyDescent="0.25">
      <c r="A172" s="27" t="s">
        <v>530</v>
      </c>
      <c r="B172" s="37" t="s">
        <v>531</v>
      </c>
      <c r="C172" s="37" t="s">
        <v>1497</v>
      </c>
      <c r="D172" s="165">
        <v>57962</v>
      </c>
      <c r="E172" s="37" t="s">
        <v>1498</v>
      </c>
      <c r="F172" s="37" t="s">
        <v>113</v>
      </c>
      <c r="G172" s="126">
        <v>30.29</v>
      </c>
      <c r="H172" s="126">
        <v>30.29</v>
      </c>
      <c r="I172" s="126">
        <v>30.29</v>
      </c>
      <c r="J172" s="126">
        <v>30.29</v>
      </c>
      <c r="K172" s="126">
        <v>30.29</v>
      </c>
      <c r="L172" s="126">
        <v>30.29</v>
      </c>
      <c r="M172" s="126">
        <v>30.29</v>
      </c>
      <c r="N172" s="126">
        <v>30.29</v>
      </c>
      <c r="O172" s="126">
        <v>30.29</v>
      </c>
      <c r="P172" s="126">
        <v>30.29</v>
      </c>
      <c r="Q172" s="126">
        <v>30.29</v>
      </c>
      <c r="R172" s="126">
        <v>30.29</v>
      </c>
      <c r="S172" s="126">
        <v>30.29</v>
      </c>
      <c r="T172" s="126">
        <v>30.29</v>
      </c>
      <c r="U172" s="185"/>
      <c r="V172" s="126">
        <v>261.00496259406475</v>
      </c>
      <c r="W172" s="124">
        <v>282.20369878321156</v>
      </c>
      <c r="X172" s="121">
        <v>257.80565008600001</v>
      </c>
      <c r="Y172" s="121">
        <v>277.99503741500001</v>
      </c>
      <c r="Z172" s="121">
        <v>277.469859009</v>
      </c>
      <c r="AA172" s="121">
        <v>277.469859009</v>
      </c>
      <c r="AB172" s="121">
        <v>277.469859009</v>
      </c>
      <c r="AC172" s="121">
        <v>277.99503741500001</v>
      </c>
      <c r="AD172" s="121">
        <v>277.469859009</v>
      </c>
      <c r="AE172" s="121">
        <v>277.469859009</v>
      </c>
      <c r="AF172" s="121">
        <v>277.469859009</v>
      </c>
      <c r="AG172" s="121">
        <v>277.99503741500001</v>
      </c>
      <c r="AH172" s="121">
        <v>277.469859009</v>
      </c>
      <c r="AI172" s="121">
        <v>277.469859009</v>
      </c>
    </row>
    <row r="173" spans="1:35" ht="15.75" customHeight="1" x14ac:dyDescent="0.25">
      <c r="A173" s="27" t="s">
        <v>534</v>
      </c>
      <c r="B173" s="37" t="s">
        <v>535</v>
      </c>
      <c r="C173" s="37" t="s">
        <v>1499</v>
      </c>
      <c r="D173" s="165">
        <v>58374</v>
      </c>
      <c r="E173" s="37" t="s">
        <v>1500</v>
      </c>
      <c r="F173" s="37" t="s">
        <v>117</v>
      </c>
      <c r="G173" s="126">
        <v>8.34</v>
      </c>
      <c r="H173" s="126">
        <v>8.34</v>
      </c>
      <c r="I173" s="126">
        <v>8.34</v>
      </c>
      <c r="J173" s="126">
        <v>8.34</v>
      </c>
      <c r="K173" s="126">
        <v>8.34</v>
      </c>
      <c r="L173" s="126">
        <v>8.34</v>
      </c>
      <c r="M173" s="126">
        <v>8.34</v>
      </c>
      <c r="N173" s="126">
        <v>8.34</v>
      </c>
      <c r="O173" s="126">
        <v>8.34</v>
      </c>
      <c r="P173" s="126">
        <v>8.34</v>
      </c>
      <c r="Q173" s="126">
        <v>8.34</v>
      </c>
      <c r="R173" s="126">
        <v>8.34</v>
      </c>
      <c r="S173" s="126">
        <v>8.34</v>
      </c>
      <c r="T173" s="126">
        <v>8.34</v>
      </c>
      <c r="U173" s="185"/>
      <c r="V173" s="126">
        <v>50.7795322242089</v>
      </c>
      <c r="W173" s="124">
        <v>50.456029108814597</v>
      </c>
      <c r="X173" s="121">
        <v>31.934895470000001</v>
      </c>
      <c r="Y173" s="121">
        <v>48.473231572000003</v>
      </c>
      <c r="Z173" s="121">
        <v>47.969287864000009</v>
      </c>
      <c r="AA173" s="121">
        <v>47.561550865999997</v>
      </c>
      <c r="AB173" s="121">
        <v>47.157275098</v>
      </c>
      <c r="AC173" s="121">
        <v>46.846037929999994</v>
      </c>
      <c r="AD173" s="121">
        <v>46.359010993999995</v>
      </c>
      <c r="AE173" s="121">
        <v>45.964961870999993</v>
      </c>
      <c r="AF173" s="121">
        <v>45.574261896999992</v>
      </c>
      <c r="AG173" s="121">
        <v>45.273469622999997</v>
      </c>
      <c r="AH173" s="121">
        <v>44.80278739900001</v>
      </c>
      <c r="AI173" s="121">
        <v>44.421965546999999</v>
      </c>
    </row>
    <row r="174" spans="1:35" ht="15.75" customHeight="1" x14ac:dyDescent="0.25">
      <c r="A174" s="27" t="s">
        <v>489</v>
      </c>
      <c r="B174" s="37" t="s">
        <v>490</v>
      </c>
      <c r="C174" s="37" t="s">
        <v>1501</v>
      </c>
      <c r="D174" s="37">
        <v>58374</v>
      </c>
      <c r="E174" s="37" t="s">
        <v>1502</v>
      </c>
      <c r="F174" s="37" t="s">
        <v>117</v>
      </c>
      <c r="G174" s="126">
        <v>8.34</v>
      </c>
      <c r="H174" s="126">
        <v>8.34</v>
      </c>
      <c r="I174" s="126">
        <v>8.34</v>
      </c>
      <c r="J174" s="126">
        <v>8.34</v>
      </c>
      <c r="K174" s="126">
        <v>8.34</v>
      </c>
      <c r="L174" s="126">
        <v>8.34</v>
      </c>
      <c r="M174" s="126">
        <v>8.34</v>
      </c>
      <c r="N174" s="126">
        <v>8.34</v>
      </c>
      <c r="O174" s="126">
        <v>8.34</v>
      </c>
      <c r="P174" s="126">
        <v>8.34</v>
      </c>
      <c r="Q174" s="126">
        <v>8.34</v>
      </c>
      <c r="R174" s="126">
        <v>8.34</v>
      </c>
      <c r="S174" s="126">
        <v>8.34</v>
      </c>
      <c r="T174" s="126">
        <v>8.34</v>
      </c>
      <c r="U174" s="185"/>
      <c r="V174" s="126">
        <v>52.472134800290199</v>
      </c>
      <c r="W174" s="124">
        <v>52.378219980459512</v>
      </c>
      <c r="X174" s="121">
        <v>50.803420580999997</v>
      </c>
      <c r="Y174" s="121">
        <v>51.836566093000002</v>
      </c>
      <c r="Z174" s="121">
        <v>51.467508000000016</v>
      </c>
      <c r="AA174" s="121">
        <v>51.210173724000001</v>
      </c>
      <c r="AB174" s="121">
        <v>50.954120602999993</v>
      </c>
      <c r="AC174" s="121">
        <v>50.807586786999991</v>
      </c>
      <c r="AD174" s="121">
        <v>50.445854338999993</v>
      </c>
      <c r="AE174" s="121">
        <v>50.193625281999992</v>
      </c>
      <c r="AF174" s="121">
        <v>49.942655860000002</v>
      </c>
      <c r="AG174" s="121">
        <v>49.799030105999996</v>
      </c>
      <c r="AH174" s="121">
        <v>49.444478089</v>
      </c>
      <c r="AI174" s="121">
        <v>49.197255527000003</v>
      </c>
    </row>
    <row r="175" spans="1:35" ht="15.75" customHeight="1" x14ac:dyDescent="0.25">
      <c r="A175" s="27" t="s">
        <v>543</v>
      </c>
      <c r="B175" s="37" t="s">
        <v>544</v>
      </c>
      <c r="C175" s="37" t="s">
        <v>1503</v>
      </c>
      <c r="D175" s="165" t="s">
        <v>1393</v>
      </c>
      <c r="E175" s="37" t="s">
        <v>1393</v>
      </c>
      <c r="F175" s="37" t="s">
        <v>120</v>
      </c>
      <c r="G175" s="126">
        <v>0</v>
      </c>
      <c r="H175" s="126">
        <v>0</v>
      </c>
      <c r="I175" s="126">
        <v>0</v>
      </c>
      <c r="J175" s="126">
        <v>0</v>
      </c>
      <c r="K175" s="126">
        <v>0</v>
      </c>
      <c r="L175" s="126">
        <v>0</v>
      </c>
      <c r="M175" s="126">
        <v>0</v>
      </c>
      <c r="N175" s="126">
        <v>0</v>
      </c>
      <c r="O175" s="126">
        <v>0</v>
      </c>
      <c r="P175" s="126">
        <v>0</v>
      </c>
      <c r="Q175" s="126">
        <v>0</v>
      </c>
      <c r="R175" s="126">
        <v>0</v>
      </c>
      <c r="S175" s="126">
        <v>0</v>
      </c>
      <c r="T175" s="126">
        <v>0</v>
      </c>
      <c r="U175" s="185"/>
      <c r="V175" s="126">
        <v>0.36389399999999961</v>
      </c>
      <c r="W175" s="124">
        <v>0.29259599999999963</v>
      </c>
      <c r="X175" s="121">
        <v>0.55923859099999995</v>
      </c>
      <c r="Y175" s="121">
        <v>0</v>
      </c>
      <c r="Z175" s="121">
        <v>0</v>
      </c>
      <c r="AA175" s="121">
        <v>0</v>
      </c>
      <c r="AB175" s="121">
        <v>0</v>
      </c>
      <c r="AC175" s="121">
        <v>0</v>
      </c>
      <c r="AD175" s="121">
        <v>0</v>
      </c>
      <c r="AE175" s="121">
        <v>0</v>
      </c>
      <c r="AF175" s="121">
        <v>0</v>
      </c>
      <c r="AG175" s="121">
        <v>0</v>
      </c>
      <c r="AH175" s="121">
        <v>0</v>
      </c>
      <c r="AI175" s="121">
        <v>0</v>
      </c>
    </row>
    <row r="176" spans="1:35" ht="15.75" customHeight="1" x14ac:dyDescent="0.25">
      <c r="A176" s="27" t="s">
        <v>547</v>
      </c>
      <c r="B176" s="37" t="s">
        <v>548</v>
      </c>
      <c r="C176" s="37" t="s">
        <v>1504</v>
      </c>
      <c r="D176" s="165">
        <v>60043</v>
      </c>
      <c r="E176" s="37" t="s">
        <v>1505</v>
      </c>
      <c r="F176" s="37" t="s">
        <v>117</v>
      </c>
      <c r="G176" s="126">
        <v>0</v>
      </c>
      <c r="H176" s="126">
        <v>0</v>
      </c>
      <c r="I176" s="126">
        <v>16.68</v>
      </c>
      <c r="J176" s="126">
        <v>16.68</v>
      </c>
      <c r="K176" s="126">
        <v>16.68</v>
      </c>
      <c r="L176" s="126">
        <v>16.68</v>
      </c>
      <c r="M176" s="126">
        <v>16.68</v>
      </c>
      <c r="N176" s="126">
        <v>16.68</v>
      </c>
      <c r="O176" s="126">
        <v>16.68</v>
      </c>
      <c r="P176" s="126">
        <v>16.68</v>
      </c>
      <c r="Q176" s="126">
        <v>16.68</v>
      </c>
      <c r="R176" s="126">
        <v>16.68</v>
      </c>
      <c r="S176" s="126">
        <v>16.68</v>
      </c>
      <c r="T176" s="126">
        <v>16.68</v>
      </c>
      <c r="U176" s="185"/>
      <c r="V176" s="126">
        <v>0</v>
      </c>
      <c r="W176" s="126">
        <v>0</v>
      </c>
      <c r="X176" s="121">
        <v>113.57370782600002</v>
      </c>
      <c r="Y176" s="121">
        <v>112.88742678900002</v>
      </c>
      <c r="Z176" s="121">
        <v>111.76379339600001</v>
      </c>
      <c r="AA176" s="121">
        <v>110.86967278900002</v>
      </c>
      <c r="AB176" s="121">
        <v>109.98271931399998</v>
      </c>
      <c r="AC176" s="121">
        <v>109.318137178</v>
      </c>
      <c r="AD176" s="121">
        <v>108.23002958700002</v>
      </c>
      <c r="AE176" s="121">
        <v>107.36418170100001</v>
      </c>
      <c r="AF176" s="121">
        <v>106.50527935699999</v>
      </c>
      <c r="AG176" s="121">
        <v>105.86171296799999</v>
      </c>
      <c r="AH176" s="121">
        <v>104.808008804</v>
      </c>
      <c r="AI176" s="121">
        <v>103.96953162999999</v>
      </c>
    </row>
    <row r="177" spans="1:35" ht="15.75" customHeight="1" x14ac:dyDescent="0.25">
      <c r="A177" s="27" t="s">
        <v>551</v>
      </c>
      <c r="B177" s="37" t="s">
        <v>552</v>
      </c>
      <c r="C177" s="37" t="s">
        <v>1455</v>
      </c>
      <c r="D177" s="165"/>
      <c r="E177" s="37" t="s">
        <v>1455</v>
      </c>
      <c r="F177" s="37" t="s">
        <v>0</v>
      </c>
      <c r="G177" s="126">
        <v>0</v>
      </c>
      <c r="H177" s="126">
        <v>0</v>
      </c>
      <c r="I177" s="126">
        <v>0</v>
      </c>
      <c r="J177" s="126">
        <v>0.92579129592868836</v>
      </c>
      <c r="K177" s="126">
        <v>0.92579129592868836</v>
      </c>
      <c r="L177" s="126">
        <v>0.92579129592868836</v>
      </c>
      <c r="M177" s="126">
        <v>0.92579129592868836</v>
      </c>
      <c r="N177" s="126">
        <v>0.92579129592868836</v>
      </c>
      <c r="O177" s="126">
        <v>0.92579129592868836</v>
      </c>
      <c r="P177" s="126">
        <v>0.92579129592868836</v>
      </c>
      <c r="Q177" s="126">
        <v>0.92579129592868836</v>
      </c>
      <c r="R177" s="126">
        <v>0.92579129592868836</v>
      </c>
      <c r="S177" s="126">
        <v>0.92579129592868836</v>
      </c>
      <c r="T177" s="126">
        <v>0.92579129592868836</v>
      </c>
      <c r="U177" s="185"/>
      <c r="V177" s="126">
        <v>0</v>
      </c>
      <c r="W177" s="126">
        <v>0</v>
      </c>
      <c r="X177" s="121">
        <v>5.6041232289999989</v>
      </c>
      <c r="Y177" s="121">
        <v>6.1301974739999983</v>
      </c>
      <c r="Z177" s="121">
        <v>6.1440005059999985</v>
      </c>
      <c r="AA177" s="121">
        <v>6.1440005059999985</v>
      </c>
      <c r="AB177" s="121">
        <v>6.1440005059999985</v>
      </c>
      <c r="AC177" s="121">
        <v>6.1608333839999982</v>
      </c>
      <c r="AD177" s="121">
        <v>6.1440005059999985</v>
      </c>
      <c r="AE177" s="121">
        <v>6.1440005059999985</v>
      </c>
      <c r="AF177" s="121">
        <v>6.1440005059999985</v>
      </c>
      <c r="AG177" s="121">
        <v>6.1608333839999982</v>
      </c>
      <c r="AH177" s="121">
        <v>6.1440005059999985</v>
      </c>
      <c r="AI177" s="121">
        <v>6.1440005059999985</v>
      </c>
    </row>
    <row r="178" spans="1:35" ht="15.75" customHeight="1" x14ac:dyDescent="0.25">
      <c r="A178" s="27" t="s">
        <v>555</v>
      </c>
      <c r="B178" s="37" t="s">
        <v>556</v>
      </c>
      <c r="C178" s="37" t="s">
        <v>1506</v>
      </c>
      <c r="D178" s="165" t="s">
        <v>1399</v>
      </c>
      <c r="E178" s="37" t="s">
        <v>1507</v>
      </c>
      <c r="F178" s="37" t="s">
        <v>117</v>
      </c>
      <c r="G178" s="126">
        <v>0</v>
      </c>
      <c r="H178" s="126">
        <v>0</v>
      </c>
      <c r="I178" s="126">
        <v>0.42</v>
      </c>
      <c r="J178" s="126">
        <v>0.42</v>
      </c>
      <c r="K178" s="126">
        <v>0.42</v>
      </c>
      <c r="L178" s="126">
        <v>0.42</v>
      </c>
      <c r="M178" s="126">
        <v>0.42</v>
      </c>
      <c r="N178" s="126">
        <v>0.42</v>
      </c>
      <c r="O178" s="126">
        <v>0.42</v>
      </c>
      <c r="P178" s="126">
        <v>0.42</v>
      </c>
      <c r="Q178" s="126">
        <v>0.42</v>
      </c>
      <c r="R178" s="126">
        <v>0.42</v>
      </c>
      <c r="S178" s="126">
        <v>0.42</v>
      </c>
      <c r="T178" s="126">
        <v>0.42</v>
      </c>
      <c r="U178" s="185"/>
      <c r="V178" s="126">
        <v>0</v>
      </c>
      <c r="W178" s="124">
        <v>2.125477185596635</v>
      </c>
      <c r="X178" s="121">
        <v>2.733949596</v>
      </c>
      <c r="Y178" s="121">
        <v>2.7258519560000001</v>
      </c>
      <c r="Z178" s="121">
        <v>2.7066783119999998</v>
      </c>
      <c r="AA178" s="121">
        <v>2.6931449720000007</v>
      </c>
      <c r="AB178" s="121">
        <v>2.6796792359999997</v>
      </c>
      <c r="AC178" s="121">
        <v>2.671742729</v>
      </c>
      <c r="AD178" s="121">
        <v>2.6529495379999992</v>
      </c>
      <c r="AE178" s="121">
        <v>2.6396847549999998</v>
      </c>
      <c r="AF178" s="121">
        <v>2.6264865379999995</v>
      </c>
      <c r="AG178" s="121">
        <v>2.6187072310000001</v>
      </c>
      <c r="AH178" s="121">
        <v>2.6002873080000004</v>
      </c>
      <c r="AI178" s="121">
        <v>2.5872856989999997</v>
      </c>
    </row>
    <row r="179" spans="1:35" ht="15.75" customHeight="1" x14ac:dyDescent="0.25">
      <c r="A179" s="27" t="s">
        <v>559</v>
      </c>
      <c r="B179" s="37" t="s">
        <v>560</v>
      </c>
      <c r="C179" s="37" t="s">
        <v>1508</v>
      </c>
      <c r="D179" s="37">
        <v>58542</v>
      </c>
      <c r="E179" s="37" t="s">
        <v>1509</v>
      </c>
      <c r="F179" s="37" t="s">
        <v>117</v>
      </c>
      <c r="G179" s="126">
        <v>125.1</v>
      </c>
      <c r="H179" s="126">
        <v>125.1</v>
      </c>
      <c r="I179" s="126">
        <v>125.1</v>
      </c>
      <c r="J179" s="126">
        <v>125.1</v>
      </c>
      <c r="K179" s="126">
        <v>125.1</v>
      </c>
      <c r="L179" s="126">
        <v>125.1</v>
      </c>
      <c r="M179" s="126">
        <v>125.1</v>
      </c>
      <c r="N179" s="126">
        <v>125.1</v>
      </c>
      <c r="O179" s="126">
        <v>125.1</v>
      </c>
      <c r="P179" s="126">
        <v>125.1</v>
      </c>
      <c r="Q179" s="126">
        <v>125.1</v>
      </c>
      <c r="R179" s="126">
        <v>125.1</v>
      </c>
      <c r="S179" s="126">
        <v>125.1</v>
      </c>
      <c r="T179" s="126">
        <v>125.1</v>
      </c>
      <c r="U179" s="185"/>
      <c r="V179" s="126">
        <v>702.97316500000011</v>
      </c>
      <c r="W179" s="124">
        <v>724.91013699999985</v>
      </c>
      <c r="X179" s="121">
        <v>661.82854443100007</v>
      </c>
      <c r="Y179" s="121">
        <v>711.26725756899998</v>
      </c>
      <c r="Z179" s="121">
        <v>703.39392175299997</v>
      </c>
      <c r="AA179" s="121">
        <v>697.41505993600003</v>
      </c>
      <c r="AB179" s="121">
        <v>691.487104735</v>
      </c>
      <c r="AC179" s="121">
        <v>687.3908754869999</v>
      </c>
      <c r="AD179" s="121">
        <v>679.78176086200006</v>
      </c>
      <c r="AE179" s="121">
        <v>674.00366650399997</v>
      </c>
      <c r="AF179" s="121">
        <v>668.27465625199989</v>
      </c>
      <c r="AG179" s="121">
        <v>664.31594836499994</v>
      </c>
      <c r="AH179" s="121">
        <v>656.9622384029999</v>
      </c>
      <c r="AI179" s="121">
        <v>651.37805370900003</v>
      </c>
    </row>
    <row r="180" spans="1:35" ht="15.75" customHeight="1" x14ac:dyDescent="0.25">
      <c r="A180" s="27" t="s">
        <v>567</v>
      </c>
      <c r="B180" s="37" t="s">
        <v>568</v>
      </c>
      <c r="C180" s="37" t="s">
        <v>1510</v>
      </c>
      <c r="D180" s="165">
        <v>56271</v>
      </c>
      <c r="E180" s="37" t="s">
        <v>1511</v>
      </c>
      <c r="F180" s="37" t="s">
        <v>113</v>
      </c>
      <c r="G180" s="126">
        <v>5.35</v>
      </c>
      <c r="H180" s="126">
        <v>5.35</v>
      </c>
      <c r="I180" s="126">
        <v>5.35</v>
      </c>
      <c r="J180" s="126">
        <v>5.35</v>
      </c>
      <c r="K180" s="126">
        <v>5.35</v>
      </c>
      <c r="L180" s="126">
        <v>5.35</v>
      </c>
      <c r="M180" s="126">
        <v>5.35</v>
      </c>
      <c r="N180" s="126">
        <v>5.35</v>
      </c>
      <c r="O180" s="126">
        <v>5.35</v>
      </c>
      <c r="P180" s="126">
        <v>5.35</v>
      </c>
      <c r="Q180" s="126">
        <v>5.35</v>
      </c>
      <c r="R180" s="126">
        <v>5.35</v>
      </c>
      <c r="S180" s="126">
        <v>5.35</v>
      </c>
      <c r="T180" s="126">
        <v>5.35</v>
      </c>
      <c r="U180" s="185"/>
      <c r="V180" s="126">
        <v>58.303711999999997</v>
      </c>
      <c r="W180" s="124">
        <v>63.301551578731981</v>
      </c>
      <c r="X180" s="121">
        <v>61.999999557000002</v>
      </c>
      <c r="Y180" s="121">
        <v>62.106226958000008</v>
      </c>
      <c r="Z180" s="121">
        <v>61.99999955700001</v>
      </c>
      <c r="AA180" s="121">
        <v>61.99999955700001</v>
      </c>
      <c r="AB180" s="121">
        <v>61.99999955700001</v>
      </c>
      <c r="AC180" s="121">
        <v>62.106226958000008</v>
      </c>
      <c r="AD180" s="121">
        <v>61.99999955700001</v>
      </c>
      <c r="AE180" s="121">
        <v>61.99999955700001</v>
      </c>
      <c r="AF180" s="121">
        <v>61.99999955700001</v>
      </c>
      <c r="AG180" s="121">
        <v>62.106226958000008</v>
      </c>
      <c r="AH180" s="121">
        <v>61.99999955700001</v>
      </c>
      <c r="AI180" s="121">
        <v>61.99999955700001</v>
      </c>
    </row>
    <row r="181" spans="1:35" ht="15.75" customHeight="1" x14ac:dyDescent="0.25">
      <c r="A181" s="27" t="s">
        <v>571</v>
      </c>
      <c r="B181" s="37" t="s">
        <v>572</v>
      </c>
      <c r="C181" s="37" t="s">
        <v>1512</v>
      </c>
      <c r="D181" s="165"/>
      <c r="E181" s="37" t="s">
        <v>1455</v>
      </c>
      <c r="F181" s="37" t="s">
        <v>0</v>
      </c>
      <c r="G181" s="126">
        <v>0</v>
      </c>
      <c r="H181" s="126">
        <v>0</v>
      </c>
      <c r="I181" s="126">
        <v>0</v>
      </c>
      <c r="J181" s="126">
        <v>0</v>
      </c>
      <c r="K181" s="126">
        <v>0</v>
      </c>
      <c r="L181" s="126">
        <v>0</v>
      </c>
      <c r="M181" s="126">
        <v>0</v>
      </c>
      <c r="N181" s="126">
        <v>0</v>
      </c>
      <c r="O181" s="126">
        <v>0</v>
      </c>
      <c r="P181" s="126">
        <v>0</v>
      </c>
      <c r="Q181" s="126">
        <v>0</v>
      </c>
      <c r="R181" s="126">
        <v>0</v>
      </c>
      <c r="S181" s="126">
        <v>0</v>
      </c>
      <c r="T181" s="126">
        <v>0</v>
      </c>
      <c r="U181" s="185"/>
      <c r="V181" s="126">
        <v>0</v>
      </c>
      <c r="W181" s="192">
        <v>0</v>
      </c>
      <c r="X181" s="121">
        <v>0</v>
      </c>
      <c r="Y181" s="121">
        <v>11.152034313000001</v>
      </c>
      <c r="Z181" s="121">
        <v>11.128230023000002</v>
      </c>
      <c r="AA181" s="121">
        <v>12.100430417000002</v>
      </c>
      <c r="AB181" s="121">
        <v>13.754870050000001</v>
      </c>
      <c r="AC181" s="121">
        <v>14.483164458000001</v>
      </c>
      <c r="AD181" s="121">
        <v>14.452249793</v>
      </c>
      <c r="AE181" s="121">
        <v>14.452249793</v>
      </c>
      <c r="AF181" s="121">
        <v>14.452249793</v>
      </c>
      <c r="AG181" s="121">
        <v>14.483164458000001</v>
      </c>
      <c r="AH181" s="121">
        <v>14.452249793</v>
      </c>
      <c r="AI181" s="121">
        <v>14.452249793</v>
      </c>
    </row>
    <row r="182" spans="1:35" ht="15.75" customHeight="1" x14ac:dyDescent="0.25">
      <c r="A182" s="27" t="s">
        <v>576</v>
      </c>
      <c r="B182" s="37" t="s">
        <v>577</v>
      </c>
      <c r="C182" s="37" t="s">
        <v>1513</v>
      </c>
      <c r="D182" s="165" t="s">
        <v>1393</v>
      </c>
      <c r="E182" s="37" t="s">
        <v>1514</v>
      </c>
      <c r="F182" s="37" t="s">
        <v>120</v>
      </c>
      <c r="G182" s="126">
        <v>0.36</v>
      </c>
      <c r="H182" s="126">
        <v>0.36</v>
      </c>
      <c r="I182" s="126">
        <v>0.36</v>
      </c>
      <c r="J182" s="126">
        <v>0.36</v>
      </c>
      <c r="K182" s="126">
        <v>0.36</v>
      </c>
      <c r="L182" s="126">
        <v>0.36</v>
      </c>
      <c r="M182" s="126">
        <v>0.36</v>
      </c>
      <c r="N182" s="126">
        <v>0</v>
      </c>
      <c r="O182" s="126">
        <v>0</v>
      </c>
      <c r="P182" s="126">
        <v>0</v>
      </c>
      <c r="Q182" s="126">
        <v>0</v>
      </c>
      <c r="R182" s="126">
        <v>0</v>
      </c>
      <c r="S182" s="126">
        <v>0</v>
      </c>
      <c r="T182" s="126">
        <v>0</v>
      </c>
      <c r="U182" s="185"/>
      <c r="V182" s="126">
        <v>4.2265782215398975</v>
      </c>
      <c r="W182" s="124">
        <v>3.0551116580911004</v>
      </c>
      <c r="X182" s="121">
        <v>3.4999998820000005</v>
      </c>
      <c r="Y182" s="121">
        <v>3.5526341619999999</v>
      </c>
      <c r="Z182" s="121">
        <v>3.5428278280000001</v>
      </c>
      <c r="AA182" s="121">
        <v>3.5428278280000001</v>
      </c>
      <c r="AB182" s="121">
        <v>3.5428278280000001</v>
      </c>
      <c r="AC182" s="121">
        <v>2.0896873280000001</v>
      </c>
      <c r="AD182" s="121">
        <v>0</v>
      </c>
      <c r="AE182" s="121">
        <v>0</v>
      </c>
      <c r="AF182" s="121">
        <v>0</v>
      </c>
      <c r="AG182" s="121">
        <v>0</v>
      </c>
      <c r="AH182" s="121">
        <v>0</v>
      </c>
      <c r="AI182" s="121">
        <v>0</v>
      </c>
    </row>
    <row r="183" spans="1:35" ht="15.75" customHeight="1" x14ac:dyDescent="0.25">
      <c r="A183" s="27" t="s">
        <v>584</v>
      </c>
      <c r="B183" s="37" t="s">
        <v>585</v>
      </c>
      <c r="C183" s="37" t="s">
        <v>1515</v>
      </c>
      <c r="D183" s="165">
        <v>54238</v>
      </c>
      <c r="E183" s="37" t="s">
        <v>1516</v>
      </c>
      <c r="F183" s="37" t="s">
        <v>0</v>
      </c>
      <c r="G183" s="126">
        <v>38.549999999999997</v>
      </c>
      <c r="H183" s="126">
        <v>38.549999999999997</v>
      </c>
      <c r="I183" s="126">
        <v>38.549999999999997</v>
      </c>
      <c r="J183" s="126">
        <v>38.549999999999997</v>
      </c>
      <c r="K183" s="126">
        <v>38.549999999999997</v>
      </c>
      <c r="L183" s="126">
        <v>38.549999999999997</v>
      </c>
      <c r="M183" s="126">
        <v>38.549999999999997</v>
      </c>
      <c r="N183" s="126">
        <v>38.549999999999997</v>
      </c>
      <c r="O183" s="126">
        <v>38.549999999999997</v>
      </c>
      <c r="P183" s="126">
        <v>38.549999999999997</v>
      </c>
      <c r="Q183" s="126">
        <v>38.549999999999997</v>
      </c>
      <c r="R183" s="126">
        <v>38.549999999999997</v>
      </c>
      <c r="S183" s="126">
        <v>38.549999999999997</v>
      </c>
      <c r="T183" s="126">
        <v>38.549999999999997</v>
      </c>
      <c r="U183" s="185"/>
      <c r="V183" s="126">
        <v>274.73910520195</v>
      </c>
      <c r="W183" s="124">
        <v>371.19501232745142</v>
      </c>
      <c r="X183" s="121">
        <v>315.35998718299999</v>
      </c>
      <c r="Y183" s="121">
        <v>334.60347003199996</v>
      </c>
      <c r="Z183" s="121">
        <v>333.50463311800002</v>
      </c>
      <c r="AA183" s="121">
        <v>333.50463311800002</v>
      </c>
      <c r="AB183" s="121">
        <v>333.50463311800002</v>
      </c>
      <c r="AC183" s="121">
        <v>334.60347003199996</v>
      </c>
      <c r="AD183" s="121">
        <v>333.50463311800002</v>
      </c>
      <c r="AE183" s="121">
        <v>333.50463311800002</v>
      </c>
      <c r="AF183" s="121">
        <v>333.50463311800002</v>
      </c>
      <c r="AG183" s="121">
        <v>334.60347003199996</v>
      </c>
      <c r="AH183" s="121">
        <v>333.50463311800002</v>
      </c>
      <c r="AI183" s="121">
        <v>333.50463311800002</v>
      </c>
    </row>
    <row r="184" spans="1:35" ht="15.75" customHeight="1" x14ac:dyDescent="0.25">
      <c r="A184" s="27" t="s">
        <v>596</v>
      </c>
      <c r="B184" s="37" t="s">
        <v>597</v>
      </c>
      <c r="C184" s="37" t="s">
        <v>1517</v>
      </c>
      <c r="D184" s="165">
        <v>59268</v>
      </c>
      <c r="E184" s="37" t="s">
        <v>1518</v>
      </c>
      <c r="F184" s="37" t="s">
        <v>117</v>
      </c>
      <c r="G184" s="126">
        <v>0.63</v>
      </c>
      <c r="H184" s="126">
        <v>0.63</v>
      </c>
      <c r="I184" s="126">
        <v>0.63</v>
      </c>
      <c r="J184" s="126">
        <v>0.63</v>
      </c>
      <c r="K184" s="126">
        <v>0.63</v>
      </c>
      <c r="L184" s="126">
        <v>0.63</v>
      </c>
      <c r="M184" s="126">
        <v>0.63</v>
      </c>
      <c r="N184" s="126">
        <v>0.63</v>
      </c>
      <c r="O184" s="126">
        <v>0.63</v>
      </c>
      <c r="P184" s="126">
        <v>0.63</v>
      </c>
      <c r="Q184" s="126">
        <v>0.63</v>
      </c>
      <c r="R184" s="126">
        <v>0.63</v>
      </c>
      <c r="S184" s="126">
        <v>0.63</v>
      </c>
      <c r="T184" s="126">
        <v>0.63</v>
      </c>
      <c r="U184" s="185"/>
      <c r="V184" s="126">
        <v>3.9450495420049001</v>
      </c>
      <c r="W184" s="124">
        <v>4.0995237996468994</v>
      </c>
      <c r="X184" s="121">
        <v>2.0630043639999998</v>
      </c>
      <c r="Y184" s="121">
        <v>3.8747308549999997</v>
      </c>
      <c r="Z184" s="121">
        <v>3.8465374049999999</v>
      </c>
      <c r="AA184" s="121">
        <v>3.827304823</v>
      </c>
      <c r="AB184" s="121">
        <v>3.8081683240000004</v>
      </c>
      <c r="AC184" s="121">
        <v>3.7978156139999997</v>
      </c>
      <c r="AD184" s="121">
        <v>3.7701820430000001</v>
      </c>
      <c r="AE184" s="121">
        <v>3.751331134</v>
      </c>
      <c r="AF184" s="121">
        <v>3.7325745539999997</v>
      </c>
      <c r="AG184" s="121">
        <v>3.7224271469999999</v>
      </c>
      <c r="AH184" s="121">
        <v>3.6953419940000001</v>
      </c>
      <c r="AI184" s="121">
        <v>3.6768655300000002</v>
      </c>
    </row>
    <row r="185" spans="1:35" ht="15.75" customHeight="1" x14ac:dyDescent="0.25">
      <c r="A185" s="27" t="s">
        <v>601</v>
      </c>
      <c r="B185" s="37" t="s">
        <v>602</v>
      </c>
      <c r="C185" s="37" t="s">
        <v>1519</v>
      </c>
      <c r="D185" s="165">
        <v>59265</v>
      </c>
      <c r="E185" s="37" t="s">
        <v>1520</v>
      </c>
      <c r="F185" s="37" t="s">
        <v>117</v>
      </c>
      <c r="G185" s="126">
        <v>0</v>
      </c>
      <c r="H185" s="126">
        <v>0</v>
      </c>
      <c r="I185" s="126">
        <v>0</v>
      </c>
      <c r="J185" s="126">
        <v>0</v>
      </c>
      <c r="K185" s="126">
        <v>0</v>
      </c>
      <c r="L185" s="126">
        <v>0</v>
      </c>
      <c r="M185" s="126">
        <v>0</v>
      </c>
      <c r="N185" s="126">
        <v>0</v>
      </c>
      <c r="O185" s="126">
        <v>0</v>
      </c>
      <c r="P185" s="126">
        <v>0</v>
      </c>
      <c r="Q185" s="126">
        <v>0</v>
      </c>
      <c r="R185" s="126">
        <v>0</v>
      </c>
      <c r="S185" s="126">
        <v>0</v>
      </c>
      <c r="T185" s="126">
        <v>0</v>
      </c>
      <c r="U185" s="185"/>
      <c r="V185" s="126">
        <v>3.5382664232155001</v>
      </c>
      <c r="W185" s="124">
        <v>2.7306052243280003</v>
      </c>
      <c r="X185" s="121">
        <v>2.0633867700000001</v>
      </c>
      <c r="Y185" s="121">
        <v>3.2410514459999997</v>
      </c>
      <c r="Z185" s="121">
        <v>3.2166201110000001</v>
      </c>
      <c r="AA185" s="121">
        <v>3.2005370260000001</v>
      </c>
      <c r="AB185" s="121">
        <v>3.1845344400000002</v>
      </c>
      <c r="AC185" s="121">
        <v>3.1767150440000007</v>
      </c>
      <c r="AD185" s="121">
        <v>3.1527688279999997</v>
      </c>
      <c r="AE185" s="121">
        <v>3.1370050979999999</v>
      </c>
      <c r="AF185" s="121">
        <v>3.121320087</v>
      </c>
      <c r="AG185" s="121">
        <v>3.1136558640000005</v>
      </c>
      <c r="AH185" s="121">
        <v>3.0901847439999997</v>
      </c>
      <c r="AI185" s="121">
        <v>3.0747340760000004</v>
      </c>
    </row>
    <row r="186" spans="1:35" ht="15.75" customHeight="1" x14ac:dyDescent="0.25">
      <c r="A186" s="27" t="s">
        <v>606</v>
      </c>
      <c r="B186" s="37" t="s">
        <v>607</v>
      </c>
      <c r="C186" s="37" t="s">
        <v>1521</v>
      </c>
      <c r="D186" s="165">
        <v>59267</v>
      </c>
      <c r="E186" s="37" t="s">
        <v>1522</v>
      </c>
      <c r="F186" s="37" t="s">
        <v>117</v>
      </c>
      <c r="G186" s="126">
        <v>0</v>
      </c>
      <c r="H186" s="126">
        <v>0</v>
      </c>
      <c r="I186" s="126">
        <v>0</v>
      </c>
      <c r="J186" s="126">
        <v>0</v>
      </c>
      <c r="K186" s="126">
        <v>0</v>
      </c>
      <c r="L186" s="126">
        <v>0</v>
      </c>
      <c r="M186" s="126">
        <v>0</v>
      </c>
      <c r="N186" s="126">
        <v>0</v>
      </c>
      <c r="O186" s="126">
        <v>0</v>
      </c>
      <c r="P186" s="126">
        <v>0</v>
      </c>
      <c r="Q186" s="126">
        <v>0</v>
      </c>
      <c r="R186" s="126">
        <v>0</v>
      </c>
      <c r="S186" s="126">
        <v>0</v>
      </c>
      <c r="T186" s="126">
        <v>0</v>
      </c>
      <c r="U186" s="185"/>
      <c r="V186" s="126">
        <v>3.5418420641928012</v>
      </c>
      <c r="W186" s="124">
        <v>2.7589009279674013</v>
      </c>
      <c r="X186" s="121">
        <v>2.0637873309999999</v>
      </c>
      <c r="Y186" s="121">
        <v>3.239578469</v>
      </c>
      <c r="Z186" s="121">
        <v>3.2153544080000001</v>
      </c>
      <c r="AA186" s="121">
        <v>3.1992777050000001</v>
      </c>
      <c r="AB186" s="121">
        <v>3.1832813510000002</v>
      </c>
      <c r="AC186" s="121">
        <v>3.1752713539999999</v>
      </c>
      <c r="AD186" s="121">
        <v>3.1515281500000003</v>
      </c>
      <c r="AE186" s="121">
        <v>3.1357705370000004</v>
      </c>
      <c r="AF186" s="121">
        <v>3.1200917949999996</v>
      </c>
      <c r="AG186" s="121">
        <v>3.1122408560000001</v>
      </c>
      <c r="AH186" s="121">
        <v>3.0889686630000006</v>
      </c>
      <c r="AI186" s="121">
        <v>3.0735240210000003</v>
      </c>
    </row>
    <row r="187" spans="1:35" ht="15.75" customHeight="1" x14ac:dyDescent="0.25">
      <c r="A187" s="27" t="s">
        <v>611</v>
      </c>
      <c r="B187" s="37" t="s">
        <v>612</v>
      </c>
      <c r="C187" s="37" t="s">
        <v>1523</v>
      </c>
      <c r="D187" s="165">
        <v>238</v>
      </c>
      <c r="E187" s="37" t="s">
        <v>1524</v>
      </c>
      <c r="F187" s="37" t="s">
        <v>120</v>
      </c>
      <c r="G187" s="126">
        <v>22</v>
      </c>
      <c r="H187" s="126">
        <v>22</v>
      </c>
      <c r="I187" s="126">
        <v>22</v>
      </c>
      <c r="J187" s="126">
        <v>22</v>
      </c>
      <c r="K187" s="126">
        <v>0</v>
      </c>
      <c r="L187" s="126">
        <v>0</v>
      </c>
      <c r="M187" s="126">
        <v>0</v>
      </c>
      <c r="N187" s="126">
        <v>0</v>
      </c>
      <c r="O187" s="126">
        <v>0</v>
      </c>
      <c r="P187" s="126">
        <v>0</v>
      </c>
      <c r="Q187" s="126">
        <v>0</v>
      </c>
      <c r="R187" s="126">
        <v>0</v>
      </c>
      <c r="S187" s="126">
        <v>0</v>
      </c>
      <c r="T187" s="126">
        <v>0</v>
      </c>
      <c r="U187" s="185"/>
      <c r="V187" s="126">
        <v>75.349451081900014</v>
      </c>
      <c r="W187" s="124">
        <v>59.434796997166799</v>
      </c>
      <c r="X187" s="121">
        <v>78.600001980999991</v>
      </c>
      <c r="Y187" s="121">
        <v>32.563315751000005</v>
      </c>
      <c r="Z187" s="121">
        <v>16.334262176999999</v>
      </c>
      <c r="AA187" s="121">
        <v>0</v>
      </c>
      <c r="AB187" s="121">
        <v>0</v>
      </c>
      <c r="AC187" s="121">
        <v>0</v>
      </c>
      <c r="AD187" s="121">
        <v>0</v>
      </c>
      <c r="AE187" s="121">
        <v>0</v>
      </c>
      <c r="AF187" s="121">
        <v>0</v>
      </c>
      <c r="AG187" s="121">
        <v>0</v>
      </c>
      <c r="AH187" s="121">
        <v>0</v>
      </c>
      <c r="AI187" s="121">
        <v>0</v>
      </c>
    </row>
    <row r="188" spans="1:35" ht="15.75" customHeight="1" x14ac:dyDescent="0.25">
      <c r="A188" s="27" t="s">
        <v>615</v>
      </c>
      <c r="B188" s="114" t="s">
        <v>616</v>
      </c>
      <c r="C188" s="37" t="s">
        <v>1525</v>
      </c>
      <c r="D188" s="165">
        <v>56707</v>
      </c>
      <c r="E188" s="37" t="s">
        <v>1526</v>
      </c>
      <c r="F188" s="37" t="s">
        <v>0</v>
      </c>
      <c r="G188" s="126">
        <v>9</v>
      </c>
      <c r="H188" s="126">
        <v>9</v>
      </c>
      <c r="I188" s="126">
        <v>9</v>
      </c>
      <c r="J188" s="126">
        <v>9</v>
      </c>
      <c r="K188" s="126">
        <v>9</v>
      </c>
      <c r="L188" s="126">
        <v>9</v>
      </c>
      <c r="M188" s="126">
        <v>9</v>
      </c>
      <c r="N188" s="126">
        <v>9</v>
      </c>
      <c r="O188" s="126">
        <v>9</v>
      </c>
      <c r="P188" s="126">
        <v>9</v>
      </c>
      <c r="Q188" s="126">
        <v>9</v>
      </c>
      <c r="R188" s="126">
        <v>9</v>
      </c>
      <c r="S188" s="126">
        <v>9</v>
      </c>
      <c r="T188" s="126">
        <v>9</v>
      </c>
      <c r="U188" s="185"/>
      <c r="V188" s="126">
        <v>75.308811955347039</v>
      </c>
      <c r="W188" s="124">
        <v>63.38903963219721</v>
      </c>
      <c r="X188" s="121">
        <v>63.554396361999999</v>
      </c>
      <c r="Y188" s="121">
        <v>63.712796325000006</v>
      </c>
      <c r="Z188" s="121">
        <v>63.554396361999999</v>
      </c>
      <c r="AA188" s="121">
        <v>63.554396361999999</v>
      </c>
      <c r="AB188" s="121">
        <v>63.554396361999999</v>
      </c>
      <c r="AC188" s="121">
        <v>63.712796325000006</v>
      </c>
      <c r="AD188" s="121">
        <v>63.554396361999999</v>
      </c>
      <c r="AE188" s="121">
        <v>63.554396361999999</v>
      </c>
      <c r="AF188" s="121">
        <v>63.554396361999999</v>
      </c>
      <c r="AG188" s="121">
        <v>63.712796325000006</v>
      </c>
      <c r="AH188" s="121">
        <v>63.554396361999999</v>
      </c>
      <c r="AI188" s="121">
        <v>63.554396361999999</v>
      </c>
    </row>
    <row r="189" spans="1:35" ht="15.75" customHeight="1" x14ac:dyDescent="0.25">
      <c r="A189" s="27" t="s">
        <v>619</v>
      </c>
      <c r="B189" s="37" t="s">
        <v>620</v>
      </c>
      <c r="C189" s="37" t="s">
        <v>1527</v>
      </c>
      <c r="D189" s="37">
        <v>59122</v>
      </c>
      <c r="E189" s="37" t="s">
        <v>1528</v>
      </c>
      <c r="F189" s="37" t="s">
        <v>117</v>
      </c>
      <c r="G189" s="126">
        <v>0</v>
      </c>
      <c r="H189" s="126">
        <v>0</v>
      </c>
      <c r="I189" s="126">
        <v>0</v>
      </c>
      <c r="J189" s="126">
        <v>0</v>
      </c>
      <c r="K189" s="126">
        <v>0</v>
      </c>
      <c r="L189" s="126">
        <v>0</v>
      </c>
      <c r="M189" s="126">
        <v>0</v>
      </c>
      <c r="N189" s="126">
        <v>0</v>
      </c>
      <c r="O189" s="126">
        <v>0</v>
      </c>
      <c r="P189" s="126">
        <v>0</v>
      </c>
      <c r="Q189" s="126">
        <v>0</v>
      </c>
      <c r="R189" s="126">
        <v>0</v>
      </c>
      <c r="S189" s="126">
        <v>0</v>
      </c>
      <c r="T189" s="126">
        <v>0</v>
      </c>
      <c r="U189" s="185"/>
      <c r="V189" s="126">
        <v>3.5282084614223996</v>
      </c>
      <c r="W189" s="124">
        <v>3.6222889437336998</v>
      </c>
      <c r="X189" s="121">
        <v>2.0533129840000002</v>
      </c>
      <c r="Y189" s="121">
        <v>3.5333906110000002</v>
      </c>
      <c r="Z189" s="121">
        <v>3.5069928159999995</v>
      </c>
      <c r="AA189" s="121">
        <v>3.4894578620000001</v>
      </c>
      <c r="AB189" s="121">
        <v>3.4720106710000005</v>
      </c>
      <c r="AC189" s="121">
        <v>3.4632513180000002</v>
      </c>
      <c r="AD189" s="121">
        <v>3.43737746</v>
      </c>
      <c r="AE189" s="121">
        <v>3.4201905859999995</v>
      </c>
      <c r="AF189" s="121">
        <v>3.4030895920000002</v>
      </c>
      <c r="AG189" s="121">
        <v>3.3945040400000006</v>
      </c>
      <c r="AH189" s="121">
        <v>3.3691438509999996</v>
      </c>
      <c r="AI189" s="121">
        <v>3.3522982509999997</v>
      </c>
    </row>
    <row r="190" spans="1:35" ht="15.75" customHeight="1" x14ac:dyDescent="0.25">
      <c r="A190" s="27" t="s">
        <v>624</v>
      </c>
      <c r="B190" s="114" t="s">
        <v>625</v>
      </c>
      <c r="C190" s="37" t="s">
        <v>1529</v>
      </c>
      <c r="D190" s="165">
        <v>745</v>
      </c>
      <c r="E190" s="37" t="s">
        <v>1530</v>
      </c>
      <c r="F190" s="37" t="s">
        <v>120</v>
      </c>
      <c r="G190" s="126">
        <v>4.3099999999999996</v>
      </c>
      <c r="H190" s="126">
        <v>4.3099999999999996</v>
      </c>
      <c r="I190" s="126">
        <v>4.3099999999999996</v>
      </c>
      <c r="J190" s="126">
        <v>4.3099999999999996</v>
      </c>
      <c r="K190" s="126">
        <v>4.3099999999999996</v>
      </c>
      <c r="L190" s="126">
        <v>4.3099999999999996</v>
      </c>
      <c r="M190" s="126">
        <v>4.3099999999999996</v>
      </c>
      <c r="N190" s="126">
        <v>4.3099999999999996</v>
      </c>
      <c r="O190" s="126">
        <v>4.3099999999999996</v>
      </c>
      <c r="P190" s="126">
        <v>4.3099999999999996</v>
      </c>
      <c r="Q190" s="126">
        <v>4.3099999999999996</v>
      </c>
      <c r="R190" s="126">
        <v>4.3099999999999996</v>
      </c>
      <c r="S190" s="126">
        <v>4.3099999999999996</v>
      </c>
      <c r="T190" s="126">
        <v>4.3099999999999996</v>
      </c>
      <c r="U190" s="185"/>
      <c r="V190" s="126">
        <v>77.033500000000004</v>
      </c>
      <c r="W190" s="124">
        <v>51.472000000000001</v>
      </c>
      <c r="X190" s="121">
        <v>37.994999286999999</v>
      </c>
      <c r="Y190" s="123">
        <v>3.836999907</v>
      </c>
      <c r="Z190" s="123">
        <v>30.775000081000002</v>
      </c>
      <c r="AA190" s="123">
        <v>27.698999652000005</v>
      </c>
      <c r="AB190" s="123">
        <v>27.698999939</v>
      </c>
      <c r="AC190" s="123">
        <v>27.692999514</v>
      </c>
      <c r="AD190" s="123">
        <v>27.690000334</v>
      </c>
      <c r="AE190" s="123">
        <v>27.965999795999998</v>
      </c>
      <c r="AF190" s="123">
        <v>28.260000774000005</v>
      </c>
      <c r="AG190" s="123">
        <v>28.558999390999997</v>
      </c>
      <c r="AH190" s="123">
        <v>27.972000249000004</v>
      </c>
      <c r="AI190" s="123">
        <v>27.971999988</v>
      </c>
    </row>
    <row r="191" spans="1:35" ht="15.75" customHeight="1" x14ac:dyDescent="0.25">
      <c r="A191" s="27" t="s">
        <v>635</v>
      </c>
      <c r="B191" s="37" t="s">
        <v>636</v>
      </c>
      <c r="C191" s="37" t="s">
        <v>1531</v>
      </c>
      <c r="D191" s="165">
        <v>58578</v>
      </c>
      <c r="E191" s="37" t="s">
        <v>1532</v>
      </c>
      <c r="F191" s="37" t="s">
        <v>117</v>
      </c>
      <c r="G191" s="126">
        <v>0.63</v>
      </c>
      <c r="H191" s="126">
        <v>0.63</v>
      </c>
      <c r="I191" s="126">
        <v>0.63</v>
      </c>
      <c r="J191" s="126">
        <v>0.63</v>
      </c>
      <c r="K191" s="126">
        <v>0.63</v>
      </c>
      <c r="L191" s="126">
        <v>0.63</v>
      </c>
      <c r="M191" s="126">
        <v>0.63</v>
      </c>
      <c r="N191" s="126">
        <v>0.63</v>
      </c>
      <c r="O191" s="126">
        <v>0.63</v>
      </c>
      <c r="P191" s="126">
        <v>0.63</v>
      </c>
      <c r="Q191" s="126">
        <v>0.63</v>
      </c>
      <c r="R191" s="126">
        <v>0.63</v>
      </c>
      <c r="S191" s="126">
        <v>0.63</v>
      </c>
      <c r="T191" s="126">
        <v>0.63</v>
      </c>
      <c r="U191" s="185"/>
      <c r="V191" s="126">
        <v>2.9776079887104987</v>
      </c>
      <c r="W191" s="124">
        <v>3.6252444420261005</v>
      </c>
      <c r="X191" s="121">
        <v>2.0503526249999999</v>
      </c>
      <c r="Y191" s="121">
        <v>3.3784667099999997</v>
      </c>
      <c r="Z191" s="121">
        <v>3.354038713</v>
      </c>
      <c r="AA191" s="121">
        <v>3.3372686210000002</v>
      </c>
      <c r="AB191" s="121">
        <v>3.3205822670000003</v>
      </c>
      <c r="AC191" s="121">
        <v>3.3114027380000004</v>
      </c>
      <c r="AD191" s="121">
        <v>3.2874594409999998</v>
      </c>
      <c r="AE191" s="121">
        <v>3.2710223739999997</v>
      </c>
      <c r="AF191" s="121">
        <v>3.2546670720000002</v>
      </c>
      <c r="AG191" s="121">
        <v>3.2456697489999997</v>
      </c>
      <c r="AH191" s="121">
        <v>3.2222020920000003</v>
      </c>
      <c r="AI191" s="121">
        <v>3.2060908639999992</v>
      </c>
    </row>
    <row r="192" spans="1:35" ht="15.75" customHeight="1" x14ac:dyDescent="0.25">
      <c r="A192" s="27" t="s">
        <v>640</v>
      </c>
      <c r="B192" s="37" t="s">
        <v>641</v>
      </c>
      <c r="C192" s="37" t="s">
        <v>1533</v>
      </c>
      <c r="D192" s="37">
        <v>56813</v>
      </c>
      <c r="E192" s="37" t="s">
        <v>1534</v>
      </c>
      <c r="F192" s="37" t="s">
        <v>117</v>
      </c>
      <c r="G192" s="126">
        <v>0</v>
      </c>
      <c r="H192" s="126">
        <v>0</v>
      </c>
      <c r="I192" s="126">
        <v>0</v>
      </c>
      <c r="J192" s="126">
        <v>0</v>
      </c>
      <c r="K192" s="126">
        <v>0</v>
      </c>
      <c r="L192" s="126">
        <v>0</v>
      </c>
      <c r="M192" s="126">
        <v>0</v>
      </c>
      <c r="N192" s="126">
        <v>0</v>
      </c>
      <c r="O192" s="126">
        <v>0</v>
      </c>
      <c r="P192" s="126">
        <v>0</v>
      </c>
      <c r="Q192" s="126">
        <v>0</v>
      </c>
      <c r="R192" s="126">
        <v>0</v>
      </c>
      <c r="S192" s="126">
        <v>0</v>
      </c>
      <c r="T192" s="126">
        <v>0</v>
      </c>
      <c r="U192" s="185"/>
      <c r="V192" s="126">
        <v>3.1693747756989987</v>
      </c>
      <c r="W192" s="124">
        <v>3.0178709244832005</v>
      </c>
      <c r="X192" s="121">
        <v>2.0697929140000002</v>
      </c>
      <c r="Y192" s="121">
        <v>3.0753070079999998</v>
      </c>
      <c r="Z192" s="121">
        <v>3.0531268690000002</v>
      </c>
      <c r="AA192" s="121">
        <v>3.037861173</v>
      </c>
      <c r="AB192" s="121">
        <v>3.0226720679999999</v>
      </c>
      <c r="AC192" s="121">
        <v>3.0142607560000001</v>
      </c>
      <c r="AD192" s="121">
        <v>2.9925210110000005</v>
      </c>
      <c r="AE192" s="121">
        <v>2.977558412</v>
      </c>
      <c r="AF192" s="121">
        <v>2.9626705570000005</v>
      </c>
      <c r="AG192" s="121">
        <v>2.9544263040000001</v>
      </c>
      <c r="AH192" s="121">
        <v>2.9331178900000001</v>
      </c>
      <c r="AI192" s="121">
        <v>2.9184523710000003</v>
      </c>
    </row>
    <row r="193" spans="1:35" ht="15.75" customHeight="1" x14ac:dyDescent="0.25">
      <c r="A193" s="27" t="s">
        <v>645</v>
      </c>
      <c r="B193" s="37" t="s">
        <v>646</v>
      </c>
      <c r="C193" s="37" t="s">
        <v>1535</v>
      </c>
      <c r="D193" s="37">
        <v>56813</v>
      </c>
      <c r="E193" s="37" t="s">
        <v>1536</v>
      </c>
      <c r="F193" s="37" t="s">
        <v>117</v>
      </c>
      <c r="G193" s="126">
        <v>0</v>
      </c>
      <c r="H193" s="126">
        <v>0</v>
      </c>
      <c r="I193" s="126">
        <v>0</v>
      </c>
      <c r="J193" s="126">
        <v>0</v>
      </c>
      <c r="K193" s="126">
        <v>0</v>
      </c>
      <c r="L193" s="126">
        <v>0</v>
      </c>
      <c r="M193" s="126">
        <v>0</v>
      </c>
      <c r="N193" s="126">
        <v>0</v>
      </c>
      <c r="O193" s="126">
        <v>0</v>
      </c>
      <c r="P193" s="126">
        <v>0</v>
      </c>
      <c r="Q193" s="126">
        <v>0</v>
      </c>
      <c r="R193" s="126">
        <v>0</v>
      </c>
      <c r="S193" s="126">
        <v>0</v>
      </c>
      <c r="T193" s="126">
        <v>0</v>
      </c>
      <c r="U193" s="185"/>
      <c r="V193" s="126">
        <v>2.9707737716950997</v>
      </c>
      <c r="W193" s="124">
        <v>3.2075165764847999</v>
      </c>
      <c r="X193" s="121">
        <v>2.0697929140000002</v>
      </c>
      <c r="Y193" s="121">
        <v>3.0971915069999998</v>
      </c>
      <c r="Z193" s="121">
        <v>3.0765811850000002</v>
      </c>
      <c r="AA193" s="121">
        <v>3.0611983439999992</v>
      </c>
      <c r="AB193" s="121">
        <v>3.0458923909999993</v>
      </c>
      <c r="AC193" s="121">
        <v>3.0357105449999997</v>
      </c>
      <c r="AD193" s="121">
        <v>3.0155097770000001</v>
      </c>
      <c r="AE193" s="121">
        <v>3.0004320760000005</v>
      </c>
      <c r="AF193" s="121">
        <v>2.9854299340000003</v>
      </c>
      <c r="AG193" s="121">
        <v>2.9754505750000004</v>
      </c>
      <c r="AH193" s="121">
        <v>2.9556503200000002</v>
      </c>
      <c r="AI193" s="121">
        <v>2.9408721</v>
      </c>
    </row>
    <row r="194" spans="1:35" ht="15.75" customHeight="1" x14ac:dyDescent="0.25">
      <c r="A194" s="27" t="s">
        <v>1019</v>
      </c>
      <c r="B194" s="37" t="s">
        <v>1020</v>
      </c>
      <c r="C194" s="37" t="s">
        <v>1537</v>
      </c>
      <c r="D194" s="165">
        <v>58718</v>
      </c>
      <c r="E194" s="37" t="s">
        <v>1538</v>
      </c>
      <c r="F194" s="37" t="s">
        <v>117</v>
      </c>
      <c r="G194" s="126">
        <v>5</v>
      </c>
      <c r="H194" s="126">
        <v>5</v>
      </c>
      <c r="I194" s="126">
        <v>5</v>
      </c>
      <c r="J194" s="126">
        <v>5</v>
      </c>
      <c r="K194" s="126">
        <v>5</v>
      </c>
      <c r="L194" s="126">
        <v>5</v>
      </c>
      <c r="M194" s="126">
        <v>5</v>
      </c>
      <c r="N194" s="126">
        <v>5</v>
      </c>
      <c r="O194" s="126">
        <v>5</v>
      </c>
      <c r="P194" s="126">
        <v>5</v>
      </c>
      <c r="Q194" s="126">
        <v>5</v>
      </c>
      <c r="R194" s="126">
        <v>5</v>
      </c>
      <c r="S194" s="126">
        <v>5</v>
      </c>
      <c r="T194" s="126">
        <v>5</v>
      </c>
      <c r="U194" s="185"/>
      <c r="V194" s="126">
        <v>29.893881835619801</v>
      </c>
      <c r="W194" s="124">
        <v>29.275163854655101</v>
      </c>
      <c r="X194" s="121">
        <v>29.454298111999996</v>
      </c>
      <c r="Y194" s="121">
        <v>28.856576365999999</v>
      </c>
      <c r="Z194" s="121">
        <v>28.573844188999995</v>
      </c>
      <c r="AA194" s="121">
        <v>28.359539927</v>
      </c>
      <c r="AB194" s="121">
        <v>28.146844363999996</v>
      </c>
      <c r="AC194" s="121">
        <v>28.000571494999999</v>
      </c>
      <c r="AD194" s="121">
        <v>27.726225840999998</v>
      </c>
      <c r="AE194" s="121">
        <v>27.518278255000002</v>
      </c>
      <c r="AF194" s="121">
        <v>27.311890083000002</v>
      </c>
      <c r="AG194" s="121">
        <v>27.169957131000004</v>
      </c>
      <c r="AH194" s="121">
        <v>26.903751686999996</v>
      </c>
      <c r="AI194" s="121">
        <v>26.701973010000003</v>
      </c>
    </row>
    <row r="195" spans="1:35" ht="15.75" customHeight="1" x14ac:dyDescent="0.25">
      <c r="A195" s="27" t="s">
        <v>930</v>
      </c>
      <c r="B195" s="37" t="s">
        <v>931</v>
      </c>
      <c r="C195" s="114" t="s">
        <v>1539</v>
      </c>
      <c r="D195" s="166">
        <v>60007</v>
      </c>
      <c r="E195" s="114" t="s">
        <v>1540</v>
      </c>
      <c r="F195" s="37" t="s">
        <v>117</v>
      </c>
      <c r="G195" s="126">
        <v>6.26</v>
      </c>
      <c r="H195" s="126">
        <v>6.26</v>
      </c>
      <c r="I195" s="126">
        <v>6.26</v>
      </c>
      <c r="J195" s="126">
        <v>6.26</v>
      </c>
      <c r="K195" s="126">
        <v>6.26</v>
      </c>
      <c r="L195" s="126">
        <v>6.26</v>
      </c>
      <c r="M195" s="126">
        <v>6.26</v>
      </c>
      <c r="N195" s="126">
        <v>6.26</v>
      </c>
      <c r="O195" s="126">
        <v>6.26</v>
      </c>
      <c r="P195" s="126">
        <v>6.26</v>
      </c>
      <c r="Q195" s="126">
        <v>6.26</v>
      </c>
      <c r="R195" s="126">
        <v>6.26</v>
      </c>
      <c r="S195" s="126">
        <v>6.26</v>
      </c>
      <c r="T195" s="126">
        <v>6.26</v>
      </c>
      <c r="U195" s="185"/>
      <c r="V195" s="126">
        <v>38.771094129657079</v>
      </c>
      <c r="W195" s="124">
        <v>38.755393158858396</v>
      </c>
      <c r="X195" s="121">
        <v>34.135485451000001</v>
      </c>
      <c r="Y195" s="121">
        <v>38.402740981999997</v>
      </c>
      <c r="Z195" s="121">
        <v>38.053874021000006</v>
      </c>
      <c r="AA195" s="121">
        <v>37.787494788999986</v>
      </c>
      <c r="AB195" s="121">
        <v>37.522981845000004</v>
      </c>
      <c r="AC195" s="121">
        <v>37.338695167000004</v>
      </c>
      <c r="AD195" s="121">
        <v>36.999493385000001</v>
      </c>
      <c r="AE195" s="121">
        <v>36.740497691999998</v>
      </c>
      <c r="AF195" s="121">
        <v>36.483313731999999</v>
      </c>
      <c r="AG195" s="121">
        <v>36.304137434999994</v>
      </c>
      <c r="AH195" s="121">
        <v>35.974332425</v>
      </c>
      <c r="AI195" s="121">
        <v>35.722510718999999</v>
      </c>
    </row>
    <row r="196" spans="1:35" ht="15.75" customHeight="1" x14ac:dyDescent="0.25">
      <c r="A196" s="27" t="s">
        <v>649</v>
      </c>
      <c r="B196" s="37" t="s">
        <v>650</v>
      </c>
      <c r="C196" s="37" t="s">
        <v>1541</v>
      </c>
      <c r="D196" s="165">
        <v>57394</v>
      </c>
      <c r="E196" s="37" t="s">
        <v>1542</v>
      </c>
      <c r="F196" s="37" t="s">
        <v>118</v>
      </c>
      <c r="G196" s="126">
        <v>104.25</v>
      </c>
      <c r="H196" s="126">
        <v>104.25</v>
      </c>
      <c r="I196" s="126">
        <v>104.25</v>
      </c>
      <c r="J196" s="126">
        <v>104.25</v>
      </c>
      <c r="K196" s="126">
        <v>104.25</v>
      </c>
      <c r="L196" s="126">
        <v>104.25</v>
      </c>
      <c r="M196" s="126">
        <v>104.25</v>
      </c>
      <c r="N196" s="126">
        <v>104.25</v>
      </c>
      <c r="O196" s="126">
        <v>104.25</v>
      </c>
      <c r="P196" s="126">
        <v>104.25</v>
      </c>
      <c r="Q196" s="126">
        <v>104.25</v>
      </c>
      <c r="R196" s="126">
        <v>104.25</v>
      </c>
      <c r="S196" s="126">
        <v>104.25</v>
      </c>
      <c r="T196" s="126">
        <v>104.25</v>
      </c>
      <c r="U196" s="185"/>
      <c r="V196" s="126">
        <v>626.06403297016868</v>
      </c>
      <c r="W196" s="124">
        <v>622.55617451467697</v>
      </c>
      <c r="X196" s="121">
        <v>523.99999993999995</v>
      </c>
      <c r="Y196" s="121">
        <v>627.11918878100005</v>
      </c>
      <c r="Z196" s="121">
        <v>625.79507232600008</v>
      </c>
      <c r="AA196" s="121">
        <v>625.79507232600008</v>
      </c>
      <c r="AB196" s="121">
        <v>625.79507232600008</v>
      </c>
      <c r="AC196" s="121">
        <v>627.11918878100005</v>
      </c>
      <c r="AD196" s="121">
        <v>625.79507232600008</v>
      </c>
      <c r="AE196" s="121">
        <v>625.79507232600008</v>
      </c>
      <c r="AF196" s="121">
        <v>625.79507232600008</v>
      </c>
      <c r="AG196" s="121">
        <v>627.11918878100005</v>
      </c>
      <c r="AH196" s="121">
        <v>625.79507232600008</v>
      </c>
      <c r="AI196" s="121">
        <v>625.79507232600008</v>
      </c>
    </row>
    <row r="197" spans="1:35" ht="15.75" customHeight="1" x14ac:dyDescent="0.25">
      <c r="A197" s="27" t="s">
        <v>654</v>
      </c>
      <c r="B197" s="37" t="s">
        <v>655</v>
      </c>
      <c r="C197" s="114" t="s">
        <v>1543</v>
      </c>
      <c r="D197" s="166" t="s">
        <v>1544</v>
      </c>
      <c r="E197" s="114" t="s">
        <v>1545</v>
      </c>
      <c r="F197" s="37" t="s">
        <v>114</v>
      </c>
      <c r="G197" s="126">
        <v>250</v>
      </c>
      <c r="H197" s="126">
        <v>250</v>
      </c>
      <c r="I197" s="126">
        <v>250</v>
      </c>
      <c r="J197" s="126">
        <v>250</v>
      </c>
      <c r="K197" s="126">
        <v>250</v>
      </c>
      <c r="L197" s="126">
        <v>0</v>
      </c>
      <c r="M197" s="126">
        <v>0</v>
      </c>
      <c r="N197" s="126">
        <v>0</v>
      </c>
      <c r="O197" s="126">
        <v>0</v>
      </c>
      <c r="P197" s="126">
        <v>0</v>
      </c>
      <c r="Q197" s="126">
        <v>0</v>
      </c>
      <c r="R197" s="126">
        <v>0</v>
      </c>
      <c r="S197" s="126">
        <v>0</v>
      </c>
      <c r="T197" s="126">
        <v>0</v>
      </c>
      <c r="U197" s="185"/>
      <c r="V197" s="126">
        <v>3630.8337700000002</v>
      </c>
      <c r="W197" s="124">
        <v>2189.8240000000001</v>
      </c>
      <c r="X197" s="121">
        <v>2163.6945141570004</v>
      </c>
      <c r="Y197" s="121">
        <v>2169.6224443330002</v>
      </c>
      <c r="Z197" s="121">
        <v>2163.694514157</v>
      </c>
      <c r="AA197" s="121">
        <v>0</v>
      </c>
      <c r="AB197" s="121">
        <v>0</v>
      </c>
      <c r="AC197" s="121">
        <v>0</v>
      </c>
      <c r="AD197" s="121">
        <v>0</v>
      </c>
      <c r="AE197" s="121">
        <v>0</v>
      </c>
      <c r="AF197" s="121">
        <v>0</v>
      </c>
      <c r="AG197" s="121">
        <v>0</v>
      </c>
      <c r="AH197" s="121">
        <v>0</v>
      </c>
      <c r="AI197" s="121">
        <v>0</v>
      </c>
    </row>
    <row r="198" spans="1:35" ht="15.75" customHeight="1" x14ac:dyDescent="0.25">
      <c r="A198" s="27" t="s">
        <v>660</v>
      </c>
      <c r="B198" s="37" t="s">
        <v>661</v>
      </c>
      <c r="C198" s="37" t="s">
        <v>1546</v>
      </c>
      <c r="D198" s="165" t="s">
        <v>1393</v>
      </c>
      <c r="E198" s="37" t="s">
        <v>1393</v>
      </c>
      <c r="F198" s="37" t="s">
        <v>120</v>
      </c>
      <c r="G198" s="126">
        <v>0</v>
      </c>
      <c r="H198" s="126">
        <v>0</v>
      </c>
      <c r="I198" s="126">
        <v>0</v>
      </c>
      <c r="J198" s="126">
        <v>0</v>
      </c>
      <c r="K198" s="126">
        <v>0</v>
      </c>
      <c r="L198" s="126">
        <v>0</v>
      </c>
      <c r="M198" s="126">
        <v>0</v>
      </c>
      <c r="N198" s="126">
        <v>0</v>
      </c>
      <c r="O198" s="126">
        <v>0</v>
      </c>
      <c r="P198" s="126">
        <v>0</v>
      </c>
      <c r="Q198" s="126">
        <v>0</v>
      </c>
      <c r="R198" s="126">
        <v>0</v>
      </c>
      <c r="S198" s="126">
        <v>0</v>
      </c>
      <c r="T198" s="126">
        <v>0</v>
      </c>
      <c r="U198" s="185"/>
      <c r="V198" s="126">
        <v>0.71034999999999959</v>
      </c>
      <c r="W198" s="124">
        <v>0.28076800000000057</v>
      </c>
      <c r="X198" s="121">
        <v>0.79471194300000014</v>
      </c>
      <c r="Y198" s="121">
        <v>7.4107516999999998E-2</v>
      </c>
      <c r="Z198" s="121">
        <v>7.4107516999999998E-2</v>
      </c>
      <c r="AA198" s="121">
        <v>7.4107516999999998E-2</v>
      </c>
      <c r="AB198" s="121">
        <v>7.4107516999999998E-2</v>
      </c>
      <c r="AC198" s="121">
        <v>7.4107516999999998E-2</v>
      </c>
      <c r="AD198" s="121">
        <v>7.4107516999999998E-2</v>
      </c>
      <c r="AE198" s="121">
        <v>7.4107516999999998E-2</v>
      </c>
      <c r="AF198" s="121">
        <v>7.4107516999999998E-2</v>
      </c>
      <c r="AG198" s="121">
        <v>7.4107516999999998E-2</v>
      </c>
      <c r="AH198" s="121">
        <v>7.4107516999999998E-2</v>
      </c>
      <c r="AI198" s="121">
        <v>7.4107516999999998E-2</v>
      </c>
    </row>
    <row r="199" spans="1:35" ht="15.75" customHeight="1" x14ac:dyDescent="0.25">
      <c r="A199" s="27" t="s">
        <v>664</v>
      </c>
      <c r="B199" s="37" t="s">
        <v>665</v>
      </c>
      <c r="C199" s="37" t="s">
        <v>1547</v>
      </c>
      <c r="D199" s="165">
        <v>50223</v>
      </c>
      <c r="E199" s="37" t="s">
        <v>1548</v>
      </c>
      <c r="F199" s="37" t="s">
        <v>120</v>
      </c>
      <c r="G199" s="126">
        <v>0</v>
      </c>
      <c r="H199" s="126">
        <v>0</v>
      </c>
      <c r="I199" s="126">
        <v>0.15</v>
      </c>
      <c r="J199" s="126">
        <v>0.15</v>
      </c>
      <c r="K199" s="126">
        <v>0.15</v>
      </c>
      <c r="L199" s="126">
        <v>0.15</v>
      </c>
      <c r="M199" s="126">
        <v>0.15</v>
      </c>
      <c r="N199" s="126">
        <v>0.15</v>
      </c>
      <c r="O199" s="126">
        <v>0.15</v>
      </c>
      <c r="P199" s="126">
        <v>0.15</v>
      </c>
      <c r="Q199" s="126">
        <v>0.15</v>
      </c>
      <c r="R199" s="126">
        <v>0.15</v>
      </c>
      <c r="S199" s="126">
        <v>0.15</v>
      </c>
      <c r="T199" s="126">
        <v>0.15</v>
      </c>
      <c r="U199" s="185"/>
      <c r="V199" s="126">
        <v>0</v>
      </c>
      <c r="W199" s="126">
        <v>0</v>
      </c>
      <c r="X199" s="121">
        <v>4.700000771</v>
      </c>
      <c r="Y199" s="121">
        <v>4.7264007760000002</v>
      </c>
      <c r="Z199" s="121">
        <v>4.700000771</v>
      </c>
      <c r="AA199" s="121">
        <v>4.700000771</v>
      </c>
      <c r="AB199" s="121">
        <v>4.700000771</v>
      </c>
      <c r="AC199" s="121">
        <v>4.7264007760000002</v>
      </c>
      <c r="AD199" s="121">
        <v>4.700000771</v>
      </c>
      <c r="AE199" s="121">
        <v>4.700000771</v>
      </c>
      <c r="AF199" s="121">
        <v>4.700000771</v>
      </c>
      <c r="AG199" s="121">
        <v>4.7264007760000002</v>
      </c>
      <c r="AH199" s="121">
        <v>4.700000771</v>
      </c>
      <c r="AI199" s="121">
        <v>4.700000771</v>
      </c>
    </row>
    <row r="200" spans="1:35" ht="15.75" customHeight="1" x14ac:dyDescent="0.25">
      <c r="A200" s="27" t="s">
        <v>679</v>
      </c>
      <c r="B200" s="37" t="s">
        <v>680</v>
      </c>
      <c r="C200" s="37" t="s">
        <v>1549</v>
      </c>
      <c r="D200" s="165" t="s">
        <v>1393</v>
      </c>
      <c r="E200" s="37" t="s">
        <v>1393</v>
      </c>
      <c r="F200" s="37" t="s">
        <v>117</v>
      </c>
      <c r="G200" s="126">
        <v>0</v>
      </c>
      <c r="H200" s="126">
        <v>0</v>
      </c>
      <c r="I200" s="126">
        <v>0</v>
      </c>
      <c r="J200" s="126">
        <v>0</v>
      </c>
      <c r="K200" s="126">
        <v>0</v>
      </c>
      <c r="L200" s="126">
        <v>0</v>
      </c>
      <c r="M200" s="126">
        <v>0</v>
      </c>
      <c r="N200" s="126">
        <v>0</v>
      </c>
      <c r="O200" s="126">
        <v>0</v>
      </c>
      <c r="P200" s="126">
        <v>0</v>
      </c>
      <c r="Q200" s="126">
        <v>0</v>
      </c>
      <c r="R200" s="126">
        <v>0</v>
      </c>
      <c r="S200" s="126">
        <v>0</v>
      </c>
      <c r="T200" s="126">
        <v>0</v>
      </c>
      <c r="U200" s="185"/>
      <c r="V200" s="126">
        <v>1.7172970000000001</v>
      </c>
      <c r="W200" s="124">
        <v>1.8242920000000002</v>
      </c>
      <c r="X200" s="121">
        <v>1.3816038090000002</v>
      </c>
      <c r="Y200" s="121">
        <v>0</v>
      </c>
      <c r="Z200" s="121">
        <v>0</v>
      </c>
      <c r="AA200" s="121">
        <v>0</v>
      </c>
      <c r="AB200" s="121">
        <v>0</v>
      </c>
      <c r="AC200" s="121">
        <v>0</v>
      </c>
      <c r="AD200" s="121">
        <v>0</v>
      </c>
      <c r="AE200" s="121">
        <v>0</v>
      </c>
      <c r="AF200" s="121">
        <v>0</v>
      </c>
      <c r="AG200" s="121">
        <v>0</v>
      </c>
      <c r="AH200" s="121">
        <v>0</v>
      </c>
      <c r="AI200" s="121">
        <v>0</v>
      </c>
    </row>
    <row r="201" spans="1:35" ht="15.75" customHeight="1" x14ac:dyDescent="0.25">
      <c r="A201" s="27" t="s">
        <v>674</v>
      </c>
      <c r="B201" s="37" t="s">
        <v>675</v>
      </c>
      <c r="C201" s="37" t="s">
        <v>1550</v>
      </c>
      <c r="D201" s="165" t="s">
        <v>1393</v>
      </c>
      <c r="E201" s="37" t="s">
        <v>1393</v>
      </c>
      <c r="F201" s="37" t="s">
        <v>117</v>
      </c>
      <c r="G201" s="126">
        <v>0</v>
      </c>
      <c r="H201" s="126">
        <v>0</v>
      </c>
      <c r="I201" s="126">
        <v>0</v>
      </c>
      <c r="J201" s="126">
        <v>0</v>
      </c>
      <c r="K201" s="126">
        <v>0</v>
      </c>
      <c r="L201" s="126">
        <v>0</v>
      </c>
      <c r="M201" s="126">
        <v>0</v>
      </c>
      <c r="N201" s="126">
        <v>0</v>
      </c>
      <c r="O201" s="126">
        <v>0</v>
      </c>
      <c r="P201" s="126">
        <v>0</v>
      </c>
      <c r="Q201" s="126">
        <v>0</v>
      </c>
      <c r="R201" s="126">
        <v>0</v>
      </c>
      <c r="S201" s="126">
        <v>0</v>
      </c>
      <c r="T201" s="126">
        <v>0</v>
      </c>
      <c r="U201" s="185"/>
      <c r="V201" s="126">
        <v>1.6245860000000001</v>
      </c>
      <c r="W201" s="124">
        <v>1.4620850000000001</v>
      </c>
      <c r="X201" s="121">
        <v>2.0699296839999999</v>
      </c>
      <c r="Y201" s="121">
        <v>0</v>
      </c>
      <c r="Z201" s="121">
        <v>0</v>
      </c>
      <c r="AA201" s="121">
        <v>0</v>
      </c>
      <c r="AB201" s="121">
        <v>0</v>
      </c>
      <c r="AC201" s="121">
        <v>0</v>
      </c>
      <c r="AD201" s="121">
        <v>0</v>
      </c>
      <c r="AE201" s="121">
        <v>0</v>
      </c>
      <c r="AF201" s="121">
        <v>0</v>
      </c>
      <c r="AG201" s="121">
        <v>0</v>
      </c>
      <c r="AH201" s="121">
        <v>0</v>
      </c>
      <c r="AI201" s="121">
        <v>0</v>
      </c>
    </row>
    <row r="202" spans="1:35" ht="15.75" customHeight="1" x14ac:dyDescent="0.25">
      <c r="A202" s="27" t="s">
        <v>2150</v>
      </c>
      <c r="B202" s="37" t="s">
        <v>2151</v>
      </c>
      <c r="C202" s="37" t="s">
        <v>1551</v>
      </c>
      <c r="D202" s="165" t="s">
        <v>1393</v>
      </c>
      <c r="E202" s="37" t="s">
        <v>1393</v>
      </c>
      <c r="F202" s="37" t="s">
        <v>113</v>
      </c>
      <c r="G202" s="126">
        <v>0</v>
      </c>
      <c r="H202" s="126">
        <v>0</v>
      </c>
      <c r="I202" s="126">
        <v>0</v>
      </c>
      <c r="J202" s="126">
        <v>0</v>
      </c>
      <c r="K202" s="126">
        <v>0</v>
      </c>
      <c r="L202" s="126">
        <v>0</v>
      </c>
      <c r="M202" s="126">
        <v>0</v>
      </c>
      <c r="N202" s="126">
        <v>0</v>
      </c>
      <c r="O202" s="126">
        <v>0</v>
      </c>
      <c r="P202" s="126">
        <v>0</v>
      </c>
      <c r="Q202" s="126">
        <v>0</v>
      </c>
      <c r="R202" s="126">
        <v>0</v>
      </c>
      <c r="S202" s="126">
        <v>0</v>
      </c>
      <c r="T202" s="126">
        <v>0</v>
      </c>
      <c r="U202" s="185"/>
      <c r="V202" s="126">
        <v>504.15627999999992</v>
      </c>
      <c r="W202" s="126">
        <v>450.66459560000015</v>
      </c>
      <c r="X202" s="121">
        <v>0</v>
      </c>
      <c r="Y202" s="121">
        <v>0</v>
      </c>
      <c r="Z202" s="121">
        <v>0</v>
      </c>
      <c r="AA202" s="121">
        <v>0</v>
      </c>
      <c r="AB202" s="121">
        <v>0</v>
      </c>
      <c r="AC202" s="121">
        <v>0</v>
      </c>
      <c r="AD202" s="121">
        <v>0</v>
      </c>
      <c r="AE202" s="121">
        <v>0</v>
      </c>
      <c r="AF202" s="121">
        <v>0</v>
      </c>
      <c r="AG202" s="121">
        <v>0</v>
      </c>
      <c r="AH202" s="121">
        <v>0</v>
      </c>
      <c r="AI202" s="121">
        <v>0</v>
      </c>
    </row>
    <row r="203" spans="1:35" ht="15.75" customHeight="1" x14ac:dyDescent="0.25">
      <c r="A203" s="27" t="s">
        <v>689</v>
      </c>
      <c r="B203" s="37" t="s">
        <v>690</v>
      </c>
      <c r="C203" s="37" t="s">
        <v>1455</v>
      </c>
      <c r="D203" s="165"/>
      <c r="E203" s="37" t="s">
        <v>1455</v>
      </c>
      <c r="F203" s="37" t="s">
        <v>0</v>
      </c>
      <c r="G203" s="126">
        <v>0</v>
      </c>
      <c r="H203" s="126">
        <v>0</v>
      </c>
      <c r="I203" s="126">
        <v>0</v>
      </c>
      <c r="J203" s="126">
        <v>0</v>
      </c>
      <c r="K203" s="126">
        <v>0</v>
      </c>
      <c r="L203" s="126">
        <v>0</v>
      </c>
      <c r="M203" s="126">
        <v>0</v>
      </c>
      <c r="N203" s="126">
        <v>0</v>
      </c>
      <c r="O203" s="126">
        <v>0</v>
      </c>
      <c r="P203" s="126">
        <v>0</v>
      </c>
      <c r="Q203" s="126">
        <v>0</v>
      </c>
      <c r="R203" s="126">
        <v>0</v>
      </c>
      <c r="S203" s="126">
        <v>0</v>
      </c>
      <c r="T203" s="126">
        <v>0</v>
      </c>
      <c r="U203" s="185"/>
      <c r="V203" s="126">
        <v>0</v>
      </c>
      <c r="W203" s="121">
        <v>0</v>
      </c>
      <c r="X203" s="121">
        <v>0</v>
      </c>
      <c r="Y203" s="121">
        <v>10.794523619999998</v>
      </c>
      <c r="Z203" s="121">
        <v>19.700005605999998</v>
      </c>
      <c r="AA203" s="121">
        <v>19.700005605999998</v>
      </c>
      <c r="AB203" s="121">
        <v>19.700005605999998</v>
      </c>
      <c r="AC203" s="121">
        <v>19.753978223999997</v>
      </c>
      <c r="AD203" s="121">
        <v>19.700005605999998</v>
      </c>
      <c r="AE203" s="121">
        <v>19.700005605999998</v>
      </c>
      <c r="AF203" s="121">
        <v>19.700005605999998</v>
      </c>
      <c r="AG203" s="121">
        <v>19.753978223999997</v>
      </c>
      <c r="AH203" s="121">
        <v>19.700005605999998</v>
      </c>
      <c r="AI203" s="121">
        <v>19.700005605999998</v>
      </c>
    </row>
    <row r="204" spans="1:35" ht="15.75" customHeight="1" x14ac:dyDescent="0.25">
      <c r="A204" s="27" t="s">
        <v>692</v>
      </c>
      <c r="B204" s="37" t="s">
        <v>693</v>
      </c>
      <c r="C204" s="37" t="s">
        <v>1552</v>
      </c>
      <c r="D204" s="165">
        <v>56654</v>
      </c>
      <c r="E204" s="37" t="s">
        <v>1553</v>
      </c>
      <c r="F204" s="37" t="s">
        <v>113</v>
      </c>
      <c r="G204" s="126">
        <v>30.29</v>
      </c>
      <c r="H204" s="126">
        <v>30.29</v>
      </c>
      <c r="I204" s="126">
        <v>30.29</v>
      </c>
      <c r="J204" s="126">
        <v>30.29</v>
      </c>
      <c r="K204" s="126">
        <v>30.29</v>
      </c>
      <c r="L204" s="126">
        <v>30.29</v>
      </c>
      <c r="M204" s="126">
        <v>30.29</v>
      </c>
      <c r="N204" s="126">
        <v>30.29</v>
      </c>
      <c r="O204" s="126">
        <v>30.29</v>
      </c>
      <c r="P204" s="126">
        <v>0</v>
      </c>
      <c r="Q204" s="126">
        <v>0</v>
      </c>
      <c r="R204" s="126">
        <v>0</v>
      </c>
      <c r="S204" s="126">
        <v>0</v>
      </c>
      <c r="T204" s="126">
        <v>0</v>
      </c>
      <c r="U204" s="185"/>
      <c r="V204" s="126">
        <v>292.69681488015374</v>
      </c>
      <c r="W204" s="124">
        <v>259.2652938607074</v>
      </c>
      <c r="X204" s="121">
        <v>280.63062924100001</v>
      </c>
      <c r="Y204" s="121">
        <v>281.615414397</v>
      </c>
      <c r="Z204" s="121">
        <v>280.63062924100001</v>
      </c>
      <c r="AA204" s="121">
        <v>280.63062924100001</v>
      </c>
      <c r="AB204" s="121">
        <v>280.63062924100001</v>
      </c>
      <c r="AC204" s="121">
        <v>281.615414397</v>
      </c>
      <c r="AD204" s="121">
        <v>264.22582980300001</v>
      </c>
      <c r="AE204" s="121">
        <v>0</v>
      </c>
      <c r="AF204" s="121">
        <v>0</v>
      </c>
      <c r="AG204" s="121">
        <v>0</v>
      </c>
      <c r="AH204" s="121">
        <v>0</v>
      </c>
      <c r="AI204" s="121">
        <v>0</v>
      </c>
    </row>
    <row r="205" spans="1:35" ht="15.75" customHeight="1" x14ac:dyDescent="0.25">
      <c r="A205" s="27" t="s">
        <v>707</v>
      </c>
      <c r="B205" s="37" t="s">
        <v>708</v>
      </c>
      <c r="C205" s="37" t="s">
        <v>1554</v>
      </c>
      <c r="D205" s="165">
        <v>58975</v>
      </c>
      <c r="E205" s="37" t="s">
        <v>1555</v>
      </c>
      <c r="F205" s="37" t="s">
        <v>117</v>
      </c>
      <c r="G205" s="126">
        <v>42.330000000000005</v>
      </c>
      <c r="H205" s="126">
        <v>42.330000000000005</v>
      </c>
      <c r="I205" s="126">
        <v>42.330000000000005</v>
      </c>
      <c r="J205" s="126">
        <v>42.330000000000005</v>
      </c>
      <c r="K205" s="126">
        <v>42.330000000000005</v>
      </c>
      <c r="L205" s="126">
        <v>42.330000000000005</v>
      </c>
      <c r="M205" s="126">
        <v>42.330000000000005</v>
      </c>
      <c r="N205" s="126">
        <v>42.330000000000005</v>
      </c>
      <c r="O205" s="126">
        <v>42.330000000000005</v>
      </c>
      <c r="P205" s="126">
        <v>42.330000000000005</v>
      </c>
      <c r="Q205" s="126">
        <v>42.330000000000005</v>
      </c>
      <c r="R205" s="126">
        <v>42.330000000000005</v>
      </c>
      <c r="S205" s="126">
        <v>42.330000000000005</v>
      </c>
      <c r="T205" s="126">
        <v>42.330000000000005</v>
      </c>
      <c r="U205" s="185"/>
      <c r="V205" s="126">
        <v>250.12378800000002</v>
      </c>
      <c r="W205" s="124">
        <v>254.37336140363047</v>
      </c>
      <c r="X205" s="121">
        <v>254.92370239299999</v>
      </c>
      <c r="Y205" s="121">
        <v>254.14891659600002</v>
      </c>
      <c r="Z205" s="121">
        <v>252.380849334</v>
      </c>
      <c r="AA205" s="121">
        <v>251.11895004199999</v>
      </c>
      <c r="AB205" s="121">
        <v>249.86337127699997</v>
      </c>
      <c r="AC205" s="121">
        <v>249.10395855700003</v>
      </c>
      <c r="AD205" s="121">
        <v>247.37097790699997</v>
      </c>
      <c r="AE205" s="121">
        <v>246.13412045400003</v>
      </c>
      <c r="AF205" s="121">
        <v>244.90344726599997</v>
      </c>
      <c r="AG205" s="121">
        <v>244.15912029900002</v>
      </c>
      <c r="AH205" s="121">
        <v>242.46055157299998</v>
      </c>
      <c r="AI205" s="121">
        <v>241.248245102</v>
      </c>
    </row>
    <row r="206" spans="1:35" ht="15.75" customHeight="1" x14ac:dyDescent="0.25">
      <c r="A206" s="27" t="s">
        <v>712</v>
      </c>
      <c r="B206" s="37" t="s">
        <v>713</v>
      </c>
      <c r="C206" s="37" t="s">
        <v>1556</v>
      </c>
      <c r="D206" s="165">
        <v>57439</v>
      </c>
      <c r="E206" s="37" t="s">
        <v>1557</v>
      </c>
      <c r="F206" s="37" t="s">
        <v>117</v>
      </c>
      <c r="G206" s="126">
        <v>87.57</v>
      </c>
      <c r="H206" s="126">
        <v>87.57</v>
      </c>
      <c r="I206" s="126">
        <v>87.57</v>
      </c>
      <c r="J206" s="126">
        <v>87.57</v>
      </c>
      <c r="K206" s="126">
        <v>87.57</v>
      </c>
      <c r="L206" s="126">
        <v>87.57</v>
      </c>
      <c r="M206" s="126">
        <v>87.57</v>
      </c>
      <c r="N206" s="126">
        <v>87.57</v>
      </c>
      <c r="O206" s="126">
        <v>87.57</v>
      </c>
      <c r="P206" s="126">
        <v>87.57</v>
      </c>
      <c r="Q206" s="126">
        <v>87.57</v>
      </c>
      <c r="R206" s="126">
        <v>87.57</v>
      </c>
      <c r="S206" s="126">
        <v>87.57</v>
      </c>
      <c r="T206" s="126">
        <v>87.57</v>
      </c>
      <c r="U206" s="185"/>
      <c r="V206" s="126">
        <v>555.28359851438859</v>
      </c>
      <c r="W206" s="124">
        <v>567.33490447099678</v>
      </c>
      <c r="X206" s="121">
        <v>579.8751464840002</v>
      </c>
      <c r="Y206" s="121">
        <v>577.97577966300003</v>
      </c>
      <c r="Z206" s="121">
        <v>574.0909295670001</v>
      </c>
      <c r="AA206" s="121">
        <v>571.22047601199984</v>
      </c>
      <c r="AB206" s="121">
        <v>568.36442114299996</v>
      </c>
      <c r="AC206" s="121">
        <v>566.50264007699991</v>
      </c>
      <c r="AD206" s="121">
        <v>562.69494220000001</v>
      </c>
      <c r="AE206" s="121">
        <v>559.88145141699999</v>
      </c>
      <c r="AF206" s="121">
        <v>557.08207116799997</v>
      </c>
      <c r="AG206" s="121">
        <v>555.25730108799996</v>
      </c>
      <c r="AH206" s="121">
        <v>551.52516576999994</v>
      </c>
      <c r="AI206" s="121">
        <v>548.76755096699992</v>
      </c>
    </row>
    <row r="207" spans="1:35" ht="15.75" customHeight="1" x14ac:dyDescent="0.25">
      <c r="A207" s="27" t="s">
        <v>717</v>
      </c>
      <c r="B207" s="37" t="s">
        <v>718</v>
      </c>
      <c r="C207" s="37" t="s">
        <v>1556</v>
      </c>
      <c r="D207" s="165">
        <v>57439</v>
      </c>
      <c r="E207" s="37" t="s">
        <v>1558</v>
      </c>
      <c r="F207" s="37" t="s">
        <v>117</v>
      </c>
      <c r="G207" s="126">
        <v>16.68</v>
      </c>
      <c r="H207" s="126">
        <v>16.68</v>
      </c>
      <c r="I207" s="126">
        <v>16.68</v>
      </c>
      <c r="J207" s="126">
        <v>16.68</v>
      </c>
      <c r="K207" s="126">
        <v>16.68</v>
      </c>
      <c r="L207" s="126">
        <v>16.68</v>
      </c>
      <c r="M207" s="126">
        <v>16.68</v>
      </c>
      <c r="N207" s="126">
        <v>16.68</v>
      </c>
      <c r="O207" s="126">
        <v>16.68</v>
      </c>
      <c r="P207" s="126">
        <v>16.68</v>
      </c>
      <c r="Q207" s="126">
        <v>16.68</v>
      </c>
      <c r="R207" s="126">
        <v>16.68</v>
      </c>
      <c r="S207" s="126">
        <v>16.68</v>
      </c>
      <c r="T207" s="126">
        <v>16.68</v>
      </c>
      <c r="U207" s="185"/>
      <c r="V207" s="126">
        <v>106.8090028845384</v>
      </c>
      <c r="W207" s="124">
        <v>108.94551120982449</v>
      </c>
      <c r="X207" s="121">
        <v>87.137278379000008</v>
      </c>
      <c r="Y207" s="121">
        <v>105.58459968599998</v>
      </c>
      <c r="Z207" s="121">
        <v>104.82903123600001</v>
      </c>
      <c r="AA207" s="121">
        <v>104.304883393</v>
      </c>
      <c r="AB207" s="121">
        <v>103.78335809299999</v>
      </c>
      <c r="AC207" s="121">
        <v>103.48869456499999</v>
      </c>
      <c r="AD207" s="121">
        <v>102.748134157</v>
      </c>
      <c r="AE207" s="121">
        <v>102.23438752699998</v>
      </c>
      <c r="AF207" s="121">
        <v>101.72321189700001</v>
      </c>
      <c r="AG207" s="121">
        <v>101.434393294</v>
      </c>
      <c r="AH207" s="121">
        <v>100.70852648900001</v>
      </c>
      <c r="AI207" s="121">
        <v>100.20498156799999</v>
      </c>
    </row>
    <row r="208" spans="1:35" ht="15.75" customHeight="1" x14ac:dyDescent="0.25">
      <c r="A208" s="27" t="s">
        <v>733</v>
      </c>
      <c r="B208" s="37" t="s">
        <v>734</v>
      </c>
      <c r="C208" s="37" t="s">
        <v>1559</v>
      </c>
      <c r="D208" s="165">
        <v>58814</v>
      </c>
      <c r="E208" s="37" t="s">
        <v>1560</v>
      </c>
      <c r="F208" s="37" t="s">
        <v>117</v>
      </c>
      <c r="G208" s="126">
        <v>0.63</v>
      </c>
      <c r="H208" s="126">
        <v>0.63</v>
      </c>
      <c r="I208" s="126">
        <v>0.63</v>
      </c>
      <c r="J208" s="126">
        <v>0.63</v>
      </c>
      <c r="K208" s="126">
        <v>0.63</v>
      </c>
      <c r="L208" s="126">
        <v>0.63</v>
      </c>
      <c r="M208" s="126">
        <v>0.63</v>
      </c>
      <c r="N208" s="126">
        <v>0.63</v>
      </c>
      <c r="O208" s="126">
        <v>0.63</v>
      </c>
      <c r="P208" s="126">
        <v>0.63</v>
      </c>
      <c r="Q208" s="126">
        <v>0.63</v>
      </c>
      <c r="R208" s="126">
        <v>0.63</v>
      </c>
      <c r="S208" s="126">
        <v>0.63</v>
      </c>
      <c r="T208" s="126">
        <v>0.63</v>
      </c>
      <c r="U208" s="185"/>
      <c r="V208" s="126">
        <v>3.8339608821058997</v>
      </c>
      <c r="W208" s="124">
        <v>3.4837923587090001</v>
      </c>
      <c r="X208" s="121">
        <v>2.0512494280000002</v>
      </c>
      <c r="Y208" s="121">
        <v>3.6262163799999998</v>
      </c>
      <c r="Z208" s="121">
        <v>3.6009567109999998</v>
      </c>
      <c r="AA208" s="121">
        <v>3.5829518499999997</v>
      </c>
      <c r="AB208" s="121">
        <v>3.5650372699999999</v>
      </c>
      <c r="AC208" s="121">
        <v>3.5542343920000001</v>
      </c>
      <c r="AD208" s="121">
        <v>3.5294759789999999</v>
      </c>
      <c r="AE208" s="121">
        <v>3.5118287640000001</v>
      </c>
      <c r="AF208" s="121">
        <v>3.494269316</v>
      </c>
      <c r="AG208" s="121">
        <v>3.4836810400000005</v>
      </c>
      <c r="AH208" s="121">
        <v>3.4594143709999998</v>
      </c>
      <c r="AI208" s="121">
        <v>3.4421171979999996</v>
      </c>
    </row>
    <row r="209" spans="1:35" ht="15.75" customHeight="1" x14ac:dyDescent="0.25">
      <c r="A209" s="27" t="s">
        <v>738</v>
      </c>
      <c r="B209" s="37" t="s">
        <v>739</v>
      </c>
      <c r="C209" s="37" t="s">
        <v>1559</v>
      </c>
      <c r="D209" s="165">
        <v>58814</v>
      </c>
      <c r="E209" s="37" t="s">
        <v>1561</v>
      </c>
      <c r="F209" s="37" t="s">
        <v>117</v>
      </c>
      <c r="G209" s="126">
        <v>0.63</v>
      </c>
      <c r="H209" s="126">
        <v>0.63</v>
      </c>
      <c r="I209" s="126">
        <v>0.63</v>
      </c>
      <c r="J209" s="126">
        <v>0.63</v>
      </c>
      <c r="K209" s="126">
        <v>0.63</v>
      </c>
      <c r="L209" s="126">
        <v>0.63</v>
      </c>
      <c r="M209" s="126">
        <v>0.63</v>
      </c>
      <c r="N209" s="126">
        <v>0.63</v>
      </c>
      <c r="O209" s="126">
        <v>0.63</v>
      </c>
      <c r="P209" s="126">
        <v>0.63</v>
      </c>
      <c r="Q209" s="126">
        <v>0.63</v>
      </c>
      <c r="R209" s="126">
        <v>0.63</v>
      </c>
      <c r="S209" s="126">
        <v>0.63</v>
      </c>
      <c r="T209" s="126">
        <v>0.63</v>
      </c>
      <c r="U209" s="185"/>
      <c r="V209" s="126">
        <v>3.8560395454664014</v>
      </c>
      <c r="W209" s="124">
        <v>3.4611317257449001</v>
      </c>
      <c r="X209" s="121">
        <v>2.0512494280000002</v>
      </c>
      <c r="Y209" s="121">
        <v>3.6336641190000005</v>
      </c>
      <c r="Z209" s="121">
        <v>3.6089085170000006</v>
      </c>
      <c r="AA209" s="121">
        <v>3.5908639549999997</v>
      </c>
      <c r="AB209" s="121">
        <v>3.5729097150000007</v>
      </c>
      <c r="AC209" s="121">
        <v>3.5615343620000006</v>
      </c>
      <c r="AD209" s="121">
        <v>3.5372698889999992</v>
      </c>
      <c r="AE209" s="121">
        <v>3.5195838370000003</v>
      </c>
      <c r="AF209" s="121">
        <v>3.5019857539999997</v>
      </c>
      <c r="AG209" s="121">
        <v>3.4908360810000003</v>
      </c>
      <c r="AH209" s="121">
        <v>3.4670536520000006</v>
      </c>
      <c r="AI209" s="121">
        <v>3.4497183799999998</v>
      </c>
    </row>
    <row r="210" spans="1:35" ht="15.75" customHeight="1" x14ac:dyDescent="0.25">
      <c r="A210" s="27" t="s">
        <v>747</v>
      </c>
      <c r="B210" s="37" t="s">
        <v>748</v>
      </c>
      <c r="C210" s="37" t="s">
        <v>1562</v>
      </c>
      <c r="D210" s="165">
        <v>57074</v>
      </c>
      <c r="E210" s="37" t="s">
        <v>1563</v>
      </c>
      <c r="F210" s="37" t="s">
        <v>118</v>
      </c>
      <c r="G210" s="126">
        <v>52.54</v>
      </c>
      <c r="H210" s="126">
        <v>52.54</v>
      </c>
      <c r="I210" s="126">
        <v>52.54</v>
      </c>
      <c r="J210" s="126">
        <v>52.54</v>
      </c>
      <c r="K210" s="126">
        <v>52.54</v>
      </c>
      <c r="L210" s="126">
        <v>52.54</v>
      </c>
      <c r="M210" s="126">
        <v>52.54</v>
      </c>
      <c r="N210" s="126">
        <v>52.54</v>
      </c>
      <c r="O210" s="126">
        <v>52.54</v>
      </c>
      <c r="P210" s="126">
        <v>52.54</v>
      </c>
      <c r="Q210" s="126">
        <v>52.54</v>
      </c>
      <c r="R210" s="126">
        <v>52.54</v>
      </c>
      <c r="S210" s="126">
        <v>52.54</v>
      </c>
      <c r="T210" s="126">
        <v>52.54</v>
      </c>
      <c r="U210" s="185"/>
      <c r="V210" s="126">
        <v>238.77288657604637</v>
      </c>
      <c r="W210" s="124">
        <v>242.40925648682605</v>
      </c>
      <c r="X210" s="121">
        <v>295.48672940099999</v>
      </c>
      <c r="Y210" s="121">
        <v>246.74549862699999</v>
      </c>
      <c r="Z210" s="121">
        <v>246.20851022400001</v>
      </c>
      <c r="AA210" s="121">
        <v>246.20851022400001</v>
      </c>
      <c r="AB210" s="121">
        <v>246.20851022400001</v>
      </c>
      <c r="AC210" s="121">
        <v>246.74549862699999</v>
      </c>
      <c r="AD210" s="121">
        <v>246.20851022400001</v>
      </c>
      <c r="AE210" s="121">
        <v>246.20851022400001</v>
      </c>
      <c r="AF210" s="121">
        <v>246.20851022400001</v>
      </c>
      <c r="AG210" s="121">
        <v>246.74549862699999</v>
      </c>
      <c r="AH210" s="121">
        <v>246.20851022400001</v>
      </c>
      <c r="AI210" s="121">
        <v>246.20851022400001</v>
      </c>
    </row>
    <row r="211" spans="1:35" ht="15.75" customHeight="1" x14ac:dyDescent="0.25">
      <c r="A211" s="27" t="s">
        <v>751</v>
      </c>
      <c r="B211" s="37" t="s">
        <v>752</v>
      </c>
      <c r="C211" s="37" t="s">
        <v>1564</v>
      </c>
      <c r="D211" s="165">
        <v>57075</v>
      </c>
      <c r="E211" s="37" t="s">
        <v>1565</v>
      </c>
      <c r="F211" s="37" t="s">
        <v>118</v>
      </c>
      <c r="G211" s="126">
        <v>55.46</v>
      </c>
      <c r="H211" s="126">
        <v>55.46</v>
      </c>
      <c r="I211" s="126">
        <v>55.46</v>
      </c>
      <c r="J211" s="126">
        <v>55.46</v>
      </c>
      <c r="K211" s="126">
        <v>55.46</v>
      </c>
      <c r="L211" s="126">
        <v>55.46</v>
      </c>
      <c r="M211" s="126">
        <v>55.46</v>
      </c>
      <c r="N211" s="126">
        <v>55.46</v>
      </c>
      <c r="O211" s="126">
        <v>55.46</v>
      </c>
      <c r="P211" s="126">
        <v>55.46</v>
      </c>
      <c r="Q211" s="126">
        <v>55.46</v>
      </c>
      <c r="R211" s="126">
        <v>55.46</v>
      </c>
      <c r="S211" s="126">
        <v>55.46</v>
      </c>
      <c r="T211" s="126">
        <v>55.46</v>
      </c>
      <c r="U211" s="185"/>
      <c r="V211" s="126">
        <v>243.78895928548079</v>
      </c>
      <c r="W211" s="124">
        <v>276.32709525943142</v>
      </c>
      <c r="X211" s="121">
        <v>325.53622894200004</v>
      </c>
      <c r="Y211" s="121">
        <v>257.39534503300001</v>
      </c>
      <c r="Z211" s="121">
        <v>256.72041180500003</v>
      </c>
      <c r="AA211" s="121">
        <v>256.72041180500003</v>
      </c>
      <c r="AB211" s="121">
        <v>256.72041180500003</v>
      </c>
      <c r="AC211" s="121">
        <v>257.39534503300001</v>
      </c>
      <c r="AD211" s="121">
        <v>256.72041180500003</v>
      </c>
      <c r="AE211" s="121">
        <v>256.72041180500003</v>
      </c>
      <c r="AF211" s="121">
        <v>256.72041180500003</v>
      </c>
      <c r="AG211" s="121">
        <v>257.39534503300001</v>
      </c>
      <c r="AH211" s="121">
        <v>256.72041180500003</v>
      </c>
      <c r="AI211" s="121">
        <v>256.72041180500003</v>
      </c>
    </row>
    <row r="212" spans="1:35" ht="15.75" customHeight="1" x14ac:dyDescent="0.25">
      <c r="A212" s="27" t="s">
        <v>755</v>
      </c>
      <c r="B212" s="37" t="s">
        <v>756</v>
      </c>
      <c r="C212" s="37" t="s">
        <v>1566</v>
      </c>
      <c r="D212" s="165" t="s">
        <v>1393</v>
      </c>
      <c r="E212" s="37" t="s">
        <v>1463</v>
      </c>
      <c r="F212" s="37" t="s">
        <v>120</v>
      </c>
      <c r="G212" s="126">
        <v>0</v>
      </c>
      <c r="H212" s="126">
        <v>0</v>
      </c>
      <c r="I212" s="126">
        <v>0</v>
      </c>
      <c r="J212" s="126">
        <v>0</v>
      </c>
      <c r="K212" s="126">
        <v>0</v>
      </c>
      <c r="L212" s="126">
        <v>0</v>
      </c>
      <c r="M212" s="126">
        <v>0</v>
      </c>
      <c r="N212" s="126">
        <v>0</v>
      </c>
      <c r="O212" s="126">
        <v>0</v>
      </c>
      <c r="P212" s="126">
        <v>0</v>
      </c>
      <c r="Q212" s="126">
        <v>0</v>
      </c>
      <c r="R212" s="126">
        <v>0</v>
      </c>
      <c r="S212" s="126">
        <v>0</v>
      </c>
      <c r="T212" s="126">
        <v>0</v>
      </c>
      <c r="U212" s="185"/>
      <c r="V212" s="126">
        <v>1.704530999999998</v>
      </c>
      <c r="W212" s="124">
        <v>0.80090599999999801</v>
      </c>
      <c r="X212" s="121">
        <v>2.2719056709999998</v>
      </c>
      <c r="Y212" s="121">
        <v>2.27813007</v>
      </c>
      <c r="Z212" s="121">
        <v>2.2719056709999998</v>
      </c>
      <c r="AA212" s="121">
        <v>2.2719056709999998</v>
      </c>
      <c r="AB212" s="121">
        <v>2.2719056709999998</v>
      </c>
      <c r="AC212" s="121">
        <v>2.27813007</v>
      </c>
      <c r="AD212" s="121">
        <v>2.2719056709999998</v>
      </c>
      <c r="AE212" s="121">
        <v>2.2719056709999998</v>
      </c>
      <c r="AF212" s="121">
        <v>2.2719056709999998</v>
      </c>
      <c r="AG212" s="121">
        <v>2.27813007</v>
      </c>
      <c r="AH212" s="121">
        <v>2.2719056709999998</v>
      </c>
      <c r="AI212" s="121">
        <v>2.2719056709999998</v>
      </c>
    </row>
    <row r="213" spans="1:35" ht="15.75" customHeight="1" x14ac:dyDescent="0.25">
      <c r="A213" s="27" t="s">
        <v>769</v>
      </c>
      <c r="B213" s="37" t="s">
        <v>770</v>
      </c>
      <c r="C213" s="37" t="s">
        <v>1567</v>
      </c>
      <c r="D213" s="165"/>
      <c r="E213" s="37" t="s">
        <v>1568</v>
      </c>
      <c r="F213" s="37" t="s">
        <v>117</v>
      </c>
      <c r="G213" s="126">
        <v>0</v>
      </c>
      <c r="H213" s="126">
        <v>0</v>
      </c>
      <c r="I213" s="126">
        <v>0</v>
      </c>
      <c r="J213" s="126">
        <v>0</v>
      </c>
      <c r="K213" s="126">
        <v>5.6295000000000002</v>
      </c>
      <c r="L213" s="126">
        <v>5.6295000000000002</v>
      </c>
      <c r="M213" s="126">
        <v>5.6295000000000002</v>
      </c>
      <c r="N213" s="126">
        <v>5.6295000000000002</v>
      </c>
      <c r="O213" s="126">
        <v>5.6295000000000002</v>
      </c>
      <c r="P213" s="126">
        <v>5.6295000000000002</v>
      </c>
      <c r="Q213" s="126">
        <v>5.6295000000000002</v>
      </c>
      <c r="R213" s="126">
        <v>5.6295000000000002</v>
      </c>
      <c r="S213" s="126">
        <v>5.6295000000000002</v>
      </c>
      <c r="T213" s="126">
        <v>5.6295000000000002</v>
      </c>
      <c r="U213" s="185"/>
      <c r="V213" s="126">
        <v>0</v>
      </c>
      <c r="W213" s="126">
        <v>0</v>
      </c>
      <c r="X213" s="121">
        <v>0</v>
      </c>
      <c r="Y213" s="121">
        <v>5.9138903970000003</v>
      </c>
      <c r="Z213" s="121">
        <v>36.768215378000001</v>
      </c>
      <c r="AA213" s="121">
        <v>36.676294040000002</v>
      </c>
      <c r="AB213" s="121">
        <v>36.584604725999995</v>
      </c>
      <c r="AC213" s="121">
        <v>36.558782184999998</v>
      </c>
      <c r="AD213" s="121">
        <v>36.401910164</v>
      </c>
      <c r="AE213" s="121">
        <v>36.310906613999997</v>
      </c>
      <c r="AF213" s="121">
        <v>36.220130224000002</v>
      </c>
      <c r="AG213" s="121">
        <v>36.194562505</v>
      </c>
      <c r="AH213" s="121">
        <v>36.039254268999997</v>
      </c>
      <c r="AI213" s="121">
        <v>35.949155863999984</v>
      </c>
    </row>
    <row r="214" spans="1:35" ht="15.75" customHeight="1" x14ac:dyDescent="0.25">
      <c r="A214" s="27" t="s">
        <v>782</v>
      </c>
      <c r="B214" s="37" t="s">
        <v>783</v>
      </c>
      <c r="C214" s="37" t="s">
        <v>1569</v>
      </c>
      <c r="D214" s="165">
        <v>54654</v>
      </c>
      <c r="E214" s="37" t="s">
        <v>1570</v>
      </c>
      <c r="F214" s="37" t="s">
        <v>120</v>
      </c>
      <c r="G214" s="126">
        <v>0</v>
      </c>
      <c r="H214" s="126">
        <v>0</v>
      </c>
      <c r="I214" s="126">
        <v>0</v>
      </c>
      <c r="J214" s="126">
        <v>0</v>
      </c>
      <c r="K214" s="126">
        <v>0</v>
      </c>
      <c r="L214" s="126">
        <v>0</v>
      </c>
      <c r="M214" s="126">
        <v>0</v>
      </c>
      <c r="N214" s="126">
        <v>0</v>
      </c>
      <c r="O214" s="126">
        <v>0</v>
      </c>
      <c r="P214" s="126">
        <v>0</v>
      </c>
      <c r="Q214" s="126">
        <v>0</v>
      </c>
      <c r="R214" s="126">
        <v>0</v>
      </c>
      <c r="S214" s="126">
        <v>0</v>
      </c>
      <c r="T214" s="126">
        <v>0</v>
      </c>
      <c r="U214" s="185"/>
      <c r="V214" s="126">
        <v>12.920173070169101</v>
      </c>
      <c r="W214" s="124">
        <v>7.5867642960408004</v>
      </c>
      <c r="X214" s="121">
        <v>13.300000998</v>
      </c>
      <c r="Y214" s="121">
        <v>11.176416426999998</v>
      </c>
      <c r="Z214" s="121">
        <v>11.116720175999999</v>
      </c>
      <c r="AA214" s="121">
        <v>11.116720175999999</v>
      </c>
      <c r="AB214" s="121">
        <v>11.116720175999999</v>
      </c>
      <c r="AC214" s="121">
        <v>11.176416426999998</v>
      </c>
      <c r="AD214" s="121">
        <v>11.116720175999999</v>
      </c>
      <c r="AE214" s="121">
        <v>11.116720175999999</v>
      </c>
      <c r="AF214" s="121">
        <v>11.116720175999999</v>
      </c>
      <c r="AG214" s="121">
        <v>11.176416426999998</v>
      </c>
      <c r="AH214" s="121">
        <v>11.116720175999999</v>
      </c>
      <c r="AI214" s="121">
        <v>11.116720175999999</v>
      </c>
    </row>
    <row r="215" spans="1:35" ht="15.75" customHeight="1" x14ac:dyDescent="0.25">
      <c r="A215" s="27" t="s">
        <v>800</v>
      </c>
      <c r="B215" s="37" t="s">
        <v>801</v>
      </c>
      <c r="C215" s="37" t="s">
        <v>1571</v>
      </c>
      <c r="D215" s="37">
        <v>58510</v>
      </c>
      <c r="E215" s="37" t="s">
        <v>1572</v>
      </c>
      <c r="F215" s="37" t="s">
        <v>117</v>
      </c>
      <c r="G215" s="126">
        <v>0.42</v>
      </c>
      <c r="H215" s="126">
        <v>0.42</v>
      </c>
      <c r="I215" s="126">
        <v>0.42</v>
      </c>
      <c r="J215" s="126">
        <v>0.42</v>
      </c>
      <c r="K215" s="126">
        <v>0.42</v>
      </c>
      <c r="L215" s="126">
        <v>0.42</v>
      </c>
      <c r="M215" s="126">
        <v>0.42</v>
      </c>
      <c r="N215" s="126">
        <v>0</v>
      </c>
      <c r="O215" s="126">
        <v>0</v>
      </c>
      <c r="P215" s="126">
        <v>0</v>
      </c>
      <c r="Q215" s="126">
        <v>0</v>
      </c>
      <c r="R215" s="126">
        <v>0</v>
      </c>
      <c r="S215" s="126">
        <v>0</v>
      </c>
      <c r="T215" s="126">
        <v>0</v>
      </c>
      <c r="U215" s="185"/>
      <c r="V215" s="126">
        <v>2.3790942959532</v>
      </c>
      <c r="W215" s="124">
        <v>2.2286526026412998</v>
      </c>
      <c r="X215" s="121">
        <v>1.3675825580000003</v>
      </c>
      <c r="Y215" s="121">
        <v>2.3171637490000001</v>
      </c>
      <c r="Z215" s="121">
        <v>2.3005795690000004</v>
      </c>
      <c r="AA215" s="121">
        <v>2.2890765750000002</v>
      </c>
      <c r="AB215" s="121">
        <v>2.2776313770000001</v>
      </c>
      <c r="AC215" s="121">
        <v>2.2711668970000001</v>
      </c>
      <c r="AD215" s="121">
        <v>2.2549119350000004</v>
      </c>
      <c r="AE215" s="121">
        <v>2.2436373880000002</v>
      </c>
      <c r="AF215" s="121">
        <v>2.2324191949999994</v>
      </c>
      <c r="AG215" s="121">
        <v>2.2260830700000001</v>
      </c>
      <c r="AH215" s="121">
        <v>2.2101508450000003</v>
      </c>
      <c r="AI215" s="121">
        <v>2.199100134</v>
      </c>
    </row>
    <row r="216" spans="1:35" ht="15.75" customHeight="1" x14ac:dyDescent="0.25">
      <c r="A216" s="27" t="s">
        <v>804</v>
      </c>
      <c r="B216" s="37" t="s">
        <v>805</v>
      </c>
      <c r="C216" s="37" t="s">
        <v>1573</v>
      </c>
      <c r="D216" s="165">
        <v>58304</v>
      </c>
      <c r="E216" s="37" t="s">
        <v>1574</v>
      </c>
      <c r="F216" s="37" t="s">
        <v>117</v>
      </c>
      <c r="G216" s="126">
        <v>0</v>
      </c>
      <c r="H216" s="126">
        <v>0</v>
      </c>
      <c r="I216" s="126">
        <v>0</v>
      </c>
      <c r="J216" s="126">
        <v>0</v>
      </c>
      <c r="K216" s="126">
        <v>0</v>
      </c>
      <c r="L216" s="126">
        <v>0</v>
      </c>
      <c r="M216" s="126">
        <v>0</v>
      </c>
      <c r="N216" s="126">
        <v>0</v>
      </c>
      <c r="O216" s="126">
        <v>0</v>
      </c>
      <c r="P216" s="126">
        <v>0</v>
      </c>
      <c r="Q216" s="126">
        <v>0</v>
      </c>
      <c r="R216" s="126">
        <v>0</v>
      </c>
      <c r="S216" s="126">
        <v>0</v>
      </c>
      <c r="T216" s="126">
        <v>0</v>
      </c>
      <c r="U216" s="185"/>
      <c r="V216" s="126">
        <v>2.9287271795601999</v>
      </c>
      <c r="W216" s="124">
        <v>2.8042497632315011</v>
      </c>
      <c r="X216" s="121">
        <v>2.0503407249999999</v>
      </c>
      <c r="Y216" s="121">
        <v>2.8298465460000002</v>
      </c>
      <c r="Z216" s="121">
        <v>2.8088898170000003</v>
      </c>
      <c r="AA216" s="121">
        <v>2.7948453140000002</v>
      </c>
      <c r="AB216" s="121">
        <v>2.7808712329999996</v>
      </c>
      <c r="AC216" s="121">
        <v>2.7736728480000004</v>
      </c>
      <c r="AD216" s="121">
        <v>2.753132001</v>
      </c>
      <c r="AE216" s="121">
        <v>2.7393665459999998</v>
      </c>
      <c r="AF216" s="121">
        <v>2.7256695960000008</v>
      </c>
      <c r="AG216" s="121">
        <v>2.7186141209999994</v>
      </c>
      <c r="AH216" s="121">
        <v>2.6984811960000004</v>
      </c>
      <c r="AI216" s="121">
        <v>2.6849885829999995</v>
      </c>
    </row>
    <row r="217" spans="1:35" ht="15.75" customHeight="1" x14ac:dyDescent="0.25">
      <c r="A217" s="27" t="s">
        <v>808</v>
      </c>
      <c r="B217" s="37" t="s">
        <v>809</v>
      </c>
      <c r="C217" s="37" t="s">
        <v>1573</v>
      </c>
      <c r="D217" s="165">
        <v>58304</v>
      </c>
      <c r="E217" s="37" t="s">
        <v>1575</v>
      </c>
      <c r="F217" s="37" t="s">
        <v>117</v>
      </c>
      <c r="G217" s="126">
        <v>0</v>
      </c>
      <c r="H217" s="126">
        <v>0</v>
      </c>
      <c r="I217" s="126">
        <v>0</v>
      </c>
      <c r="J217" s="126">
        <v>0</v>
      </c>
      <c r="K217" s="126">
        <v>0</v>
      </c>
      <c r="L217" s="126">
        <v>0</v>
      </c>
      <c r="M217" s="126">
        <v>0</v>
      </c>
      <c r="N217" s="126">
        <v>0</v>
      </c>
      <c r="O217" s="126">
        <v>0</v>
      </c>
      <c r="P217" s="126">
        <v>0</v>
      </c>
      <c r="Q217" s="126">
        <v>0</v>
      </c>
      <c r="R217" s="126">
        <v>0</v>
      </c>
      <c r="S217" s="126">
        <v>0</v>
      </c>
      <c r="T217" s="126">
        <v>0</v>
      </c>
      <c r="U217" s="185"/>
      <c r="V217" s="126">
        <v>2.9695483930047009</v>
      </c>
      <c r="W217" s="124">
        <v>2.9029198067333</v>
      </c>
      <c r="X217" s="121">
        <v>2.0503407249999999</v>
      </c>
      <c r="Y217" s="121">
        <v>2.884710435000001</v>
      </c>
      <c r="Z217" s="121">
        <v>2.863353407</v>
      </c>
      <c r="AA217" s="121">
        <v>2.8490366629999997</v>
      </c>
      <c r="AB217" s="121">
        <v>2.8347915589999997</v>
      </c>
      <c r="AC217" s="121">
        <v>2.827447705</v>
      </c>
      <c r="AD217" s="121">
        <v>2.806514441</v>
      </c>
      <c r="AE217" s="121">
        <v>2.7924821779999998</v>
      </c>
      <c r="AF217" s="121">
        <v>2.778519572</v>
      </c>
      <c r="AG217" s="121">
        <v>2.7713214839999996</v>
      </c>
      <c r="AH217" s="121">
        <v>2.750804102</v>
      </c>
      <c r="AI217" s="121">
        <v>2.737049829</v>
      </c>
    </row>
    <row r="218" spans="1:35" ht="15.75" customHeight="1" x14ac:dyDescent="0.25">
      <c r="A218" s="27" t="s">
        <v>811</v>
      </c>
      <c r="B218" s="37" t="s">
        <v>812</v>
      </c>
      <c r="C218" s="37" t="s">
        <v>1576</v>
      </c>
      <c r="D218" s="165" t="s">
        <v>1393</v>
      </c>
      <c r="E218" s="37" t="s">
        <v>1393</v>
      </c>
      <c r="F218" s="37" t="s">
        <v>117</v>
      </c>
      <c r="G218" s="126">
        <v>0</v>
      </c>
      <c r="H218" s="126">
        <v>0</v>
      </c>
      <c r="I218" s="126">
        <v>0</v>
      </c>
      <c r="J218" s="126">
        <v>0</v>
      </c>
      <c r="K218" s="126">
        <v>0</v>
      </c>
      <c r="L218" s="126">
        <v>0</v>
      </c>
      <c r="M218" s="126">
        <v>0</v>
      </c>
      <c r="N218" s="126">
        <v>0</v>
      </c>
      <c r="O218" s="126">
        <v>0</v>
      </c>
      <c r="P218" s="126">
        <v>0</v>
      </c>
      <c r="Q218" s="126">
        <v>0</v>
      </c>
      <c r="R218" s="126">
        <v>0</v>
      </c>
      <c r="S218" s="126">
        <v>0</v>
      </c>
      <c r="T218" s="126">
        <v>0</v>
      </c>
      <c r="U218" s="185"/>
      <c r="V218" s="126">
        <v>1.459354</v>
      </c>
      <c r="W218" s="124">
        <v>1.4260520000000003</v>
      </c>
      <c r="X218" s="121">
        <v>1.025170361</v>
      </c>
      <c r="Y218" s="121">
        <v>0</v>
      </c>
      <c r="Z218" s="121">
        <v>0</v>
      </c>
      <c r="AA218" s="121">
        <v>0</v>
      </c>
      <c r="AB218" s="121">
        <v>0</v>
      </c>
      <c r="AC218" s="121">
        <v>0</v>
      </c>
      <c r="AD218" s="121">
        <v>0</v>
      </c>
      <c r="AE218" s="121">
        <v>0</v>
      </c>
      <c r="AF218" s="121">
        <v>0</v>
      </c>
      <c r="AG218" s="121">
        <v>0</v>
      </c>
      <c r="AH218" s="121">
        <v>0</v>
      </c>
      <c r="AI218" s="121">
        <v>0</v>
      </c>
    </row>
    <row r="219" spans="1:35" ht="15.75" customHeight="1" x14ac:dyDescent="0.25">
      <c r="A219" s="27" t="s">
        <v>825</v>
      </c>
      <c r="B219" s="37" t="s">
        <v>826</v>
      </c>
      <c r="C219" s="37" t="s">
        <v>1577</v>
      </c>
      <c r="D219" s="37">
        <v>56468</v>
      </c>
      <c r="E219" s="37" t="s">
        <v>1393</v>
      </c>
      <c r="F219" s="37" t="s">
        <v>113</v>
      </c>
      <c r="G219" s="126">
        <v>38</v>
      </c>
      <c r="H219" s="126">
        <v>38</v>
      </c>
      <c r="I219" s="126">
        <v>38</v>
      </c>
      <c r="J219" s="126">
        <v>38</v>
      </c>
      <c r="K219" s="126">
        <v>38</v>
      </c>
      <c r="L219" s="126">
        <v>38</v>
      </c>
      <c r="M219" s="126">
        <v>0</v>
      </c>
      <c r="N219" s="126">
        <v>0</v>
      </c>
      <c r="O219" s="126">
        <v>0</v>
      </c>
      <c r="P219" s="126">
        <v>0</v>
      </c>
      <c r="Q219" s="126">
        <v>0</v>
      </c>
      <c r="R219" s="126">
        <v>0</v>
      </c>
      <c r="S219" s="126">
        <v>0</v>
      </c>
      <c r="T219" s="126">
        <v>0</v>
      </c>
      <c r="U219" s="185"/>
      <c r="V219" s="126">
        <v>188.04177973000006</v>
      </c>
      <c r="W219" s="124">
        <v>203.03071382332919</v>
      </c>
      <c r="X219" s="121">
        <v>264.835765869</v>
      </c>
      <c r="Y219" s="121">
        <v>265.45973522899999</v>
      </c>
      <c r="Z219" s="121">
        <v>264.835765869</v>
      </c>
      <c r="AA219" s="121">
        <v>248.37590679900001</v>
      </c>
      <c r="AB219" s="121">
        <v>0</v>
      </c>
      <c r="AC219" s="121">
        <v>0</v>
      </c>
      <c r="AD219" s="121">
        <v>0</v>
      </c>
      <c r="AE219" s="121">
        <v>0</v>
      </c>
      <c r="AF219" s="121">
        <v>0</v>
      </c>
      <c r="AG219" s="121">
        <v>0</v>
      </c>
      <c r="AH219" s="121">
        <v>0</v>
      </c>
      <c r="AI219" s="121">
        <v>0</v>
      </c>
    </row>
    <row r="220" spans="1:35" ht="15.75" customHeight="1" x14ac:dyDescent="0.25">
      <c r="A220" s="27" t="s">
        <v>818</v>
      </c>
      <c r="B220" s="37" t="s">
        <v>819</v>
      </c>
      <c r="C220" s="37" t="s">
        <v>1578</v>
      </c>
      <c r="D220" s="165">
        <v>56468</v>
      </c>
      <c r="E220" s="37" t="s">
        <v>1393</v>
      </c>
      <c r="F220" s="37" t="s">
        <v>113</v>
      </c>
      <c r="G220" s="126">
        <v>0</v>
      </c>
      <c r="H220" s="126">
        <v>0</v>
      </c>
      <c r="I220" s="126">
        <v>0</v>
      </c>
      <c r="J220" s="126">
        <v>0</v>
      </c>
      <c r="K220" s="126">
        <v>0</v>
      </c>
      <c r="L220" s="126">
        <v>0</v>
      </c>
      <c r="M220" s="126">
        <v>0</v>
      </c>
      <c r="N220" s="126">
        <v>0</v>
      </c>
      <c r="O220" s="126">
        <v>0</v>
      </c>
      <c r="P220" s="126">
        <v>0</v>
      </c>
      <c r="Q220" s="126">
        <v>0</v>
      </c>
      <c r="R220" s="126">
        <v>0</v>
      </c>
      <c r="S220" s="126">
        <v>0</v>
      </c>
      <c r="T220" s="126">
        <v>0</v>
      </c>
      <c r="U220" s="185"/>
      <c r="V220" s="126">
        <v>197.33100612000001</v>
      </c>
      <c r="W220" s="124">
        <v>223.56537564323349</v>
      </c>
      <c r="X220" s="121">
        <v>11.097433319</v>
      </c>
      <c r="Y220" s="123">
        <v>0</v>
      </c>
      <c r="Z220" s="123">
        <v>0</v>
      </c>
      <c r="AA220" s="123">
        <v>0</v>
      </c>
      <c r="AB220" s="123">
        <v>0</v>
      </c>
      <c r="AC220" s="123">
        <v>0</v>
      </c>
      <c r="AD220" s="123">
        <v>0</v>
      </c>
      <c r="AE220" s="123">
        <v>0</v>
      </c>
      <c r="AF220" s="123">
        <v>0</v>
      </c>
      <c r="AG220" s="123">
        <v>0</v>
      </c>
      <c r="AH220" s="123">
        <v>0</v>
      </c>
      <c r="AI220" s="123">
        <v>0</v>
      </c>
    </row>
    <row r="221" spans="1:35" ht="15.75" customHeight="1" x14ac:dyDescent="0.25">
      <c r="A221" s="27" t="s">
        <v>829</v>
      </c>
      <c r="B221" s="37" t="s">
        <v>830</v>
      </c>
      <c r="C221" s="37" t="s">
        <v>1579</v>
      </c>
      <c r="D221" s="165">
        <v>58118</v>
      </c>
      <c r="E221" s="37" t="s">
        <v>1580</v>
      </c>
      <c r="F221" s="37" t="s">
        <v>117</v>
      </c>
      <c r="G221" s="126">
        <v>0</v>
      </c>
      <c r="H221" s="126">
        <v>0</v>
      </c>
      <c r="I221" s="126">
        <v>0</v>
      </c>
      <c r="J221" s="126">
        <v>0</v>
      </c>
      <c r="K221" s="126">
        <v>0</v>
      </c>
      <c r="L221" s="126">
        <v>0</v>
      </c>
      <c r="M221" s="126">
        <v>0</v>
      </c>
      <c r="N221" s="126">
        <v>0</v>
      </c>
      <c r="O221" s="126">
        <v>0</v>
      </c>
      <c r="P221" s="126">
        <v>0</v>
      </c>
      <c r="Q221" s="126">
        <v>0</v>
      </c>
      <c r="R221" s="126">
        <v>0</v>
      </c>
      <c r="S221" s="126">
        <v>0</v>
      </c>
      <c r="T221" s="126">
        <v>0</v>
      </c>
      <c r="U221" s="185"/>
      <c r="V221" s="126">
        <v>3.4342064451934009</v>
      </c>
      <c r="W221" s="124">
        <v>3.1112587394251001</v>
      </c>
      <c r="X221" s="121">
        <v>2.0400244839999999</v>
      </c>
      <c r="Y221" s="121">
        <v>3.1306419259999996</v>
      </c>
      <c r="Z221" s="121">
        <v>3.108127326</v>
      </c>
      <c r="AA221" s="121">
        <v>3.0925869159999997</v>
      </c>
      <c r="AB221" s="121">
        <v>3.0771239109999997</v>
      </c>
      <c r="AC221" s="121">
        <v>3.0684971749999996</v>
      </c>
      <c r="AD221" s="121">
        <v>3.0464298379999999</v>
      </c>
      <c r="AE221" s="121">
        <v>3.0311974719999997</v>
      </c>
      <c r="AF221" s="121">
        <v>3.0160414069999999</v>
      </c>
      <c r="AG221" s="121">
        <v>3.007586162</v>
      </c>
      <c r="AH221" s="121">
        <v>2.9859564730000003</v>
      </c>
      <c r="AI221" s="121">
        <v>2.9710266850000004</v>
      </c>
    </row>
    <row r="222" spans="1:35" ht="15.75" customHeight="1" x14ac:dyDescent="0.25">
      <c r="A222" s="27" t="s">
        <v>215</v>
      </c>
      <c r="B222" s="37" t="s">
        <v>216</v>
      </c>
      <c r="C222" s="37" t="s">
        <v>1581</v>
      </c>
      <c r="D222" s="165"/>
      <c r="E222" s="37" t="s">
        <v>1582</v>
      </c>
      <c r="F222" s="37" t="s">
        <v>0</v>
      </c>
      <c r="G222" s="126">
        <v>0</v>
      </c>
      <c r="H222" s="126">
        <v>0.93</v>
      </c>
      <c r="I222" s="126">
        <v>0.93</v>
      </c>
      <c r="J222" s="126">
        <v>0.93</v>
      </c>
      <c r="K222" s="126">
        <v>0.93</v>
      </c>
      <c r="L222" s="126">
        <v>0.93</v>
      </c>
      <c r="M222" s="126">
        <v>0.93</v>
      </c>
      <c r="N222" s="126">
        <v>0.93</v>
      </c>
      <c r="O222" s="126">
        <v>0.93</v>
      </c>
      <c r="P222" s="126">
        <v>0.93</v>
      </c>
      <c r="Q222" s="126">
        <v>0.93</v>
      </c>
      <c r="R222" s="126">
        <v>0.93</v>
      </c>
      <c r="S222" s="126">
        <v>0.93</v>
      </c>
      <c r="T222" s="126">
        <v>0.93</v>
      </c>
      <c r="U222" s="185"/>
      <c r="V222" s="126">
        <v>0</v>
      </c>
      <c r="W222" s="124">
        <v>6.1168148721477991</v>
      </c>
      <c r="X222" s="121">
        <v>5.0936355549999988</v>
      </c>
      <c r="Y222" s="121">
        <v>5.1065215539999995</v>
      </c>
      <c r="Z222" s="121">
        <v>5.0936355549999996</v>
      </c>
      <c r="AA222" s="121">
        <v>5.0936355549999996</v>
      </c>
      <c r="AB222" s="121">
        <v>5.0936355549999996</v>
      </c>
      <c r="AC222" s="121">
        <v>5.1065215539999995</v>
      </c>
      <c r="AD222" s="121">
        <v>5.0936355549999996</v>
      </c>
      <c r="AE222" s="121">
        <v>5.0936355549999996</v>
      </c>
      <c r="AF222" s="121">
        <v>5.0936355549999996</v>
      </c>
      <c r="AG222" s="121">
        <v>5.1065215539999995</v>
      </c>
      <c r="AH222" s="121">
        <v>5.0936355549999996</v>
      </c>
      <c r="AI222" s="121">
        <v>5.0936355549999996</v>
      </c>
    </row>
    <row r="223" spans="1:35" ht="15.75" customHeight="1" x14ac:dyDescent="0.25">
      <c r="A223" s="27" t="s">
        <v>833</v>
      </c>
      <c r="B223" s="37" t="s">
        <v>834</v>
      </c>
      <c r="C223" s="37" t="s">
        <v>1583</v>
      </c>
      <c r="D223" s="165" t="s">
        <v>1393</v>
      </c>
      <c r="E223" s="37" t="s">
        <v>1584</v>
      </c>
      <c r="F223" s="37" t="s">
        <v>120</v>
      </c>
      <c r="G223" s="126">
        <v>0.32</v>
      </c>
      <c r="H223" s="126">
        <v>0.32</v>
      </c>
      <c r="I223" s="126">
        <v>0.32</v>
      </c>
      <c r="J223" s="126">
        <v>0.32</v>
      </c>
      <c r="K223" s="126">
        <v>0.32</v>
      </c>
      <c r="L223" s="126">
        <v>0.32</v>
      </c>
      <c r="M223" s="126">
        <v>0.32</v>
      </c>
      <c r="N223" s="126">
        <v>0.32</v>
      </c>
      <c r="O223" s="126">
        <v>0.32</v>
      </c>
      <c r="P223" s="126">
        <v>0.32</v>
      </c>
      <c r="Q223" s="126">
        <v>0.32</v>
      </c>
      <c r="R223" s="126">
        <v>0.32</v>
      </c>
      <c r="S223" s="126">
        <v>0.32</v>
      </c>
      <c r="T223" s="126">
        <v>0.32</v>
      </c>
      <c r="U223" s="185"/>
      <c r="V223" s="126">
        <v>4.0231510055828057</v>
      </c>
      <c r="W223" s="124">
        <v>3.4198603899880999</v>
      </c>
      <c r="X223" s="121">
        <v>3.4200001999999996</v>
      </c>
      <c r="Y223" s="121">
        <v>3.441072202</v>
      </c>
      <c r="Z223" s="121">
        <v>3.4200002</v>
      </c>
      <c r="AA223" s="121">
        <v>3.4200002</v>
      </c>
      <c r="AB223" s="121">
        <v>3.4200002</v>
      </c>
      <c r="AC223" s="121">
        <v>3.441072202</v>
      </c>
      <c r="AD223" s="121">
        <v>3.4200002</v>
      </c>
      <c r="AE223" s="121">
        <v>3.4200002</v>
      </c>
      <c r="AF223" s="121">
        <v>3.4200002</v>
      </c>
      <c r="AG223" s="121">
        <v>3.441072202</v>
      </c>
      <c r="AH223" s="121">
        <v>3.4200002</v>
      </c>
      <c r="AI223" s="121">
        <v>3.4200002</v>
      </c>
    </row>
    <row r="224" spans="1:35" ht="15.75" customHeight="1" x14ac:dyDescent="0.25">
      <c r="A224" s="27" t="s">
        <v>742</v>
      </c>
      <c r="B224" s="37" t="s">
        <v>743</v>
      </c>
      <c r="C224" s="37" t="s">
        <v>1585</v>
      </c>
      <c r="D224" s="165">
        <v>60142</v>
      </c>
      <c r="E224" s="37" t="s">
        <v>1586</v>
      </c>
      <c r="F224" s="37" t="s">
        <v>117</v>
      </c>
      <c r="G224" s="126">
        <v>0</v>
      </c>
      <c r="H224" s="126">
        <v>0</v>
      </c>
      <c r="I224" s="126">
        <v>0</v>
      </c>
      <c r="J224" s="126">
        <v>0</v>
      </c>
      <c r="K224" s="126">
        <v>0</v>
      </c>
      <c r="L224" s="126">
        <v>0</v>
      </c>
      <c r="M224" s="126">
        <v>0</v>
      </c>
      <c r="N224" s="126">
        <v>0</v>
      </c>
      <c r="O224" s="126">
        <v>0</v>
      </c>
      <c r="P224" s="126">
        <v>0</v>
      </c>
      <c r="Q224" s="126">
        <v>0</v>
      </c>
      <c r="R224" s="126">
        <v>0</v>
      </c>
      <c r="S224" s="126">
        <v>0</v>
      </c>
      <c r="T224" s="126">
        <v>0</v>
      </c>
      <c r="U224" s="185"/>
      <c r="V224" s="126">
        <v>3.7511593805582999</v>
      </c>
      <c r="W224" s="124">
        <v>3.5800929995482007</v>
      </c>
      <c r="X224" s="121">
        <v>2.0713300560000003</v>
      </c>
      <c r="Y224" s="121">
        <v>2.064058079</v>
      </c>
      <c r="Z224" s="121">
        <v>2.0506686780000001</v>
      </c>
      <c r="AA224" s="121">
        <v>2.0404153300000001</v>
      </c>
      <c r="AB224" s="121">
        <v>2.0302133540000002</v>
      </c>
      <c r="AC224" s="121">
        <v>2.0230854160000002</v>
      </c>
      <c r="AD224" s="121">
        <v>2.0099620749999998</v>
      </c>
      <c r="AE224" s="121">
        <v>1.9999121959999999</v>
      </c>
      <c r="AF224" s="121">
        <v>1.9899126269999996</v>
      </c>
      <c r="AG224" s="121">
        <v>1.9829263670000001</v>
      </c>
      <c r="AH224" s="121">
        <v>1.970063232</v>
      </c>
      <c r="AI224" s="121">
        <v>1.9602129949999998</v>
      </c>
    </row>
    <row r="225" spans="1:35" ht="15.75" customHeight="1" x14ac:dyDescent="0.25">
      <c r="A225" s="27" t="s">
        <v>1037</v>
      </c>
      <c r="B225" s="37" t="s">
        <v>1038</v>
      </c>
      <c r="C225" s="37" t="s">
        <v>1587</v>
      </c>
      <c r="D225" s="165"/>
      <c r="E225" s="37" t="s">
        <v>1393</v>
      </c>
      <c r="F225" s="37" t="s">
        <v>120</v>
      </c>
      <c r="G225" s="126">
        <v>0</v>
      </c>
      <c r="H225" s="126">
        <v>0</v>
      </c>
      <c r="I225" s="126">
        <v>0</v>
      </c>
      <c r="J225" s="126">
        <v>0</v>
      </c>
      <c r="K225" s="126">
        <v>0</v>
      </c>
      <c r="L225" s="126">
        <v>0</v>
      </c>
      <c r="M225" s="126">
        <v>0</v>
      </c>
      <c r="N225" s="126">
        <v>0</v>
      </c>
      <c r="O225" s="126">
        <v>0</v>
      </c>
      <c r="P225" s="126">
        <v>0</v>
      </c>
      <c r="Q225" s="126">
        <v>0</v>
      </c>
      <c r="R225" s="126">
        <v>0</v>
      </c>
      <c r="S225" s="126">
        <v>0</v>
      </c>
      <c r="T225" s="126">
        <v>0</v>
      </c>
      <c r="U225" s="185"/>
      <c r="V225" s="126">
        <v>1.2192695000000016</v>
      </c>
      <c r="W225" s="124">
        <v>1.330341000000002</v>
      </c>
      <c r="X225" s="121">
        <v>1.5978242460000001</v>
      </c>
      <c r="Y225" s="121">
        <v>0</v>
      </c>
      <c r="Z225" s="121">
        <v>0</v>
      </c>
      <c r="AA225" s="121">
        <v>0</v>
      </c>
      <c r="AB225" s="121">
        <v>0</v>
      </c>
      <c r="AC225" s="121">
        <v>0</v>
      </c>
      <c r="AD225" s="121">
        <v>0</v>
      </c>
      <c r="AE225" s="121">
        <v>0</v>
      </c>
      <c r="AF225" s="121">
        <v>0</v>
      </c>
      <c r="AG225" s="121">
        <v>0</v>
      </c>
      <c r="AH225" s="121">
        <v>0</v>
      </c>
      <c r="AI225" s="121">
        <v>0</v>
      </c>
    </row>
    <row r="226" spans="1:35" ht="15.75" customHeight="1" x14ac:dyDescent="0.25">
      <c r="A226" s="27" t="s">
        <v>1207</v>
      </c>
      <c r="B226" s="37" t="s">
        <v>1208</v>
      </c>
      <c r="C226" s="37" t="s">
        <v>1588</v>
      </c>
      <c r="D226" s="165">
        <v>10708</v>
      </c>
      <c r="E226" s="37" t="s">
        <v>1589</v>
      </c>
      <c r="F226" s="37" t="s">
        <v>120</v>
      </c>
      <c r="G226" s="126">
        <v>0.69</v>
      </c>
      <c r="H226" s="126">
        <v>1</v>
      </c>
      <c r="I226" s="126">
        <v>0.69</v>
      </c>
      <c r="J226" s="126">
        <v>0</v>
      </c>
      <c r="K226" s="126">
        <v>0</v>
      </c>
      <c r="L226" s="126">
        <v>0</v>
      </c>
      <c r="M226" s="126">
        <v>0</v>
      </c>
      <c r="N226" s="126">
        <v>0</v>
      </c>
      <c r="O226" s="126">
        <v>0</v>
      </c>
      <c r="P226" s="126">
        <v>0</v>
      </c>
      <c r="Q226" s="126">
        <v>0</v>
      </c>
      <c r="R226" s="126">
        <v>0</v>
      </c>
      <c r="S226" s="126">
        <v>0</v>
      </c>
      <c r="T226" s="126">
        <v>0</v>
      </c>
      <c r="U226" s="185"/>
      <c r="V226" s="126">
        <v>5.3930850000000028</v>
      </c>
      <c r="W226" s="124">
        <v>5.5428340000000009</v>
      </c>
      <c r="X226" s="121">
        <v>5.4925190790000018</v>
      </c>
      <c r="Y226" s="121">
        <v>0</v>
      </c>
      <c r="Z226" s="121">
        <v>0</v>
      </c>
      <c r="AA226" s="121">
        <v>0</v>
      </c>
      <c r="AB226" s="121">
        <v>0</v>
      </c>
      <c r="AC226" s="121">
        <v>0</v>
      </c>
      <c r="AD226" s="121">
        <v>0</v>
      </c>
      <c r="AE226" s="121">
        <v>0</v>
      </c>
      <c r="AF226" s="121">
        <v>0</v>
      </c>
      <c r="AG226" s="121">
        <v>0</v>
      </c>
      <c r="AH226" s="121">
        <v>0</v>
      </c>
      <c r="AI226" s="121">
        <v>0</v>
      </c>
    </row>
    <row r="227" spans="1:35" ht="15.75" customHeight="1" x14ac:dyDescent="0.25">
      <c r="A227" s="27" t="s">
        <v>1212</v>
      </c>
      <c r="B227" s="37" t="s">
        <v>1213</v>
      </c>
      <c r="C227" s="37" t="s">
        <v>1590</v>
      </c>
      <c r="D227" s="165">
        <v>10708</v>
      </c>
      <c r="E227" s="37" t="s">
        <v>1589</v>
      </c>
      <c r="F227" s="37" t="s">
        <v>120</v>
      </c>
      <c r="G227" s="126">
        <v>0</v>
      </c>
      <c r="H227" s="126">
        <v>0</v>
      </c>
      <c r="I227" s="126">
        <v>0</v>
      </c>
      <c r="J227" s="126">
        <v>0</v>
      </c>
      <c r="K227" s="126">
        <v>0</v>
      </c>
      <c r="L227" s="126">
        <v>0</v>
      </c>
      <c r="M227" s="126">
        <v>0</v>
      </c>
      <c r="N227" s="126">
        <v>0</v>
      </c>
      <c r="O227" s="126">
        <v>0</v>
      </c>
      <c r="P227" s="126">
        <v>0</v>
      </c>
      <c r="Q227" s="126">
        <v>0</v>
      </c>
      <c r="R227" s="126">
        <v>0</v>
      </c>
      <c r="S227" s="126">
        <v>0</v>
      </c>
      <c r="T227" s="126">
        <v>0</v>
      </c>
      <c r="U227" s="185"/>
      <c r="V227" s="126">
        <v>2.4481250000000001</v>
      </c>
      <c r="W227" s="124">
        <v>2.5298164308090025</v>
      </c>
      <c r="X227" s="121">
        <v>2.4965997069999997</v>
      </c>
      <c r="Y227" s="121">
        <v>0</v>
      </c>
      <c r="Z227" s="121">
        <v>0</v>
      </c>
      <c r="AA227" s="121">
        <v>0</v>
      </c>
      <c r="AB227" s="121">
        <v>0</v>
      </c>
      <c r="AC227" s="121">
        <v>0</v>
      </c>
      <c r="AD227" s="121">
        <v>0</v>
      </c>
      <c r="AE227" s="121">
        <v>0</v>
      </c>
      <c r="AF227" s="121">
        <v>0</v>
      </c>
      <c r="AG227" s="121">
        <v>0</v>
      </c>
      <c r="AH227" s="121">
        <v>0</v>
      </c>
      <c r="AI227" s="121">
        <v>0</v>
      </c>
    </row>
    <row r="228" spans="1:35" ht="15.75" customHeight="1" x14ac:dyDescent="0.25">
      <c r="A228" s="27" t="s">
        <v>840</v>
      </c>
      <c r="B228" s="37" t="s">
        <v>841</v>
      </c>
      <c r="C228" s="37" t="s">
        <v>1591</v>
      </c>
      <c r="D228" s="165">
        <v>58712</v>
      </c>
      <c r="E228" s="37" t="s">
        <v>1592</v>
      </c>
      <c r="F228" s="37" t="s">
        <v>117</v>
      </c>
      <c r="G228" s="126">
        <v>0</v>
      </c>
      <c r="H228" s="126">
        <v>0</v>
      </c>
      <c r="I228" s="126">
        <v>8.34</v>
      </c>
      <c r="J228" s="126">
        <v>8.34</v>
      </c>
      <c r="K228" s="126">
        <v>8.34</v>
      </c>
      <c r="L228" s="126">
        <v>8.34</v>
      </c>
      <c r="M228" s="126">
        <v>8.34</v>
      </c>
      <c r="N228" s="126">
        <v>8.34</v>
      </c>
      <c r="O228" s="126">
        <v>8.34</v>
      </c>
      <c r="P228" s="126">
        <v>8.34</v>
      </c>
      <c r="Q228" s="126">
        <v>8.34</v>
      </c>
      <c r="R228" s="126">
        <v>8.34</v>
      </c>
      <c r="S228" s="126">
        <v>8.34</v>
      </c>
      <c r="T228" s="126">
        <v>8.34</v>
      </c>
      <c r="U228" s="185"/>
      <c r="V228" s="126">
        <v>0</v>
      </c>
      <c r="W228" s="126">
        <v>0</v>
      </c>
      <c r="X228" s="121">
        <v>51.193936239999992</v>
      </c>
      <c r="Y228" s="121">
        <v>50.877309955999991</v>
      </c>
      <c r="Z228" s="121">
        <v>50.378108954000005</v>
      </c>
      <c r="AA228" s="121">
        <v>49.975077473000006</v>
      </c>
      <c r="AB228" s="121">
        <v>49.575279043000009</v>
      </c>
      <c r="AC228" s="121">
        <v>49.268667012000009</v>
      </c>
      <c r="AD228" s="121">
        <v>48.785245722000006</v>
      </c>
      <c r="AE228" s="121">
        <v>48.394960425999997</v>
      </c>
      <c r="AF228" s="121">
        <v>48.007805935999997</v>
      </c>
      <c r="AG228" s="121">
        <v>47.710889164999998</v>
      </c>
      <c r="AH228" s="121">
        <v>47.242750049999998</v>
      </c>
      <c r="AI228" s="121">
        <v>46.864804663999998</v>
      </c>
    </row>
    <row r="229" spans="1:35" ht="15.75" customHeight="1" x14ac:dyDescent="0.25">
      <c r="A229" s="27" t="s">
        <v>844</v>
      </c>
      <c r="B229" s="37" t="s">
        <v>845</v>
      </c>
      <c r="C229" s="37" t="s">
        <v>1593</v>
      </c>
      <c r="D229" s="165">
        <v>61421</v>
      </c>
      <c r="E229" s="37" t="s">
        <v>1594</v>
      </c>
      <c r="F229" s="37" t="s">
        <v>117</v>
      </c>
      <c r="G229" s="126">
        <v>0</v>
      </c>
      <c r="H229" s="126">
        <v>0</v>
      </c>
      <c r="I229" s="126">
        <v>0</v>
      </c>
      <c r="J229" s="126">
        <v>0</v>
      </c>
      <c r="K229" s="126">
        <v>0</v>
      </c>
      <c r="L229" s="126">
        <v>0</v>
      </c>
      <c r="M229" s="126">
        <v>0</v>
      </c>
      <c r="N229" s="126">
        <v>0</v>
      </c>
      <c r="O229" s="126">
        <v>0</v>
      </c>
      <c r="P229" s="126">
        <v>0</v>
      </c>
      <c r="Q229" s="126">
        <v>0</v>
      </c>
      <c r="R229" s="126">
        <v>0</v>
      </c>
      <c r="S229" s="126">
        <v>0</v>
      </c>
      <c r="T229" s="126">
        <v>0</v>
      </c>
      <c r="U229" s="185"/>
      <c r="V229" s="126">
        <v>0</v>
      </c>
      <c r="W229" s="124">
        <v>2.8778513706270998</v>
      </c>
      <c r="X229" s="121">
        <v>3.2686547449999996</v>
      </c>
      <c r="Y229" s="121">
        <v>3.2581808990000001</v>
      </c>
      <c r="Z229" s="121">
        <v>3.236049602</v>
      </c>
      <c r="AA229" s="121">
        <v>3.2198694240000005</v>
      </c>
      <c r="AB229" s="121">
        <v>3.2037702370000005</v>
      </c>
      <c r="AC229" s="121">
        <v>3.1935043599999999</v>
      </c>
      <c r="AD229" s="121">
        <v>3.1718126280000001</v>
      </c>
      <c r="AE229" s="121">
        <v>3.1559534020000002</v>
      </c>
      <c r="AF229" s="121">
        <v>3.1401739289999995</v>
      </c>
      <c r="AG229" s="121">
        <v>3.1301120189999998</v>
      </c>
      <c r="AH229" s="121">
        <v>3.1088506059999998</v>
      </c>
      <c r="AI229" s="121">
        <v>3.0933066870000001</v>
      </c>
    </row>
    <row r="230" spans="1:35" ht="15.75" customHeight="1" x14ac:dyDescent="0.25">
      <c r="A230" s="27" t="s">
        <v>1185</v>
      </c>
      <c r="B230" s="37" t="s">
        <v>1186</v>
      </c>
      <c r="C230" s="37" t="s">
        <v>1595</v>
      </c>
      <c r="D230" s="165">
        <v>50322</v>
      </c>
      <c r="E230" s="37" t="s">
        <v>1596</v>
      </c>
      <c r="F230" s="37" t="s">
        <v>120</v>
      </c>
      <c r="G230" s="126">
        <v>0.39</v>
      </c>
      <c r="H230" s="126">
        <v>0.39</v>
      </c>
      <c r="I230" s="126">
        <v>0.39</v>
      </c>
      <c r="J230" s="126">
        <v>0.39</v>
      </c>
      <c r="K230" s="126">
        <v>0.39</v>
      </c>
      <c r="L230" s="126">
        <v>0.39</v>
      </c>
      <c r="M230" s="126">
        <v>0.39</v>
      </c>
      <c r="N230" s="126">
        <v>0.39</v>
      </c>
      <c r="O230" s="126">
        <v>0.39</v>
      </c>
      <c r="P230" s="126">
        <v>0.39</v>
      </c>
      <c r="Q230" s="126">
        <v>0.39</v>
      </c>
      <c r="R230" s="126">
        <v>0.39</v>
      </c>
      <c r="S230" s="126">
        <v>0.39</v>
      </c>
      <c r="T230" s="126">
        <v>0.39</v>
      </c>
      <c r="U230" s="185"/>
      <c r="V230" s="126">
        <v>2.6672568751625003</v>
      </c>
      <c r="W230" s="124">
        <v>1.3788218838071005</v>
      </c>
      <c r="X230" s="121">
        <v>2.3798479430000001</v>
      </c>
      <c r="Y230" s="121">
        <v>2.3811980230000001</v>
      </c>
      <c r="Z230" s="121">
        <v>2.3798479430000001</v>
      </c>
      <c r="AA230" s="121">
        <v>2.3798479430000001</v>
      </c>
      <c r="AB230" s="121">
        <v>2.3798479430000001</v>
      </c>
      <c r="AC230" s="121">
        <v>2.3811980230000001</v>
      </c>
      <c r="AD230" s="121">
        <v>2.3798479430000001</v>
      </c>
      <c r="AE230" s="121">
        <v>2.3798479430000001</v>
      </c>
      <c r="AF230" s="121">
        <v>2.3798479430000001</v>
      </c>
      <c r="AG230" s="121">
        <v>2.3811980230000001</v>
      </c>
      <c r="AH230" s="121">
        <v>2.3798479430000001</v>
      </c>
      <c r="AI230" s="121">
        <v>2.3798479430000001</v>
      </c>
    </row>
    <row r="231" spans="1:35" ht="15.75" customHeight="1" x14ac:dyDescent="0.25">
      <c r="A231" s="27" t="s">
        <v>1190</v>
      </c>
      <c r="B231" s="37" t="s">
        <v>1191</v>
      </c>
      <c r="C231" s="37" t="s">
        <v>1597</v>
      </c>
      <c r="D231" s="165" t="s">
        <v>1393</v>
      </c>
      <c r="E231" s="37" t="s">
        <v>1598</v>
      </c>
      <c r="F231" s="37" t="s">
        <v>120</v>
      </c>
      <c r="G231" s="126">
        <v>0.3</v>
      </c>
      <c r="H231" s="126">
        <v>0.3</v>
      </c>
      <c r="I231" s="126">
        <v>0.3</v>
      </c>
      <c r="J231" s="126">
        <v>0.3</v>
      </c>
      <c r="K231" s="126">
        <v>0.3</v>
      </c>
      <c r="L231" s="126">
        <v>0.3</v>
      </c>
      <c r="M231" s="126">
        <v>0.3</v>
      </c>
      <c r="N231" s="126">
        <v>0.3</v>
      </c>
      <c r="O231" s="126">
        <v>0.3</v>
      </c>
      <c r="P231" s="126">
        <v>0.3</v>
      </c>
      <c r="Q231" s="126">
        <v>0.3</v>
      </c>
      <c r="R231" s="126">
        <v>0.3</v>
      </c>
      <c r="S231" s="126">
        <v>0.3</v>
      </c>
      <c r="T231" s="126">
        <v>0.3</v>
      </c>
      <c r="U231" s="185"/>
      <c r="V231" s="126">
        <v>1.086325763387</v>
      </c>
      <c r="W231" s="124">
        <v>0.82512370098410004</v>
      </c>
      <c r="X231" s="121">
        <v>1.004991827</v>
      </c>
      <c r="Y231" s="121">
        <v>1.004991827</v>
      </c>
      <c r="Z231" s="121">
        <v>1.004991827</v>
      </c>
      <c r="AA231" s="121">
        <v>1.004991827</v>
      </c>
      <c r="AB231" s="121">
        <v>1.004991827</v>
      </c>
      <c r="AC231" s="121">
        <v>1.004991827</v>
      </c>
      <c r="AD231" s="121">
        <v>1.004991827</v>
      </c>
      <c r="AE231" s="121">
        <v>1.004991827</v>
      </c>
      <c r="AF231" s="121">
        <v>1.004991827</v>
      </c>
      <c r="AG231" s="121">
        <v>1.004991827</v>
      </c>
      <c r="AH231" s="121">
        <v>1.004991827</v>
      </c>
      <c r="AI231" s="121">
        <v>1.004991827</v>
      </c>
    </row>
    <row r="232" spans="1:35" ht="15.75" customHeight="1" x14ac:dyDescent="0.25">
      <c r="A232" s="27" t="s">
        <v>1198</v>
      </c>
      <c r="B232" s="37" t="s">
        <v>1199</v>
      </c>
      <c r="C232" s="37" t="s">
        <v>1595</v>
      </c>
      <c r="D232" s="165">
        <v>50322</v>
      </c>
      <c r="E232" s="37" t="s">
        <v>1599</v>
      </c>
      <c r="F232" s="37" t="s">
        <v>120</v>
      </c>
      <c r="G232" s="126">
        <v>0.84</v>
      </c>
      <c r="H232" s="126">
        <v>0.84</v>
      </c>
      <c r="I232" s="126">
        <v>0.84</v>
      </c>
      <c r="J232" s="126">
        <v>0.84</v>
      </c>
      <c r="K232" s="126">
        <v>0.84</v>
      </c>
      <c r="L232" s="126">
        <v>0.84</v>
      </c>
      <c r="M232" s="126">
        <v>0.84</v>
      </c>
      <c r="N232" s="126">
        <v>0.84</v>
      </c>
      <c r="O232" s="126">
        <v>0.84</v>
      </c>
      <c r="P232" s="126">
        <v>0.84</v>
      </c>
      <c r="Q232" s="126">
        <v>0.84</v>
      </c>
      <c r="R232" s="126">
        <v>0.84</v>
      </c>
      <c r="S232" s="126">
        <v>0.84</v>
      </c>
      <c r="T232" s="126">
        <v>0</v>
      </c>
      <c r="U232" s="185"/>
      <c r="V232" s="126">
        <v>7.3993630000000001</v>
      </c>
      <c r="W232" s="124">
        <v>3.914917</v>
      </c>
      <c r="X232" s="121">
        <v>7.0077855270000002</v>
      </c>
      <c r="Y232" s="121">
        <v>5.0672667159999998</v>
      </c>
      <c r="Z232" s="121">
        <v>5.0620326260000006</v>
      </c>
      <c r="AA232" s="121">
        <v>5.0620326260000006</v>
      </c>
      <c r="AB232" s="121">
        <v>5.0620326260000006</v>
      </c>
      <c r="AC232" s="121">
        <v>5.0672667159999998</v>
      </c>
      <c r="AD232" s="121">
        <v>5.0620326260000006</v>
      </c>
      <c r="AE232" s="121">
        <v>5.0620326260000006</v>
      </c>
      <c r="AF232" s="121">
        <v>5.0620326260000006</v>
      </c>
      <c r="AG232" s="121">
        <v>5.0672667159999998</v>
      </c>
      <c r="AH232" s="121">
        <v>5.0620326260000006</v>
      </c>
      <c r="AI232" s="121">
        <v>2.5491624700000002</v>
      </c>
    </row>
    <row r="233" spans="1:35" ht="15.75" customHeight="1" x14ac:dyDescent="0.25">
      <c r="A233" s="27" t="s">
        <v>1194</v>
      </c>
      <c r="B233" s="37" t="s">
        <v>1195</v>
      </c>
      <c r="C233" s="37" t="s">
        <v>1600</v>
      </c>
      <c r="D233" s="165" t="s">
        <v>1393</v>
      </c>
      <c r="E233" s="37" t="s">
        <v>1601</v>
      </c>
      <c r="F233" s="37" t="s">
        <v>120</v>
      </c>
      <c r="G233" s="126">
        <v>0.6</v>
      </c>
      <c r="H233" s="126">
        <v>0.6</v>
      </c>
      <c r="I233" s="126">
        <v>0.6</v>
      </c>
      <c r="J233" s="126">
        <v>0.6</v>
      </c>
      <c r="K233" s="126">
        <v>0.6</v>
      </c>
      <c r="L233" s="126">
        <v>0.6</v>
      </c>
      <c r="M233" s="126">
        <v>0.6</v>
      </c>
      <c r="N233" s="126">
        <v>0.6</v>
      </c>
      <c r="O233" s="126">
        <v>0.6</v>
      </c>
      <c r="P233" s="126">
        <v>0.6</v>
      </c>
      <c r="Q233" s="126">
        <v>0.6</v>
      </c>
      <c r="R233" s="126">
        <v>0.6</v>
      </c>
      <c r="S233" s="126">
        <v>0.6</v>
      </c>
      <c r="T233" s="126">
        <v>0.6</v>
      </c>
      <c r="U233" s="185"/>
      <c r="V233" s="126">
        <v>2.6173299813989002</v>
      </c>
      <c r="W233" s="124">
        <v>1.4741082724407</v>
      </c>
      <c r="X233" s="121">
        <v>2.8777703909999999</v>
      </c>
      <c r="Y233" s="121">
        <v>2.8790823469999998</v>
      </c>
      <c r="Z233" s="121">
        <v>2.8777703909999994</v>
      </c>
      <c r="AA233" s="121">
        <v>2.8777703909999994</v>
      </c>
      <c r="AB233" s="121">
        <v>2.8777703909999994</v>
      </c>
      <c r="AC233" s="121">
        <v>2.8790823469999998</v>
      </c>
      <c r="AD233" s="121">
        <v>2.8777703909999994</v>
      </c>
      <c r="AE233" s="121">
        <v>2.8777703909999994</v>
      </c>
      <c r="AF233" s="121">
        <v>2.8777703909999994</v>
      </c>
      <c r="AG233" s="121">
        <v>2.8790823469999998</v>
      </c>
      <c r="AH233" s="121">
        <v>2.8777703909999994</v>
      </c>
      <c r="AI233" s="121">
        <v>2.8777703909999994</v>
      </c>
    </row>
    <row r="234" spans="1:35" ht="15.75" customHeight="1" x14ac:dyDescent="0.25">
      <c r="A234" s="27" t="s">
        <v>848</v>
      </c>
      <c r="B234" s="37" t="s">
        <v>849</v>
      </c>
      <c r="C234" s="37" t="s">
        <v>1399</v>
      </c>
      <c r="D234" s="165"/>
      <c r="E234" s="37" t="s">
        <v>1455</v>
      </c>
      <c r="F234" s="37" t="s">
        <v>117</v>
      </c>
      <c r="G234" s="126">
        <v>0</v>
      </c>
      <c r="H234" s="126">
        <v>0</v>
      </c>
      <c r="I234" s="126">
        <v>0</v>
      </c>
      <c r="J234" s="126">
        <v>0.69055199999999994</v>
      </c>
      <c r="K234" s="126">
        <v>0.69055199999999994</v>
      </c>
      <c r="L234" s="126">
        <v>0.69055199999999994</v>
      </c>
      <c r="M234" s="126">
        <v>0.69055199999999994</v>
      </c>
      <c r="N234" s="126">
        <v>0.69055199999999994</v>
      </c>
      <c r="O234" s="126">
        <v>0.69055199999999994</v>
      </c>
      <c r="P234" s="126">
        <v>0.69055199999999994</v>
      </c>
      <c r="Q234" s="126">
        <v>0.69055199999999994</v>
      </c>
      <c r="R234" s="126">
        <v>0.69055199999999994</v>
      </c>
      <c r="S234" s="126">
        <v>0.69055199999999994</v>
      </c>
      <c r="T234" s="126">
        <v>0.69055199999999994</v>
      </c>
      <c r="U234" s="185"/>
      <c r="V234" s="126">
        <v>0</v>
      </c>
      <c r="W234" s="126">
        <v>0</v>
      </c>
      <c r="X234" s="121">
        <v>0</v>
      </c>
      <c r="Y234" s="121">
        <v>4.2822945180000005</v>
      </c>
      <c r="Z234" s="121">
        <v>4.2527043040000008</v>
      </c>
      <c r="AA234" s="121">
        <v>4.2314409450000001</v>
      </c>
      <c r="AB234" s="121">
        <v>4.2102836449999996</v>
      </c>
      <c r="AC234" s="121">
        <v>4.1972890700000001</v>
      </c>
      <c r="AD234" s="121">
        <v>4.1682862729999997</v>
      </c>
      <c r="AE234" s="121">
        <v>4.1474448100000005</v>
      </c>
      <c r="AF234" s="121">
        <v>4.1267074460000002</v>
      </c>
      <c r="AG234" s="121">
        <v>4.1139707670000005</v>
      </c>
      <c r="AH234" s="121">
        <v>4.0855437290000003</v>
      </c>
      <c r="AI234" s="121">
        <v>4.0651158979999993</v>
      </c>
    </row>
    <row r="235" spans="1:35" ht="15.75" customHeight="1" x14ac:dyDescent="0.25">
      <c r="A235" s="27" t="s">
        <v>853</v>
      </c>
      <c r="B235" s="37" t="s">
        <v>854</v>
      </c>
      <c r="C235" s="37" t="s">
        <v>1602</v>
      </c>
      <c r="D235" s="165">
        <v>10480</v>
      </c>
      <c r="E235" s="37" t="s">
        <v>1603</v>
      </c>
      <c r="F235" s="37" t="s">
        <v>114</v>
      </c>
      <c r="G235" s="126">
        <v>4.92</v>
      </c>
      <c r="H235" s="126">
        <v>4.92</v>
      </c>
      <c r="I235" s="126">
        <v>4.92</v>
      </c>
      <c r="J235" s="126">
        <v>4.92</v>
      </c>
      <c r="K235" s="126">
        <v>4.92</v>
      </c>
      <c r="L235" s="126">
        <v>4.92</v>
      </c>
      <c r="M235" s="126">
        <v>4.92</v>
      </c>
      <c r="N235" s="126">
        <v>4.92</v>
      </c>
      <c r="O235" s="126">
        <v>4.92</v>
      </c>
      <c r="P235" s="126">
        <v>4.92</v>
      </c>
      <c r="Q235" s="126">
        <v>4.92</v>
      </c>
      <c r="R235" s="126">
        <v>4.92</v>
      </c>
      <c r="S235" s="126">
        <v>4.92</v>
      </c>
      <c r="T235" s="126">
        <v>4.92</v>
      </c>
      <c r="U235" s="185"/>
      <c r="V235" s="126">
        <v>58.6694203468601</v>
      </c>
      <c r="W235" s="124">
        <v>56.844586568310909</v>
      </c>
      <c r="X235" s="121">
        <v>54.313894956999988</v>
      </c>
      <c r="Y235" s="121">
        <v>56.581509962999995</v>
      </c>
      <c r="Z235" s="121">
        <v>56.103763718000003</v>
      </c>
      <c r="AA235" s="121">
        <v>55.795195465000006</v>
      </c>
      <c r="AB235" s="121">
        <v>55.488321472000003</v>
      </c>
      <c r="AC235" s="121">
        <v>55.346941177000005</v>
      </c>
      <c r="AD235" s="121">
        <v>54.879625564000001</v>
      </c>
      <c r="AE235" s="121">
        <v>54.577780830000002</v>
      </c>
      <c r="AF235" s="121">
        <v>54.277603646000003</v>
      </c>
      <c r="AG235" s="121">
        <v>54.139317702999996</v>
      </c>
      <c r="AH235" s="121">
        <v>53.682194252999999</v>
      </c>
      <c r="AI235" s="121">
        <v>53.386939444999996</v>
      </c>
    </row>
    <row r="236" spans="1:35" ht="15.75" customHeight="1" x14ac:dyDescent="0.25">
      <c r="A236" s="27" t="s">
        <v>857</v>
      </c>
      <c r="B236" s="37" t="s">
        <v>858</v>
      </c>
      <c r="C236" s="37" t="s">
        <v>1604</v>
      </c>
      <c r="D236" s="165">
        <v>10481</v>
      </c>
      <c r="E236" s="37" t="s">
        <v>1605</v>
      </c>
      <c r="F236" s="37" t="s">
        <v>114</v>
      </c>
      <c r="G236" s="126">
        <v>6.66</v>
      </c>
      <c r="H236" s="126">
        <v>6.66</v>
      </c>
      <c r="I236" s="126">
        <v>6.66</v>
      </c>
      <c r="J236" s="126">
        <v>6.66</v>
      </c>
      <c r="K236" s="126">
        <v>6.66</v>
      </c>
      <c r="L236" s="126">
        <v>6.66</v>
      </c>
      <c r="M236" s="126">
        <v>6.66</v>
      </c>
      <c r="N236" s="126">
        <v>6.66</v>
      </c>
      <c r="O236" s="126">
        <v>6.66</v>
      </c>
      <c r="P236" s="126">
        <v>6.66</v>
      </c>
      <c r="Q236" s="126">
        <v>6.66</v>
      </c>
      <c r="R236" s="126">
        <v>6.66</v>
      </c>
      <c r="S236" s="126">
        <v>6.66</v>
      </c>
      <c r="T236" s="126">
        <v>6.66</v>
      </c>
      <c r="U236" s="185"/>
      <c r="V236" s="126">
        <v>96.107221670845647</v>
      </c>
      <c r="W236" s="124">
        <v>85.774075880592179</v>
      </c>
      <c r="X236" s="121">
        <v>100.634001281</v>
      </c>
      <c r="Y236" s="121">
        <v>86.581756451999993</v>
      </c>
      <c r="Z236" s="121">
        <v>85.781532181000003</v>
      </c>
      <c r="AA236" s="121">
        <v>85.266840392999995</v>
      </c>
      <c r="AB236" s="121">
        <v>84.755245254000002</v>
      </c>
      <c r="AC236" s="121">
        <v>84.522430955999994</v>
      </c>
      <c r="AD236" s="121">
        <v>83.741238371999998</v>
      </c>
      <c r="AE236" s="121">
        <v>83.238789415000014</v>
      </c>
      <c r="AF236" s="121">
        <v>82.739355208999996</v>
      </c>
      <c r="AG236" s="121">
        <v>82.512082321000008</v>
      </c>
      <c r="AH236" s="121">
        <v>81.749470703999989</v>
      </c>
      <c r="AI236" s="121">
        <v>81.258974761000005</v>
      </c>
    </row>
    <row r="237" spans="1:35" ht="15.75" customHeight="1" x14ac:dyDescent="0.25">
      <c r="A237" s="27" t="s">
        <v>861</v>
      </c>
      <c r="B237" s="37" t="s">
        <v>862</v>
      </c>
      <c r="C237" s="37" t="s">
        <v>1606</v>
      </c>
      <c r="D237" s="165" t="s">
        <v>1399</v>
      </c>
      <c r="E237" s="37" t="s">
        <v>1607</v>
      </c>
      <c r="F237" s="37" t="s">
        <v>117</v>
      </c>
      <c r="G237" s="126">
        <v>0</v>
      </c>
      <c r="H237" s="126">
        <v>0</v>
      </c>
      <c r="I237" s="126">
        <v>0</v>
      </c>
      <c r="J237" s="126">
        <v>0</v>
      </c>
      <c r="K237" s="126">
        <v>0</v>
      </c>
      <c r="L237" s="126">
        <v>0</v>
      </c>
      <c r="M237" s="126">
        <v>0</v>
      </c>
      <c r="N237" s="126">
        <v>0</v>
      </c>
      <c r="O237" s="126">
        <v>0</v>
      </c>
      <c r="P237" s="126">
        <v>0</v>
      </c>
      <c r="Q237" s="126">
        <v>0</v>
      </c>
      <c r="R237" s="126">
        <v>0</v>
      </c>
      <c r="S237" s="126">
        <v>0</v>
      </c>
      <c r="T237" s="126">
        <v>0</v>
      </c>
      <c r="U237" s="185"/>
      <c r="V237" s="126">
        <v>0</v>
      </c>
      <c r="W237" s="124">
        <v>1.8919586086773703</v>
      </c>
      <c r="X237" s="121">
        <v>2.061916836</v>
      </c>
      <c r="Y237" s="121">
        <v>2.0556874440000001</v>
      </c>
      <c r="Z237" s="121">
        <v>2.0413491829999999</v>
      </c>
      <c r="AA237" s="121">
        <v>2.0311425439999997</v>
      </c>
      <c r="AB237" s="121">
        <v>2.0209867149999998</v>
      </c>
      <c r="AC237" s="121">
        <v>2.0148811200000001</v>
      </c>
      <c r="AD237" s="121">
        <v>2.0008273059999997</v>
      </c>
      <c r="AE237" s="121">
        <v>1.9908231999999999</v>
      </c>
      <c r="AF237" s="121">
        <v>1.980869231</v>
      </c>
      <c r="AG237" s="121">
        <v>1.9748847540000001</v>
      </c>
      <c r="AH237" s="121">
        <v>1.9611100369999999</v>
      </c>
      <c r="AI237" s="121">
        <v>1.9513044740000001</v>
      </c>
    </row>
    <row r="238" spans="1:35" ht="15.75" customHeight="1" x14ac:dyDescent="0.25">
      <c r="A238" s="27" t="s">
        <v>869</v>
      </c>
      <c r="B238" s="37" t="s">
        <v>870</v>
      </c>
      <c r="C238" s="37" t="s">
        <v>1608</v>
      </c>
      <c r="D238" s="165">
        <v>10128</v>
      </c>
      <c r="E238" s="37" t="s">
        <v>1609</v>
      </c>
      <c r="F238" s="37" t="s">
        <v>120</v>
      </c>
      <c r="G238" s="126">
        <v>0.71</v>
      </c>
      <c r="H238" s="126">
        <v>0.71</v>
      </c>
      <c r="I238" s="126">
        <v>0.71</v>
      </c>
      <c r="J238" s="126">
        <v>0.71</v>
      </c>
      <c r="K238" s="126">
        <v>0.71</v>
      </c>
      <c r="L238" s="126">
        <v>0.71</v>
      </c>
      <c r="M238" s="126">
        <v>0.71</v>
      </c>
      <c r="N238" s="126">
        <v>0.71</v>
      </c>
      <c r="O238" s="126">
        <v>0.71</v>
      </c>
      <c r="P238" s="126">
        <v>0.71</v>
      </c>
      <c r="Q238" s="126">
        <v>0.71</v>
      </c>
      <c r="R238" s="126">
        <v>0.71</v>
      </c>
      <c r="S238" s="126">
        <v>0.71</v>
      </c>
      <c r="T238" s="126">
        <v>0.71</v>
      </c>
      <c r="U238" s="185"/>
      <c r="V238" s="126">
        <v>2.0158153852518002</v>
      </c>
      <c r="W238" s="124">
        <v>4.5592746375499003</v>
      </c>
      <c r="X238" s="121">
        <v>6.2000001269999983</v>
      </c>
      <c r="Y238" s="121">
        <v>5.6083108260000003</v>
      </c>
      <c r="Z238" s="121">
        <v>5.578883652</v>
      </c>
      <c r="AA238" s="121">
        <v>5.578883652</v>
      </c>
      <c r="AB238" s="121">
        <v>5.578883652</v>
      </c>
      <c r="AC238" s="121">
        <v>5.6083108260000003</v>
      </c>
      <c r="AD238" s="121">
        <v>5.578883652</v>
      </c>
      <c r="AE238" s="121">
        <v>5.578883652</v>
      </c>
      <c r="AF238" s="121">
        <v>5.578883652</v>
      </c>
      <c r="AG238" s="121">
        <v>5.6083108260000003</v>
      </c>
      <c r="AH238" s="121">
        <v>5.578883652</v>
      </c>
      <c r="AI238" s="121">
        <v>5.578883652</v>
      </c>
    </row>
    <row r="239" spans="1:35" ht="15.75" customHeight="1" x14ac:dyDescent="0.25">
      <c r="A239" s="27" t="s">
        <v>873</v>
      </c>
      <c r="B239" s="37" t="s">
        <v>874</v>
      </c>
      <c r="C239" s="37" t="s">
        <v>1610</v>
      </c>
      <c r="D239" s="165" t="s">
        <v>1393</v>
      </c>
      <c r="E239" s="37" t="s">
        <v>1483</v>
      </c>
      <c r="F239" s="37" t="s">
        <v>120</v>
      </c>
      <c r="G239" s="126">
        <v>0</v>
      </c>
      <c r="H239" s="126">
        <v>0</v>
      </c>
      <c r="I239" s="126">
        <v>0</v>
      </c>
      <c r="J239" s="126">
        <v>0</v>
      </c>
      <c r="K239" s="126">
        <v>0</v>
      </c>
      <c r="L239" s="126">
        <v>0</v>
      </c>
      <c r="M239" s="126">
        <v>0</v>
      </c>
      <c r="N239" s="126">
        <v>0</v>
      </c>
      <c r="O239" s="126">
        <v>0</v>
      </c>
      <c r="P239" s="126">
        <v>0</v>
      </c>
      <c r="Q239" s="126">
        <v>0</v>
      </c>
      <c r="R239" s="126">
        <v>0</v>
      </c>
      <c r="S239" s="126">
        <v>0</v>
      </c>
      <c r="T239" s="126">
        <v>0</v>
      </c>
      <c r="U239" s="185"/>
      <c r="V239" s="126">
        <v>0.27358299999999974</v>
      </c>
      <c r="W239" s="124">
        <v>8.1581999999999946E-2</v>
      </c>
      <c r="X239" s="121">
        <v>1.4460481899999997</v>
      </c>
      <c r="Y239" s="121">
        <v>1.4524006759999997</v>
      </c>
      <c r="Z239" s="121">
        <v>1.4460481899999997</v>
      </c>
      <c r="AA239" s="121">
        <v>1.4460481899999997</v>
      </c>
      <c r="AB239" s="121">
        <v>1.4460481899999997</v>
      </c>
      <c r="AC239" s="121">
        <v>1.4524006759999997</v>
      </c>
      <c r="AD239" s="121">
        <v>1.4460481899999997</v>
      </c>
      <c r="AE239" s="121">
        <v>1.4460481899999997</v>
      </c>
      <c r="AF239" s="121">
        <v>1.4460481899999997</v>
      </c>
      <c r="AG239" s="121">
        <v>1.4524006759999997</v>
      </c>
      <c r="AH239" s="121">
        <v>1.4460481899999997</v>
      </c>
      <c r="AI239" s="121">
        <v>1.4460481899999997</v>
      </c>
    </row>
    <row r="240" spans="1:35" ht="15.75" customHeight="1" x14ac:dyDescent="0.25">
      <c r="A240" s="27" t="s">
        <v>881</v>
      </c>
      <c r="B240" s="37" t="s">
        <v>882</v>
      </c>
      <c r="C240" s="37" t="s">
        <v>1611</v>
      </c>
      <c r="D240" s="165"/>
      <c r="E240" s="37" t="s">
        <v>1612</v>
      </c>
      <c r="F240" s="37" t="s">
        <v>117</v>
      </c>
      <c r="G240" s="126">
        <v>0</v>
      </c>
      <c r="H240" s="126">
        <v>0</v>
      </c>
      <c r="I240" s="126">
        <v>0</v>
      </c>
      <c r="J240" s="126">
        <v>0</v>
      </c>
      <c r="K240" s="126">
        <v>0</v>
      </c>
      <c r="L240" s="126">
        <v>0</v>
      </c>
      <c r="M240" s="126">
        <v>0</v>
      </c>
      <c r="N240" s="126">
        <v>0</v>
      </c>
      <c r="O240" s="126">
        <v>0</v>
      </c>
      <c r="P240" s="126">
        <v>0</v>
      </c>
      <c r="Q240" s="126">
        <v>0</v>
      </c>
      <c r="R240" s="126">
        <v>0</v>
      </c>
      <c r="S240" s="126">
        <v>0</v>
      </c>
      <c r="T240" s="126">
        <v>0</v>
      </c>
      <c r="U240" s="185"/>
      <c r="V240" s="126">
        <v>0</v>
      </c>
      <c r="W240" s="124">
        <v>5.2965291298899997</v>
      </c>
      <c r="X240" s="121">
        <v>6.5210007000000001</v>
      </c>
      <c r="Y240" s="121">
        <v>6.5023992980000003</v>
      </c>
      <c r="Z240" s="121">
        <v>6.4559532839999996</v>
      </c>
      <c r="AA240" s="121">
        <v>6.4236736300000006</v>
      </c>
      <c r="AB240" s="121">
        <v>6.3915555580000012</v>
      </c>
      <c r="AC240" s="121">
        <v>6.3733230189999999</v>
      </c>
      <c r="AD240" s="121">
        <v>6.3277996320000005</v>
      </c>
      <c r="AE240" s="121">
        <v>6.2961609250000006</v>
      </c>
      <c r="AF240" s="121">
        <v>6.2646802290000005</v>
      </c>
      <c r="AG240" s="121">
        <v>6.2468097350000003</v>
      </c>
      <c r="AH240" s="121">
        <v>6.2021900060000004</v>
      </c>
      <c r="AI240" s="121">
        <v>6.1711791260000002</v>
      </c>
    </row>
    <row r="241" spans="1:35" ht="15.75" customHeight="1" x14ac:dyDescent="0.25">
      <c r="A241" s="27" t="s">
        <v>885</v>
      </c>
      <c r="B241" s="37" t="s">
        <v>886</v>
      </c>
      <c r="C241" s="37" t="s">
        <v>1613</v>
      </c>
      <c r="D241" s="165">
        <v>57707</v>
      </c>
      <c r="E241" s="37" t="s">
        <v>1614</v>
      </c>
      <c r="F241" s="37" t="s">
        <v>117</v>
      </c>
      <c r="G241" s="126">
        <v>68.81</v>
      </c>
      <c r="H241" s="126">
        <v>68.81</v>
      </c>
      <c r="I241" s="126">
        <v>68.81</v>
      </c>
      <c r="J241" s="126">
        <v>68.81</v>
      </c>
      <c r="K241" s="126">
        <v>68.81</v>
      </c>
      <c r="L241" s="126">
        <v>68.81</v>
      </c>
      <c r="M241" s="126">
        <v>68.81</v>
      </c>
      <c r="N241" s="126">
        <v>68.81</v>
      </c>
      <c r="O241" s="126">
        <v>68.81</v>
      </c>
      <c r="P241" s="126">
        <v>68.81</v>
      </c>
      <c r="Q241" s="126">
        <v>68.81</v>
      </c>
      <c r="R241" s="126">
        <v>68.81</v>
      </c>
      <c r="S241" s="126">
        <v>68.81</v>
      </c>
      <c r="T241" s="126">
        <v>68.81</v>
      </c>
      <c r="U241" s="185"/>
      <c r="V241" s="126">
        <v>413.75951507361418</v>
      </c>
      <c r="W241" s="124">
        <v>414.9987667730199</v>
      </c>
      <c r="X241" s="121">
        <v>315.95227099699991</v>
      </c>
      <c r="Y241" s="121">
        <v>315.09020379599997</v>
      </c>
      <c r="Z241" s="121">
        <v>312.72891003599995</v>
      </c>
      <c r="AA241" s="121">
        <v>311.12959081899999</v>
      </c>
      <c r="AB241" s="121">
        <v>309.53846209600005</v>
      </c>
      <c r="AC241" s="121">
        <v>308.69389837599999</v>
      </c>
      <c r="AD241" s="121">
        <v>306.38056756599997</v>
      </c>
      <c r="AE241" s="121">
        <v>304.81369824399997</v>
      </c>
      <c r="AF241" s="121">
        <v>303.254851379</v>
      </c>
      <c r="AG241" s="121">
        <v>302.42742688099997</v>
      </c>
      <c r="AH241" s="121">
        <v>300.16103137300007</v>
      </c>
      <c r="AI241" s="121">
        <v>298.625985168</v>
      </c>
    </row>
    <row r="242" spans="1:35" ht="15.75" customHeight="1" x14ac:dyDescent="0.25">
      <c r="A242" s="27" t="s">
        <v>894</v>
      </c>
      <c r="B242" s="37" t="s">
        <v>895</v>
      </c>
      <c r="C242" s="37" t="s">
        <v>1615</v>
      </c>
      <c r="D242" s="165"/>
      <c r="E242" s="37" t="s">
        <v>1616</v>
      </c>
      <c r="F242" s="37" t="s">
        <v>117</v>
      </c>
      <c r="G242" s="126">
        <v>0</v>
      </c>
      <c r="H242" s="126">
        <v>0</v>
      </c>
      <c r="I242" s="126">
        <v>0</v>
      </c>
      <c r="J242" s="126">
        <v>0</v>
      </c>
      <c r="K242" s="126">
        <v>0</v>
      </c>
      <c r="L242" s="126">
        <v>0</v>
      </c>
      <c r="M242" s="126">
        <v>0</v>
      </c>
      <c r="N242" s="126">
        <v>0</v>
      </c>
      <c r="O242" s="126">
        <v>0</v>
      </c>
      <c r="P242" s="126">
        <v>0</v>
      </c>
      <c r="Q242" s="126">
        <v>0</v>
      </c>
      <c r="R242" s="126">
        <v>0</v>
      </c>
      <c r="S242" s="126">
        <v>0</v>
      </c>
      <c r="T242" s="126">
        <v>0</v>
      </c>
      <c r="U242" s="185"/>
      <c r="V242" s="126">
        <v>0</v>
      </c>
      <c r="W242" s="126">
        <v>0</v>
      </c>
      <c r="X242" s="121">
        <v>0</v>
      </c>
      <c r="Y242" s="121">
        <v>72.602506927000007</v>
      </c>
      <c r="Z242" s="121">
        <v>124.68155470299999</v>
      </c>
      <c r="AA242" s="121">
        <v>124.05814408999998</v>
      </c>
      <c r="AB242" s="121">
        <v>123.43784947199998</v>
      </c>
      <c r="AC242" s="121">
        <v>123.07680657900001</v>
      </c>
      <c r="AD242" s="121">
        <v>122.20655894699999</v>
      </c>
      <c r="AE242" s="121">
        <v>121.595534868</v>
      </c>
      <c r="AF242" s="121">
        <v>120.987559633</v>
      </c>
      <c r="AG242" s="121">
        <v>120.63367494300002</v>
      </c>
      <c r="AH242" s="121">
        <v>119.78070970100001</v>
      </c>
      <c r="AI242" s="121">
        <v>119.18180462699999</v>
      </c>
    </row>
    <row r="243" spans="1:35" ht="15.75" customHeight="1" x14ac:dyDescent="0.25">
      <c r="A243" s="27" t="s">
        <v>904</v>
      </c>
      <c r="B243" s="37" t="s">
        <v>905</v>
      </c>
      <c r="C243" s="37" t="s">
        <v>1617</v>
      </c>
      <c r="D243" s="165" t="s">
        <v>1393</v>
      </c>
      <c r="E243" s="37" t="s">
        <v>1618</v>
      </c>
      <c r="F243" s="37" t="s">
        <v>120</v>
      </c>
      <c r="G243" s="126">
        <v>0</v>
      </c>
      <c r="H243" s="126">
        <v>0</v>
      </c>
      <c r="I243" s="126">
        <v>0</v>
      </c>
      <c r="J243" s="126">
        <v>0</v>
      </c>
      <c r="K243" s="126">
        <v>0</v>
      </c>
      <c r="L243" s="126">
        <v>0</v>
      </c>
      <c r="M243" s="126">
        <v>0</v>
      </c>
      <c r="N243" s="126">
        <v>0</v>
      </c>
      <c r="O243" s="126">
        <v>0</v>
      </c>
      <c r="P243" s="126">
        <v>0</v>
      </c>
      <c r="Q243" s="126">
        <v>0</v>
      </c>
      <c r="R243" s="126">
        <v>0</v>
      </c>
      <c r="S243" s="126">
        <v>0</v>
      </c>
      <c r="T243" s="126">
        <v>0</v>
      </c>
      <c r="U243" s="185"/>
      <c r="V243" s="126">
        <v>2.0463353649794018</v>
      </c>
      <c r="W243" s="124">
        <v>1.2611821938594001</v>
      </c>
      <c r="X243" s="121">
        <v>2.4499993549999997</v>
      </c>
      <c r="Y243" s="121">
        <v>1.8300701850000003</v>
      </c>
      <c r="Z243" s="121">
        <v>1.8213093850000002</v>
      </c>
      <c r="AA243" s="121">
        <v>1.8213093850000002</v>
      </c>
      <c r="AB243" s="121">
        <v>1.8213093850000002</v>
      </c>
      <c r="AC243" s="121">
        <v>1.8300701850000003</v>
      </c>
      <c r="AD243" s="121">
        <v>1.8213093850000002</v>
      </c>
      <c r="AE243" s="121">
        <v>1.8213093850000002</v>
      </c>
      <c r="AF243" s="121">
        <v>1.8213093850000002</v>
      </c>
      <c r="AG243" s="121">
        <v>1.8300701850000003</v>
      </c>
      <c r="AH243" s="121">
        <v>1.8213093850000002</v>
      </c>
      <c r="AI243" s="121">
        <v>1.8213093850000002</v>
      </c>
    </row>
    <row r="244" spans="1:35" ht="15.75" customHeight="1" x14ac:dyDescent="0.25">
      <c r="A244" s="27" t="s">
        <v>908</v>
      </c>
      <c r="B244" s="37" t="s">
        <v>909</v>
      </c>
      <c r="C244" s="37" t="s">
        <v>1619</v>
      </c>
      <c r="D244" s="165">
        <v>4229</v>
      </c>
      <c r="E244" s="37" t="s">
        <v>1620</v>
      </c>
      <c r="F244" s="37" t="s">
        <v>120</v>
      </c>
      <c r="G244" s="126">
        <v>0</v>
      </c>
      <c r="H244" s="126">
        <v>0</v>
      </c>
      <c r="I244" s="126">
        <v>0</v>
      </c>
      <c r="J244" s="126">
        <v>0</v>
      </c>
      <c r="K244" s="126">
        <v>0</v>
      </c>
      <c r="L244" s="126">
        <v>0</v>
      </c>
      <c r="M244" s="126">
        <v>0</v>
      </c>
      <c r="N244" s="126">
        <v>0</v>
      </c>
      <c r="O244" s="126">
        <v>0</v>
      </c>
      <c r="P244" s="126">
        <v>0</v>
      </c>
      <c r="Q244" s="126">
        <v>0</v>
      </c>
      <c r="R244" s="126">
        <v>0</v>
      </c>
      <c r="S244" s="126">
        <v>0</v>
      </c>
      <c r="T244" s="126">
        <v>0</v>
      </c>
      <c r="U244" s="185"/>
      <c r="V244" s="126">
        <v>1.1682153699999924</v>
      </c>
      <c r="W244" s="124">
        <v>1.1800375999999937</v>
      </c>
      <c r="X244" s="121">
        <v>1.1825999790000001</v>
      </c>
      <c r="Y244" s="121">
        <v>1.1857917840000001</v>
      </c>
      <c r="Z244" s="121">
        <v>1.1825999790000001</v>
      </c>
      <c r="AA244" s="121">
        <v>1.1825999790000001</v>
      </c>
      <c r="AB244" s="121">
        <v>1.1825999790000001</v>
      </c>
      <c r="AC244" s="121">
        <v>1.1857917840000001</v>
      </c>
      <c r="AD244" s="121">
        <v>1.1825999790000001</v>
      </c>
      <c r="AE244" s="121">
        <v>1.1825999790000001</v>
      </c>
      <c r="AF244" s="121">
        <v>1.1825999790000001</v>
      </c>
      <c r="AG244" s="121">
        <v>1.1857917840000001</v>
      </c>
      <c r="AH244" s="121">
        <v>1.1825999790000001</v>
      </c>
      <c r="AI244" s="121">
        <v>1.1825999790000001</v>
      </c>
    </row>
    <row r="245" spans="1:35" ht="15.75" customHeight="1" x14ac:dyDescent="0.25">
      <c r="A245" s="27" t="s">
        <v>916</v>
      </c>
      <c r="B245" s="37" t="s">
        <v>917</v>
      </c>
      <c r="C245" s="37" t="s">
        <v>1621</v>
      </c>
      <c r="D245" s="165">
        <v>57331</v>
      </c>
      <c r="E245" s="37" t="s">
        <v>1622</v>
      </c>
      <c r="F245" s="37" t="s">
        <v>118</v>
      </c>
      <c r="G245" s="126">
        <v>114.68</v>
      </c>
      <c r="H245" s="126">
        <v>114.68</v>
      </c>
      <c r="I245" s="126">
        <v>114.68</v>
      </c>
      <c r="J245" s="126">
        <v>114.68</v>
      </c>
      <c r="K245" s="126">
        <v>114.68</v>
      </c>
      <c r="L245" s="126">
        <v>114.68</v>
      </c>
      <c r="M245" s="126">
        <v>114.68</v>
      </c>
      <c r="N245" s="126">
        <v>114.68</v>
      </c>
      <c r="O245" s="126">
        <v>114.68</v>
      </c>
      <c r="P245" s="126">
        <v>114.68</v>
      </c>
      <c r="Q245" s="126">
        <v>114.68</v>
      </c>
      <c r="R245" s="126">
        <v>114.68</v>
      </c>
      <c r="S245" s="126">
        <v>114.68</v>
      </c>
      <c r="T245" s="126">
        <v>114.68</v>
      </c>
      <c r="U245" s="185"/>
      <c r="V245" s="126">
        <v>594.02919740636946</v>
      </c>
      <c r="W245" s="124">
        <v>605.17902100104186</v>
      </c>
      <c r="X245" s="121">
        <v>617.23800146500002</v>
      </c>
      <c r="Y245" s="121">
        <v>611.0945052190001</v>
      </c>
      <c r="Z245" s="121">
        <v>609.87930197200001</v>
      </c>
      <c r="AA245" s="121">
        <v>609.87930197200001</v>
      </c>
      <c r="AB245" s="121">
        <v>609.87930197200001</v>
      </c>
      <c r="AC245" s="121">
        <v>611.0945052190001</v>
      </c>
      <c r="AD245" s="121">
        <v>609.87930197200001</v>
      </c>
      <c r="AE245" s="121">
        <v>609.87930197200001</v>
      </c>
      <c r="AF245" s="121">
        <v>609.87930197200001</v>
      </c>
      <c r="AG245" s="121">
        <v>611.0945052190001</v>
      </c>
      <c r="AH245" s="121">
        <v>609.87930197200001</v>
      </c>
      <c r="AI245" s="121">
        <v>609.87930197200001</v>
      </c>
    </row>
    <row r="246" spans="1:35" ht="15.75" customHeight="1" x14ac:dyDescent="0.25">
      <c r="A246" s="27" t="s">
        <v>926</v>
      </c>
      <c r="B246" s="37" t="s">
        <v>927</v>
      </c>
      <c r="C246" s="37" t="s">
        <v>1623</v>
      </c>
      <c r="D246" s="165">
        <v>57201</v>
      </c>
      <c r="E246" s="37" t="s">
        <v>1624</v>
      </c>
      <c r="F246" s="37" t="s">
        <v>113</v>
      </c>
      <c r="G246" s="126">
        <v>10.93</v>
      </c>
      <c r="H246" s="126">
        <v>10.93</v>
      </c>
      <c r="I246" s="126">
        <v>10.93</v>
      </c>
      <c r="J246" s="126">
        <v>10.93</v>
      </c>
      <c r="K246" s="126">
        <v>10.93</v>
      </c>
      <c r="L246" s="126">
        <v>10.93</v>
      </c>
      <c r="M246" s="126">
        <v>10.93</v>
      </c>
      <c r="N246" s="126">
        <v>10.93</v>
      </c>
      <c r="O246" s="126">
        <v>10.93</v>
      </c>
      <c r="P246" s="126">
        <v>10.93</v>
      </c>
      <c r="Q246" s="126">
        <v>10.93</v>
      </c>
      <c r="R246" s="126">
        <v>10.93</v>
      </c>
      <c r="S246" s="126">
        <v>10.93</v>
      </c>
      <c r="T246" s="126">
        <v>10.93</v>
      </c>
      <c r="U246" s="185"/>
      <c r="V246" s="126">
        <v>88.117299815369705</v>
      </c>
      <c r="W246" s="124">
        <v>98.266639341596317</v>
      </c>
      <c r="X246" s="121">
        <v>101.26229841600002</v>
      </c>
      <c r="Y246" s="121">
        <v>92.675782095999963</v>
      </c>
      <c r="Z246" s="121">
        <v>92.522095038999979</v>
      </c>
      <c r="AA246" s="121">
        <v>92.522095038999979</v>
      </c>
      <c r="AB246" s="121">
        <v>92.522095038999979</v>
      </c>
      <c r="AC246" s="121">
        <v>92.675782095999963</v>
      </c>
      <c r="AD246" s="121">
        <v>92.522095038999979</v>
      </c>
      <c r="AE246" s="121">
        <v>92.522095038999979</v>
      </c>
      <c r="AF246" s="121">
        <v>92.522095038999979</v>
      </c>
      <c r="AG246" s="121">
        <v>92.675782095999963</v>
      </c>
      <c r="AH246" s="121">
        <v>92.522095038999979</v>
      </c>
      <c r="AI246" s="121">
        <v>92.522095038999979</v>
      </c>
    </row>
    <row r="247" spans="1:35" ht="15.75" customHeight="1" x14ac:dyDescent="0.25">
      <c r="A247" s="27" t="s">
        <v>921</v>
      </c>
      <c r="B247" s="37" t="s">
        <v>922</v>
      </c>
      <c r="C247" s="37" t="s">
        <v>1625</v>
      </c>
      <c r="D247" s="165">
        <v>57701</v>
      </c>
      <c r="E247" s="37" t="s">
        <v>1626</v>
      </c>
      <c r="F247" s="37" t="s">
        <v>113</v>
      </c>
      <c r="G247" s="126">
        <v>23.23</v>
      </c>
      <c r="H247" s="126">
        <v>23.23</v>
      </c>
      <c r="I247" s="126">
        <v>23.23</v>
      </c>
      <c r="J247" s="126">
        <v>23.23</v>
      </c>
      <c r="K247" s="126">
        <v>23.23</v>
      </c>
      <c r="L247" s="126">
        <v>23.23</v>
      </c>
      <c r="M247" s="126">
        <v>23.23</v>
      </c>
      <c r="N247" s="126">
        <v>23.23</v>
      </c>
      <c r="O247" s="126">
        <v>23.23</v>
      </c>
      <c r="P247" s="126">
        <v>23.23</v>
      </c>
      <c r="Q247" s="126">
        <v>23.23</v>
      </c>
      <c r="R247" s="126">
        <v>23.23</v>
      </c>
      <c r="S247" s="126">
        <v>23.23</v>
      </c>
      <c r="T247" s="126">
        <v>23.23</v>
      </c>
      <c r="U247" s="185"/>
      <c r="V247" s="126">
        <v>196.04739351548963</v>
      </c>
      <c r="W247" s="124">
        <v>220.28402221248342</v>
      </c>
      <c r="X247" s="121">
        <v>225.29131958299996</v>
      </c>
      <c r="Y247" s="121">
        <v>206.41605221599997</v>
      </c>
      <c r="Z247" s="121">
        <v>206.08996417300003</v>
      </c>
      <c r="AA247" s="121">
        <v>206.08996417300003</v>
      </c>
      <c r="AB247" s="121">
        <v>206.08996417300003</v>
      </c>
      <c r="AC247" s="121">
        <v>206.41605221599997</v>
      </c>
      <c r="AD247" s="121">
        <v>206.08996417300003</v>
      </c>
      <c r="AE247" s="121">
        <v>206.08996417300003</v>
      </c>
      <c r="AF247" s="121">
        <v>206.08996417300003</v>
      </c>
      <c r="AG247" s="121">
        <v>206.41605221599997</v>
      </c>
      <c r="AH247" s="121">
        <v>206.08996417300003</v>
      </c>
      <c r="AI247" s="121">
        <v>206.08996417300003</v>
      </c>
    </row>
    <row r="248" spans="1:35" ht="15.75" customHeight="1" x14ac:dyDescent="0.25">
      <c r="A248" s="27" t="s">
        <v>948</v>
      </c>
      <c r="B248" s="37" t="s">
        <v>949</v>
      </c>
      <c r="C248" s="37" t="s">
        <v>1627</v>
      </c>
      <c r="D248" s="165">
        <v>54626</v>
      </c>
      <c r="E248" s="37" t="s">
        <v>1628</v>
      </c>
      <c r="F248" s="37" t="s">
        <v>0</v>
      </c>
      <c r="G248" s="126">
        <v>46.64</v>
      </c>
      <c r="H248" s="126">
        <v>46.64</v>
      </c>
      <c r="I248" s="126">
        <v>46.64</v>
      </c>
      <c r="J248" s="126">
        <v>46.64</v>
      </c>
      <c r="K248" s="126">
        <v>46.64</v>
      </c>
      <c r="L248" s="126">
        <v>46.64</v>
      </c>
      <c r="M248" s="126">
        <v>46.64</v>
      </c>
      <c r="N248" s="126">
        <v>46.64</v>
      </c>
      <c r="O248" s="126">
        <v>46.64</v>
      </c>
      <c r="P248" s="126">
        <v>46.64</v>
      </c>
      <c r="Q248" s="126">
        <v>0</v>
      </c>
      <c r="R248" s="126">
        <v>0</v>
      </c>
      <c r="S248" s="126">
        <v>0</v>
      </c>
      <c r="T248" s="126">
        <v>0</v>
      </c>
      <c r="U248" s="185"/>
      <c r="V248" s="126">
        <v>235.233563</v>
      </c>
      <c r="W248" s="124">
        <v>255.05447100000004</v>
      </c>
      <c r="X248" s="121">
        <v>234.76552630600003</v>
      </c>
      <c r="Y248" s="121">
        <v>250.17322036600001</v>
      </c>
      <c r="Z248" s="121">
        <v>249.77638244500002</v>
      </c>
      <c r="AA248" s="121">
        <v>249.77638244500002</v>
      </c>
      <c r="AB248" s="121">
        <v>249.77638244500002</v>
      </c>
      <c r="AC248" s="121">
        <v>250.17322036600001</v>
      </c>
      <c r="AD248" s="121">
        <v>249.77638244500002</v>
      </c>
      <c r="AE248" s="121">
        <v>249.77638244500002</v>
      </c>
      <c r="AF248" s="121">
        <v>27.806210693999997</v>
      </c>
      <c r="AG248" s="121">
        <v>0</v>
      </c>
      <c r="AH248" s="121">
        <v>0</v>
      </c>
      <c r="AI248" s="121">
        <v>0</v>
      </c>
    </row>
    <row r="249" spans="1:35" ht="15.75" customHeight="1" x14ac:dyDescent="0.25">
      <c r="A249" s="27" t="s">
        <v>953</v>
      </c>
      <c r="B249" s="37" t="s">
        <v>954</v>
      </c>
      <c r="C249" s="37" t="s">
        <v>1629</v>
      </c>
      <c r="D249" s="165"/>
      <c r="E249" s="37" t="s">
        <v>1455</v>
      </c>
      <c r="F249" s="37" t="s">
        <v>0</v>
      </c>
      <c r="G249" s="126">
        <v>0</v>
      </c>
      <c r="H249" s="126">
        <v>0</v>
      </c>
      <c r="I249" s="126">
        <v>0</v>
      </c>
      <c r="J249" s="126">
        <v>0</v>
      </c>
      <c r="K249" s="126">
        <v>0</v>
      </c>
      <c r="L249" s="126">
        <v>0</v>
      </c>
      <c r="M249" s="126">
        <v>0</v>
      </c>
      <c r="N249" s="126">
        <v>0</v>
      </c>
      <c r="O249" s="126">
        <v>0</v>
      </c>
      <c r="P249" s="126">
        <v>0</v>
      </c>
      <c r="Q249" s="126">
        <v>0</v>
      </c>
      <c r="R249" s="126">
        <v>0</v>
      </c>
      <c r="S249" s="126">
        <v>0</v>
      </c>
      <c r="T249" s="126">
        <v>0</v>
      </c>
      <c r="U249" s="185"/>
      <c r="V249" s="126">
        <v>0</v>
      </c>
      <c r="W249" s="124">
        <v>0</v>
      </c>
      <c r="X249" s="121">
        <v>0</v>
      </c>
      <c r="Y249" s="121">
        <v>3.1592469589999999</v>
      </c>
      <c r="Z249" s="121">
        <v>5.7405827289999998</v>
      </c>
      <c r="AA249" s="121">
        <v>6.2500005209999996</v>
      </c>
      <c r="AB249" s="121">
        <v>6.2500005209999996</v>
      </c>
      <c r="AC249" s="121">
        <v>6.2671238099999993</v>
      </c>
      <c r="AD249" s="121">
        <v>6.2500005209999996</v>
      </c>
      <c r="AE249" s="121">
        <v>6.2500005209999996</v>
      </c>
      <c r="AF249" s="121">
        <v>6.2500005209999996</v>
      </c>
      <c r="AG249" s="121">
        <v>6.2671238099999993</v>
      </c>
      <c r="AH249" s="121">
        <v>6.2500005209999996</v>
      </c>
      <c r="AI249" s="121">
        <v>6.2500005209999996</v>
      </c>
    </row>
    <row r="250" spans="1:35" ht="15.75" customHeight="1" x14ac:dyDescent="0.25">
      <c r="A250" s="27" t="s">
        <v>957</v>
      </c>
      <c r="B250" s="37" t="s">
        <v>958</v>
      </c>
      <c r="C250" s="37" t="s">
        <v>1630</v>
      </c>
      <c r="D250" s="165">
        <v>59687</v>
      </c>
      <c r="E250" s="37" t="s">
        <v>1631</v>
      </c>
      <c r="F250" s="37" t="s">
        <v>117</v>
      </c>
      <c r="G250" s="126">
        <v>0</v>
      </c>
      <c r="H250" s="126">
        <v>0</v>
      </c>
      <c r="I250" s="126">
        <v>0</v>
      </c>
      <c r="J250" s="126">
        <v>0</v>
      </c>
      <c r="K250" s="126">
        <v>0</v>
      </c>
      <c r="L250" s="126">
        <v>0</v>
      </c>
      <c r="M250" s="126">
        <v>0</v>
      </c>
      <c r="N250" s="126">
        <v>0</v>
      </c>
      <c r="O250" s="126">
        <v>0</v>
      </c>
      <c r="P250" s="126">
        <v>0</v>
      </c>
      <c r="Q250" s="126">
        <v>0</v>
      </c>
      <c r="R250" s="126">
        <v>0</v>
      </c>
      <c r="S250" s="126">
        <v>0</v>
      </c>
      <c r="T250" s="126">
        <v>0</v>
      </c>
      <c r="U250" s="185"/>
      <c r="V250" s="126">
        <v>3.6738814750327</v>
      </c>
      <c r="W250" s="124">
        <v>3.0564361408246996</v>
      </c>
      <c r="X250" s="121">
        <v>2.7719542050000001</v>
      </c>
      <c r="Y250" s="121">
        <v>3.4979027930000002</v>
      </c>
      <c r="Z250" s="121">
        <v>3.4717257499999996</v>
      </c>
      <c r="AA250" s="121">
        <v>3.4543672099999996</v>
      </c>
      <c r="AB250" s="121">
        <v>3.4370955399999996</v>
      </c>
      <c r="AC250" s="121">
        <v>3.4284679970000003</v>
      </c>
      <c r="AD250" s="121">
        <v>3.4028105070000003</v>
      </c>
      <c r="AE250" s="121">
        <v>3.3857964210000002</v>
      </c>
      <c r="AF250" s="121">
        <v>3.3688676650000002</v>
      </c>
      <c r="AG250" s="121">
        <v>3.3604111649999999</v>
      </c>
      <c r="AH250" s="121">
        <v>3.3352631749999997</v>
      </c>
      <c r="AI250" s="121">
        <v>3.3185869250000004</v>
      </c>
    </row>
    <row r="251" spans="1:35" ht="15.75" customHeight="1" x14ac:dyDescent="0.25">
      <c r="A251" s="120" t="s">
        <v>973</v>
      </c>
      <c r="B251" s="114" t="s">
        <v>974</v>
      </c>
      <c r="C251" s="114" t="s">
        <v>1632</v>
      </c>
      <c r="D251" s="166">
        <v>58034</v>
      </c>
      <c r="E251" s="114" t="s">
        <v>1633</v>
      </c>
      <c r="F251" s="37" t="s">
        <v>117</v>
      </c>
      <c r="G251" s="126">
        <v>0.63</v>
      </c>
      <c r="H251" s="126">
        <v>0.63</v>
      </c>
      <c r="I251" s="126">
        <v>0.63</v>
      </c>
      <c r="J251" s="126">
        <v>0.63</v>
      </c>
      <c r="K251" s="126">
        <v>0.63</v>
      </c>
      <c r="L251" s="126">
        <v>0.63</v>
      </c>
      <c r="M251" s="126">
        <v>0.63</v>
      </c>
      <c r="N251" s="126">
        <v>0.63</v>
      </c>
      <c r="O251" s="126">
        <v>0.63</v>
      </c>
      <c r="P251" s="126">
        <v>0.63</v>
      </c>
      <c r="Q251" s="126">
        <v>0.63</v>
      </c>
      <c r="R251" s="126">
        <v>0.63</v>
      </c>
      <c r="S251" s="126">
        <v>0.63</v>
      </c>
      <c r="T251" s="126">
        <v>0.63</v>
      </c>
      <c r="U251" s="185"/>
      <c r="V251" s="126">
        <v>2.9711487131019001</v>
      </c>
      <c r="W251" s="124">
        <v>2.9073868332848996</v>
      </c>
      <c r="X251" s="121">
        <v>2.0396431009999998</v>
      </c>
      <c r="Y251" s="121">
        <v>2.8491113189999999</v>
      </c>
      <c r="Z251" s="121">
        <v>2.8275623170000004</v>
      </c>
      <c r="AA251" s="121">
        <v>2.8134247320000001</v>
      </c>
      <c r="AB251" s="121">
        <v>2.7993575189999995</v>
      </c>
      <c r="AC251" s="121">
        <v>2.792554988</v>
      </c>
      <c r="AD251" s="121">
        <v>2.7714340139999996</v>
      </c>
      <c r="AE251" s="121">
        <v>2.7575768319999998</v>
      </c>
      <c r="AF251" s="121">
        <v>2.7437889479999997</v>
      </c>
      <c r="AG251" s="121">
        <v>2.7371217279999995</v>
      </c>
      <c r="AH251" s="121">
        <v>2.7164196119999997</v>
      </c>
      <c r="AI251" s="121">
        <v>2.7028375979999999</v>
      </c>
    </row>
    <row r="252" spans="1:35" ht="15.75" customHeight="1" x14ac:dyDescent="0.25">
      <c r="A252" s="27" t="s">
        <v>961</v>
      </c>
      <c r="B252" s="114" t="s">
        <v>1893</v>
      </c>
      <c r="C252" s="114" t="s">
        <v>1634</v>
      </c>
      <c r="D252" s="166" t="s">
        <v>1635</v>
      </c>
      <c r="E252" s="114" t="s">
        <v>1636</v>
      </c>
      <c r="F252" s="37" t="s">
        <v>120</v>
      </c>
      <c r="G252" s="126">
        <v>42.21</v>
      </c>
      <c r="H252" s="126">
        <v>42.21</v>
      </c>
      <c r="I252" s="126">
        <v>42.21</v>
      </c>
      <c r="J252" s="126">
        <v>42.21</v>
      </c>
      <c r="K252" s="126">
        <v>42.21</v>
      </c>
      <c r="L252" s="126">
        <v>42.21</v>
      </c>
      <c r="M252" s="126">
        <v>42.21</v>
      </c>
      <c r="N252" s="126">
        <v>42.21</v>
      </c>
      <c r="O252" s="126">
        <v>42.21</v>
      </c>
      <c r="P252" s="126">
        <v>42.21</v>
      </c>
      <c r="Q252" s="126">
        <v>42.21</v>
      </c>
      <c r="R252" s="126">
        <v>42.21</v>
      </c>
      <c r="S252" s="126">
        <v>42.21</v>
      </c>
      <c r="T252" s="126">
        <v>42.21</v>
      </c>
      <c r="U252" s="185"/>
      <c r="V252" s="126">
        <v>252.17453400000002</v>
      </c>
      <c r="W252" s="175">
        <v>143.851609</v>
      </c>
      <c r="X252" s="123">
        <v>163.065439341</v>
      </c>
      <c r="Y252" s="123">
        <v>233.40923762300002</v>
      </c>
      <c r="Z252" s="123">
        <v>162.42376812200001</v>
      </c>
      <c r="AA252" s="123">
        <v>162.471394562</v>
      </c>
      <c r="AB252" s="123">
        <v>162.86024032099999</v>
      </c>
      <c r="AC252" s="123">
        <v>163.09945489899999</v>
      </c>
      <c r="AD252" s="123">
        <v>162.41831343799998</v>
      </c>
      <c r="AE252" s="123">
        <v>162.62904947199999</v>
      </c>
      <c r="AF252" s="123">
        <v>162.47323250099998</v>
      </c>
      <c r="AG252" s="123">
        <v>162.841153263</v>
      </c>
      <c r="AH252" s="123">
        <v>162.87004315300001</v>
      </c>
      <c r="AI252" s="123">
        <v>162.60924287299997</v>
      </c>
    </row>
    <row r="253" spans="1:35" ht="15.75" customHeight="1" x14ac:dyDescent="0.25">
      <c r="A253" s="27" t="s">
        <v>977</v>
      </c>
      <c r="B253" s="37" t="s">
        <v>978</v>
      </c>
      <c r="C253" s="37" t="s">
        <v>1637</v>
      </c>
      <c r="D253" s="165">
        <v>839</v>
      </c>
      <c r="E253" s="37" t="s">
        <v>1459</v>
      </c>
      <c r="F253" s="37" t="s">
        <v>120</v>
      </c>
      <c r="G253" s="126">
        <v>0</v>
      </c>
      <c r="H253" s="126">
        <v>0</v>
      </c>
      <c r="I253" s="126">
        <v>0</v>
      </c>
      <c r="J253" s="126">
        <v>0</v>
      </c>
      <c r="K253" s="126">
        <v>0</v>
      </c>
      <c r="L253" s="126">
        <v>0</v>
      </c>
      <c r="M253" s="126">
        <v>0</v>
      </c>
      <c r="N253" s="126">
        <v>0</v>
      </c>
      <c r="O253" s="126">
        <v>0</v>
      </c>
      <c r="P253" s="126">
        <v>0</v>
      </c>
      <c r="Q253" s="126">
        <v>0</v>
      </c>
      <c r="R253" s="126">
        <v>0</v>
      </c>
      <c r="S253" s="126">
        <v>0</v>
      </c>
      <c r="T253" s="126">
        <v>0</v>
      </c>
      <c r="U253" s="185"/>
      <c r="V253" s="126">
        <v>4.0689120000000196</v>
      </c>
      <c r="W253" s="124">
        <v>4.3205420000000165</v>
      </c>
      <c r="X253" s="121">
        <v>3.2030001710000002</v>
      </c>
      <c r="Y253" s="121">
        <v>1.333852126</v>
      </c>
      <c r="Z253" s="121">
        <v>0</v>
      </c>
      <c r="AA253" s="121">
        <v>0</v>
      </c>
      <c r="AB253" s="121">
        <v>0</v>
      </c>
      <c r="AC253" s="121">
        <v>0</v>
      </c>
      <c r="AD253" s="121">
        <v>0</v>
      </c>
      <c r="AE253" s="121">
        <v>0</v>
      </c>
      <c r="AF253" s="121">
        <v>0</v>
      </c>
      <c r="AG253" s="121">
        <v>0</v>
      </c>
      <c r="AH253" s="121">
        <v>0</v>
      </c>
      <c r="AI253" s="121">
        <v>0</v>
      </c>
    </row>
    <row r="254" spans="1:35" ht="15.75" customHeight="1" x14ac:dyDescent="0.25">
      <c r="A254" s="27" t="s">
        <v>986</v>
      </c>
      <c r="B254" s="37" t="s">
        <v>987</v>
      </c>
      <c r="C254" s="37" t="s">
        <v>1638</v>
      </c>
      <c r="D254" s="165"/>
      <c r="E254" s="37" t="s">
        <v>1455</v>
      </c>
      <c r="F254" s="37" t="s">
        <v>0</v>
      </c>
      <c r="G254" s="126">
        <v>0</v>
      </c>
      <c r="H254" s="126">
        <v>0</v>
      </c>
      <c r="I254" s="126">
        <v>0</v>
      </c>
      <c r="J254" s="126">
        <v>1.8515825918573767</v>
      </c>
      <c r="K254" s="126">
        <v>1.8515825918573767</v>
      </c>
      <c r="L254" s="126">
        <v>1.8515825918573767</v>
      </c>
      <c r="M254" s="126">
        <v>1.8515825918573767</v>
      </c>
      <c r="N254" s="126">
        <v>1.8515825918573767</v>
      </c>
      <c r="O254" s="126">
        <v>1.8515825918573767</v>
      </c>
      <c r="P254" s="126">
        <v>1.8515825918573767</v>
      </c>
      <c r="Q254" s="126">
        <v>1.8515825918573767</v>
      </c>
      <c r="R254" s="126">
        <v>1.8515825918573767</v>
      </c>
      <c r="S254" s="126">
        <v>1.8515825918573767</v>
      </c>
      <c r="T254" s="126">
        <v>1.8515825918573767</v>
      </c>
      <c r="U254" s="185"/>
      <c r="V254" s="126">
        <v>0</v>
      </c>
      <c r="W254" s="124">
        <v>0</v>
      </c>
      <c r="X254" s="121">
        <v>5.3082184410000002</v>
      </c>
      <c r="Y254" s="121">
        <v>12.534244835000001</v>
      </c>
      <c r="Z254" s="121">
        <v>12.499998264000002</v>
      </c>
      <c r="AA254" s="121">
        <v>12.499998264000002</v>
      </c>
      <c r="AB254" s="121">
        <v>12.499998264000002</v>
      </c>
      <c r="AC254" s="121">
        <v>12.534244835000001</v>
      </c>
      <c r="AD254" s="121">
        <v>12.499998264000002</v>
      </c>
      <c r="AE254" s="121">
        <v>12.499998264000002</v>
      </c>
      <c r="AF254" s="121">
        <v>12.499998264000002</v>
      </c>
      <c r="AG254" s="121">
        <v>12.534244835000001</v>
      </c>
      <c r="AH254" s="121">
        <v>12.499998264000002</v>
      </c>
      <c r="AI254" s="121">
        <v>12.499998264000002</v>
      </c>
    </row>
    <row r="255" spans="1:35" ht="15.75" customHeight="1" x14ac:dyDescent="0.25">
      <c r="A255" s="27" t="s">
        <v>989</v>
      </c>
      <c r="B255" s="37" t="s">
        <v>990</v>
      </c>
      <c r="C255" s="37" t="s">
        <v>1639</v>
      </c>
      <c r="D255" s="37">
        <v>58154</v>
      </c>
      <c r="E255" s="37" t="s">
        <v>1640</v>
      </c>
      <c r="F255" s="37" t="s">
        <v>113</v>
      </c>
      <c r="G255" s="126">
        <v>47.519999999999996</v>
      </c>
      <c r="H255" s="126">
        <v>47.519999999999996</v>
      </c>
      <c r="I255" s="126">
        <v>47.519999999999996</v>
      </c>
      <c r="J255" s="126">
        <v>47.519999999999996</v>
      </c>
      <c r="K255" s="126">
        <v>47.519999999999996</v>
      </c>
      <c r="L255" s="126">
        <v>47.519999999999996</v>
      </c>
      <c r="M255" s="126">
        <v>47.519999999999996</v>
      </c>
      <c r="N255" s="126">
        <v>47.519999999999996</v>
      </c>
      <c r="O255" s="126">
        <v>47.519999999999996</v>
      </c>
      <c r="P255" s="126">
        <v>47.519999999999996</v>
      </c>
      <c r="Q255" s="126">
        <v>47.519999999999996</v>
      </c>
      <c r="R255" s="126">
        <v>47.519999999999996</v>
      </c>
      <c r="S255" s="126">
        <v>47.519999999999996</v>
      </c>
      <c r="T255" s="126">
        <v>47.519999999999996</v>
      </c>
      <c r="U255" s="185"/>
      <c r="V255" s="126">
        <v>465.59392908996108</v>
      </c>
      <c r="W255" s="124">
        <v>455.09244119452393</v>
      </c>
      <c r="X255" s="121">
        <v>419.37422296199992</v>
      </c>
      <c r="Y255" s="121">
        <v>464.245780395</v>
      </c>
      <c r="Z255" s="121">
        <v>463.25001953100008</v>
      </c>
      <c r="AA255" s="121">
        <v>463.25001953100008</v>
      </c>
      <c r="AB255" s="121">
        <v>463.25001953100008</v>
      </c>
      <c r="AC255" s="121">
        <v>464.245780395</v>
      </c>
      <c r="AD255" s="121">
        <v>463.25001953100008</v>
      </c>
      <c r="AE255" s="121">
        <v>463.25001953100008</v>
      </c>
      <c r="AF255" s="121">
        <v>463.25001953100008</v>
      </c>
      <c r="AG255" s="121">
        <v>464.245780395</v>
      </c>
      <c r="AH255" s="121">
        <v>463.25001953100008</v>
      </c>
      <c r="AI255" s="121">
        <v>463.25001953100008</v>
      </c>
    </row>
    <row r="256" spans="1:35" ht="15.75" customHeight="1" x14ac:dyDescent="0.25">
      <c r="A256" s="27" t="s">
        <v>993</v>
      </c>
      <c r="B256" s="37" t="s">
        <v>994</v>
      </c>
      <c r="C256" s="37" t="s">
        <v>1641</v>
      </c>
      <c r="D256" s="165">
        <v>58713</v>
      </c>
      <c r="E256" s="37" t="s">
        <v>1642</v>
      </c>
      <c r="F256" s="37" t="s">
        <v>117</v>
      </c>
      <c r="G256" s="126">
        <v>25.02</v>
      </c>
      <c r="H256" s="126">
        <v>25.02</v>
      </c>
      <c r="I256" s="126">
        <v>25.02</v>
      </c>
      <c r="J256" s="126">
        <v>25.02</v>
      </c>
      <c r="K256" s="126">
        <v>25.02</v>
      </c>
      <c r="L256" s="126">
        <v>25.02</v>
      </c>
      <c r="M256" s="126">
        <v>25.02</v>
      </c>
      <c r="N256" s="126">
        <v>25.02</v>
      </c>
      <c r="O256" s="126">
        <v>25.02</v>
      </c>
      <c r="P256" s="126">
        <v>25.02</v>
      </c>
      <c r="Q256" s="126">
        <v>25.02</v>
      </c>
      <c r="R256" s="126">
        <v>25.02</v>
      </c>
      <c r="S256" s="126">
        <v>25.02</v>
      </c>
      <c r="T256" s="126">
        <v>25.02</v>
      </c>
      <c r="U256" s="185"/>
      <c r="V256" s="126">
        <v>157.07361933867557</v>
      </c>
      <c r="W256" s="124">
        <v>155.62143468543968</v>
      </c>
      <c r="X256" s="121">
        <v>140.01064300500002</v>
      </c>
      <c r="Y256" s="121">
        <v>151.43429841699998</v>
      </c>
      <c r="Z256" s="121">
        <v>150.357606414</v>
      </c>
      <c r="AA256" s="121">
        <v>149.60581689299997</v>
      </c>
      <c r="AB256" s="121">
        <v>148.85778468500001</v>
      </c>
      <c r="AC256" s="121">
        <v>148.42825238099999</v>
      </c>
      <c r="AD256" s="121">
        <v>147.37293304400001</v>
      </c>
      <c r="AE256" s="121">
        <v>146.636069582</v>
      </c>
      <c r="AF256" s="121">
        <v>145.902887894</v>
      </c>
      <c r="AG256" s="121">
        <v>145.48187783899999</v>
      </c>
      <c r="AH256" s="121">
        <v>144.44750721599996</v>
      </c>
      <c r="AI256" s="121">
        <v>143.72527615300001</v>
      </c>
    </row>
    <row r="257" spans="1:35" ht="15.75" customHeight="1" x14ac:dyDescent="0.25">
      <c r="A257" s="27" t="s">
        <v>256</v>
      </c>
      <c r="B257" s="37" t="s">
        <v>257</v>
      </c>
      <c r="C257" s="37" t="s">
        <v>1643</v>
      </c>
      <c r="D257" s="165">
        <v>57295</v>
      </c>
      <c r="E257" s="37" t="s">
        <v>1644</v>
      </c>
      <c r="F257" s="37" t="s">
        <v>117</v>
      </c>
      <c r="G257" s="126">
        <v>27.52</v>
      </c>
      <c r="H257" s="126">
        <v>27.52</v>
      </c>
      <c r="I257" s="126">
        <v>27.52</v>
      </c>
      <c r="J257" s="126">
        <v>27.52</v>
      </c>
      <c r="K257" s="126">
        <v>27.52</v>
      </c>
      <c r="L257" s="126">
        <v>27.52</v>
      </c>
      <c r="M257" s="126">
        <v>27.52</v>
      </c>
      <c r="N257" s="126">
        <v>27.52</v>
      </c>
      <c r="O257" s="126">
        <v>27.52</v>
      </c>
      <c r="P257" s="126">
        <v>27.52</v>
      </c>
      <c r="Q257" s="126">
        <v>27.52</v>
      </c>
      <c r="R257" s="126">
        <v>27.52</v>
      </c>
      <c r="S257" s="126">
        <v>27.52</v>
      </c>
      <c r="T257" s="126">
        <v>27.52</v>
      </c>
      <c r="U257" s="185"/>
      <c r="V257" s="126">
        <v>162.93627733523704</v>
      </c>
      <c r="W257" s="124">
        <v>163.5212601165135</v>
      </c>
      <c r="X257" s="121">
        <v>155.77669467300001</v>
      </c>
      <c r="Y257" s="121">
        <v>156.38033395199997</v>
      </c>
      <c r="Z257" s="121">
        <v>154.805435762</v>
      </c>
      <c r="AA257" s="121">
        <v>153.64439715500001</v>
      </c>
      <c r="AB257" s="121">
        <v>152.49206387300001</v>
      </c>
      <c r="AC257" s="121">
        <v>151.74144192500003</v>
      </c>
      <c r="AD257" s="121">
        <v>150.213261321</v>
      </c>
      <c r="AE257" s="121">
        <v>149.086662262</v>
      </c>
      <c r="AF257" s="121">
        <v>147.96851400800003</v>
      </c>
      <c r="AG257" s="121">
        <v>147.24015969899997</v>
      </c>
      <c r="AH257" s="121">
        <v>145.75730835000002</v>
      </c>
      <c r="AI257" s="121">
        <v>144.66413052499999</v>
      </c>
    </row>
    <row r="258" spans="1:35" ht="15.75" customHeight="1" x14ac:dyDescent="0.25">
      <c r="A258" s="27" t="s">
        <v>1006</v>
      </c>
      <c r="B258" s="37" t="s">
        <v>1007</v>
      </c>
      <c r="C258" s="37" t="s">
        <v>1645</v>
      </c>
      <c r="D258" s="165">
        <v>58376</v>
      </c>
      <c r="E258" s="37" t="s">
        <v>1646</v>
      </c>
      <c r="F258" s="37" t="s">
        <v>117</v>
      </c>
      <c r="G258" s="126">
        <v>0</v>
      </c>
      <c r="H258" s="126">
        <v>0</v>
      </c>
      <c r="I258" s="126">
        <v>0</v>
      </c>
      <c r="J258" s="126">
        <v>0</v>
      </c>
      <c r="K258" s="126">
        <v>0</v>
      </c>
      <c r="L258" s="126">
        <v>0</v>
      </c>
      <c r="M258" s="126">
        <v>0</v>
      </c>
      <c r="N258" s="126">
        <v>0</v>
      </c>
      <c r="O258" s="126">
        <v>0</v>
      </c>
      <c r="P258" s="126">
        <v>0</v>
      </c>
      <c r="Q258" s="126">
        <v>0</v>
      </c>
      <c r="R258" s="126">
        <v>0</v>
      </c>
      <c r="S258" s="126">
        <v>0</v>
      </c>
      <c r="T258" s="126">
        <v>0</v>
      </c>
      <c r="U258" s="185"/>
      <c r="V258" s="126">
        <v>2.2874360407170005</v>
      </c>
      <c r="W258" s="124">
        <v>2.2376317239949004</v>
      </c>
      <c r="X258" s="121">
        <v>2.0440621480000001</v>
      </c>
      <c r="Y258" s="121">
        <v>2.2809441160000001</v>
      </c>
      <c r="Z258" s="121">
        <v>2.2644878710000005</v>
      </c>
      <c r="AA258" s="121">
        <v>2.2531654530000007</v>
      </c>
      <c r="AB258" s="121">
        <v>2.2418996340000001</v>
      </c>
      <c r="AC258" s="121">
        <v>2.2356663550000002</v>
      </c>
      <c r="AD258" s="121">
        <v>2.2195367709999996</v>
      </c>
      <c r="AE258" s="121">
        <v>2.2084390530000002</v>
      </c>
      <c r="AF258" s="121">
        <v>2.1973969399999995</v>
      </c>
      <c r="AG258" s="121">
        <v>2.191287306</v>
      </c>
      <c r="AH258" s="121">
        <v>2.1754779289999999</v>
      </c>
      <c r="AI258" s="121">
        <v>2.1646005560000003</v>
      </c>
    </row>
    <row r="259" spans="1:35" ht="15.75" customHeight="1" x14ac:dyDescent="0.25">
      <c r="A259" s="27" t="s">
        <v>1015</v>
      </c>
      <c r="B259" s="37" t="s">
        <v>1016</v>
      </c>
      <c r="C259" s="37" t="s">
        <v>1647</v>
      </c>
      <c r="D259" s="165"/>
      <c r="E259" s="37" t="s">
        <v>1648</v>
      </c>
      <c r="F259" s="37" t="s">
        <v>0</v>
      </c>
      <c r="G259" s="126">
        <v>0</v>
      </c>
      <c r="H259" s="126">
        <v>0</v>
      </c>
      <c r="I259" s="126">
        <v>0.74063303674295078</v>
      </c>
      <c r="J259" s="126">
        <v>0.74063303674295078</v>
      </c>
      <c r="K259" s="126">
        <v>0.74063303674295078</v>
      </c>
      <c r="L259" s="126">
        <v>0.74063303674295078</v>
      </c>
      <c r="M259" s="126">
        <v>0.74063303674295078</v>
      </c>
      <c r="N259" s="126">
        <v>0.74063303674295078</v>
      </c>
      <c r="O259" s="126">
        <v>0.74063303674295078</v>
      </c>
      <c r="P259" s="126">
        <v>0.74063303674295078</v>
      </c>
      <c r="Q259" s="126">
        <v>0.74063303674295078</v>
      </c>
      <c r="R259" s="126">
        <v>0.74063303674295078</v>
      </c>
      <c r="S259" s="126">
        <v>0.74063303674295078</v>
      </c>
      <c r="T259" s="126">
        <v>0.74063303674295078</v>
      </c>
      <c r="U259" s="185"/>
      <c r="V259" s="126">
        <v>0</v>
      </c>
      <c r="W259" s="126">
        <v>0</v>
      </c>
      <c r="X259" s="121">
        <v>4.8993004410000003</v>
      </c>
      <c r="Y259" s="121">
        <v>4.9134247609999999</v>
      </c>
      <c r="Z259" s="121">
        <v>4.9915834090000004</v>
      </c>
      <c r="AA259" s="121">
        <v>5.1739993380000007</v>
      </c>
      <c r="AB259" s="121">
        <v>5.1739993380000007</v>
      </c>
      <c r="AC259" s="121">
        <v>5.1881746789999994</v>
      </c>
      <c r="AD259" s="121">
        <v>5.1739993380000007</v>
      </c>
      <c r="AE259" s="121">
        <v>5.1739993380000007</v>
      </c>
      <c r="AF259" s="121">
        <v>5.1739993380000007</v>
      </c>
      <c r="AG259" s="121">
        <v>5.1881746789999994</v>
      </c>
      <c r="AH259" s="121">
        <v>5.1739993380000007</v>
      </c>
      <c r="AI259" s="121">
        <v>5.1739993380000007</v>
      </c>
    </row>
    <row r="260" spans="1:35" ht="15.75" customHeight="1" x14ac:dyDescent="0.25">
      <c r="A260" s="27" t="s">
        <v>1028</v>
      </c>
      <c r="B260" s="37" t="s">
        <v>1029</v>
      </c>
      <c r="C260" s="37" t="s">
        <v>1649</v>
      </c>
      <c r="D260" s="165" t="s">
        <v>1393</v>
      </c>
      <c r="E260" s="37" t="s">
        <v>1393</v>
      </c>
      <c r="F260" s="37" t="s">
        <v>0</v>
      </c>
      <c r="G260" s="126">
        <v>0</v>
      </c>
      <c r="H260" s="126">
        <v>0</v>
      </c>
      <c r="I260" s="126">
        <v>0</v>
      </c>
      <c r="J260" s="126">
        <v>0</v>
      </c>
      <c r="K260" s="126">
        <v>0</v>
      </c>
      <c r="L260" s="126">
        <v>0</v>
      </c>
      <c r="M260" s="126">
        <v>0</v>
      </c>
      <c r="N260" s="126">
        <v>0</v>
      </c>
      <c r="O260" s="126">
        <v>0</v>
      </c>
      <c r="P260" s="126">
        <v>0</v>
      </c>
      <c r="Q260" s="126">
        <v>0</v>
      </c>
      <c r="R260" s="126">
        <v>0</v>
      </c>
      <c r="S260" s="126">
        <v>0</v>
      </c>
      <c r="T260" s="126">
        <v>0</v>
      </c>
      <c r="U260" s="185"/>
      <c r="V260" s="126">
        <v>2.8482E-2</v>
      </c>
      <c r="W260" s="126">
        <v>0</v>
      </c>
      <c r="X260" s="121">
        <v>5.5849999309999996</v>
      </c>
      <c r="Y260" s="121">
        <v>0</v>
      </c>
      <c r="Z260" s="121">
        <v>0</v>
      </c>
      <c r="AA260" s="121">
        <v>0</v>
      </c>
      <c r="AB260" s="121">
        <v>0</v>
      </c>
      <c r="AC260" s="121">
        <v>0</v>
      </c>
      <c r="AD260" s="121">
        <v>0</v>
      </c>
      <c r="AE260" s="121">
        <v>0</v>
      </c>
      <c r="AF260" s="121">
        <v>0</v>
      </c>
      <c r="AG260" s="121">
        <v>0</v>
      </c>
      <c r="AH260" s="121">
        <v>0</v>
      </c>
      <c r="AI260" s="121">
        <v>0</v>
      </c>
    </row>
    <row r="261" spans="1:35" ht="15.75" customHeight="1" x14ac:dyDescent="0.25">
      <c r="A261" s="27" t="s">
        <v>1042</v>
      </c>
      <c r="B261" s="37" t="s">
        <v>1043</v>
      </c>
      <c r="C261" s="37" t="s">
        <v>1650</v>
      </c>
      <c r="D261" s="165" t="s">
        <v>1399</v>
      </c>
      <c r="E261" s="37" t="s">
        <v>1651</v>
      </c>
      <c r="F261" s="37" t="s">
        <v>117</v>
      </c>
      <c r="G261" s="126">
        <v>4.75</v>
      </c>
      <c r="H261" s="126">
        <v>4.75</v>
      </c>
      <c r="I261" s="126">
        <v>4.75</v>
      </c>
      <c r="J261" s="126">
        <v>4.75</v>
      </c>
      <c r="K261" s="126">
        <v>4.75</v>
      </c>
      <c r="L261" s="126">
        <v>4.75</v>
      </c>
      <c r="M261" s="126">
        <v>4.75</v>
      </c>
      <c r="N261" s="126">
        <v>4.75</v>
      </c>
      <c r="O261" s="126">
        <v>4.75</v>
      </c>
      <c r="P261" s="126">
        <v>4.75</v>
      </c>
      <c r="Q261" s="126">
        <v>4.75</v>
      </c>
      <c r="R261" s="126">
        <v>4.75</v>
      </c>
      <c r="S261" s="126">
        <v>4.75</v>
      </c>
      <c r="T261" s="126">
        <v>4.75</v>
      </c>
      <c r="U261" s="185"/>
      <c r="V261" s="126">
        <v>30.296418699450609</v>
      </c>
      <c r="W261" s="124">
        <v>30.238809457900807</v>
      </c>
      <c r="X261" s="121">
        <v>30.865322262999999</v>
      </c>
      <c r="Y261" s="121">
        <v>30.764256431</v>
      </c>
      <c r="Z261" s="121">
        <v>30.542725495999999</v>
      </c>
      <c r="AA261" s="121">
        <v>30.382695709999997</v>
      </c>
      <c r="AB261" s="121">
        <v>30.223502202999999</v>
      </c>
      <c r="AC261" s="121">
        <v>30.124537074999999</v>
      </c>
      <c r="AD261" s="121">
        <v>29.907611316000001</v>
      </c>
      <c r="AE261" s="121">
        <v>29.750909994999997</v>
      </c>
      <c r="AF261" s="121">
        <v>29.595026136999998</v>
      </c>
      <c r="AG261" s="121">
        <v>29.498120920000005</v>
      </c>
      <c r="AH261" s="121">
        <v>29.285704448000001</v>
      </c>
      <c r="AI261" s="121">
        <v>29.132259715999993</v>
      </c>
    </row>
    <row r="262" spans="1:35" ht="15.75" customHeight="1" x14ac:dyDescent="0.25">
      <c r="A262" s="27" t="s">
        <v>1047</v>
      </c>
      <c r="B262" s="37" t="s">
        <v>1048</v>
      </c>
      <c r="C262" s="37" t="s">
        <v>1652</v>
      </c>
      <c r="D262" s="165">
        <v>59952</v>
      </c>
      <c r="E262" s="37" t="s">
        <v>1653</v>
      </c>
      <c r="F262" s="37" t="s">
        <v>0</v>
      </c>
      <c r="G262" s="126">
        <v>6.81</v>
      </c>
      <c r="H262" s="126">
        <v>6.81</v>
      </c>
      <c r="I262" s="126">
        <v>6.81</v>
      </c>
      <c r="J262" s="126">
        <v>6.81</v>
      </c>
      <c r="K262" s="126">
        <v>6.81</v>
      </c>
      <c r="L262" s="126">
        <v>6.81</v>
      </c>
      <c r="M262" s="126">
        <v>6.81</v>
      </c>
      <c r="N262" s="126">
        <v>6.81</v>
      </c>
      <c r="O262" s="126">
        <v>6.81</v>
      </c>
      <c r="P262" s="126">
        <v>6.81</v>
      </c>
      <c r="Q262" s="126">
        <v>6.81</v>
      </c>
      <c r="R262" s="126">
        <v>6.81</v>
      </c>
      <c r="S262" s="126">
        <v>6.81</v>
      </c>
      <c r="T262" s="126">
        <v>6.81</v>
      </c>
      <c r="U262" s="185"/>
      <c r="V262" s="126">
        <v>61.535911702522512</v>
      </c>
      <c r="W262" s="124">
        <v>63.239308672009891</v>
      </c>
      <c r="X262" s="121">
        <v>56.063996655999986</v>
      </c>
      <c r="Y262" s="121">
        <v>56.217596645999997</v>
      </c>
      <c r="Z262" s="121">
        <v>56.063996655999993</v>
      </c>
      <c r="AA262" s="121">
        <v>56.063996655999993</v>
      </c>
      <c r="AB262" s="121">
        <v>56.063996655999993</v>
      </c>
      <c r="AC262" s="121">
        <v>56.217596645999997</v>
      </c>
      <c r="AD262" s="121">
        <v>56.063996655999993</v>
      </c>
      <c r="AE262" s="121">
        <v>56.063996655999993</v>
      </c>
      <c r="AF262" s="121">
        <v>56.063996655999993</v>
      </c>
      <c r="AG262" s="121">
        <v>56.217596645999997</v>
      </c>
      <c r="AH262" s="121">
        <v>56.063996655999993</v>
      </c>
      <c r="AI262" s="121">
        <v>56.063996655999993</v>
      </c>
    </row>
    <row r="263" spans="1:35" ht="15.75" customHeight="1" x14ac:dyDescent="0.25">
      <c r="A263" s="27" t="s">
        <v>261</v>
      </c>
      <c r="B263" s="37" t="s">
        <v>262</v>
      </c>
      <c r="C263" s="37" t="s">
        <v>1654</v>
      </c>
      <c r="D263" s="165" t="s">
        <v>1393</v>
      </c>
      <c r="E263" s="37" t="s">
        <v>1393</v>
      </c>
      <c r="F263" s="37" t="s">
        <v>117</v>
      </c>
      <c r="G263" s="126">
        <v>0</v>
      </c>
      <c r="H263" s="126">
        <v>0</v>
      </c>
      <c r="I263" s="126">
        <v>0</v>
      </c>
      <c r="J263" s="126">
        <v>0</v>
      </c>
      <c r="K263" s="126">
        <v>0</v>
      </c>
      <c r="L263" s="126">
        <v>0</v>
      </c>
      <c r="M263" s="126">
        <v>0</v>
      </c>
      <c r="N263" s="126">
        <v>0</v>
      </c>
      <c r="O263" s="126">
        <v>0</v>
      </c>
      <c r="P263" s="126">
        <v>0</v>
      </c>
      <c r="Q263" s="126">
        <v>0</v>
      </c>
      <c r="R263" s="126">
        <v>0</v>
      </c>
      <c r="S263" s="126">
        <v>0</v>
      </c>
      <c r="T263" s="126">
        <v>0</v>
      </c>
      <c r="U263" s="185"/>
      <c r="V263" s="126">
        <v>0.61756309999999981</v>
      </c>
      <c r="W263" s="124">
        <v>0.55693600000000021</v>
      </c>
      <c r="X263" s="121">
        <v>0.34181473000000001</v>
      </c>
      <c r="Y263" s="121">
        <v>0</v>
      </c>
      <c r="Z263" s="121">
        <v>0</v>
      </c>
      <c r="AA263" s="121">
        <v>0</v>
      </c>
      <c r="AB263" s="121">
        <v>0</v>
      </c>
      <c r="AC263" s="121">
        <v>0</v>
      </c>
      <c r="AD263" s="121">
        <v>0</v>
      </c>
      <c r="AE263" s="121">
        <v>0</v>
      </c>
      <c r="AF263" s="121">
        <v>0</v>
      </c>
      <c r="AG263" s="121">
        <v>0</v>
      </c>
      <c r="AH263" s="121">
        <v>0</v>
      </c>
      <c r="AI263" s="121">
        <v>0</v>
      </c>
    </row>
    <row r="264" spans="1:35" ht="15.75" customHeight="1" x14ac:dyDescent="0.25">
      <c r="A264" s="27" t="s">
        <v>374</v>
      </c>
      <c r="B264" s="37" t="s">
        <v>375</v>
      </c>
      <c r="C264" s="37" t="s">
        <v>1655</v>
      </c>
      <c r="D264" s="165" t="s">
        <v>1393</v>
      </c>
      <c r="E264" s="37" t="s">
        <v>1393</v>
      </c>
      <c r="F264" s="37" t="s">
        <v>117</v>
      </c>
      <c r="G264" s="126">
        <v>0</v>
      </c>
      <c r="H264" s="126">
        <v>0</v>
      </c>
      <c r="I264" s="126">
        <v>0</v>
      </c>
      <c r="J264" s="126">
        <v>0</v>
      </c>
      <c r="K264" s="126">
        <v>0</v>
      </c>
      <c r="L264" s="126">
        <v>0</v>
      </c>
      <c r="M264" s="126">
        <v>0</v>
      </c>
      <c r="N264" s="126">
        <v>0</v>
      </c>
      <c r="O264" s="126">
        <v>0</v>
      </c>
      <c r="P264" s="126">
        <v>0</v>
      </c>
      <c r="Q264" s="126">
        <v>0</v>
      </c>
      <c r="R264" s="126">
        <v>0</v>
      </c>
      <c r="S264" s="126">
        <v>0</v>
      </c>
      <c r="T264" s="126">
        <v>0</v>
      </c>
      <c r="U264" s="185"/>
      <c r="V264" s="126">
        <v>1.187492</v>
      </c>
      <c r="W264" s="124">
        <v>0.59817999999999993</v>
      </c>
      <c r="X264" s="121">
        <v>1.3661349149999999</v>
      </c>
      <c r="Y264" s="121">
        <v>0</v>
      </c>
      <c r="Z264" s="121">
        <v>0</v>
      </c>
      <c r="AA264" s="121">
        <v>0</v>
      </c>
      <c r="AB264" s="121">
        <v>0</v>
      </c>
      <c r="AC264" s="121">
        <v>0</v>
      </c>
      <c r="AD264" s="121">
        <v>0</v>
      </c>
      <c r="AE264" s="121">
        <v>0</v>
      </c>
      <c r="AF264" s="121">
        <v>0</v>
      </c>
      <c r="AG264" s="121">
        <v>0</v>
      </c>
      <c r="AH264" s="121">
        <v>0</v>
      </c>
      <c r="AI264" s="121">
        <v>0</v>
      </c>
    </row>
    <row r="265" spans="1:35" ht="15.75" customHeight="1" x14ac:dyDescent="0.25">
      <c r="A265" s="27" t="s">
        <v>484</v>
      </c>
      <c r="B265" s="37" t="s">
        <v>485</v>
      </c>
      <c r="C265" s="37" t="s">
        <v>1656</v>
      </c>
      <c r="D265" s="165" t="s">
        <v>1393</v>
      </c>
      <c r="E265" s="37" t="s">
        <v>1393</v>
      </c>
      <c r="F265" s="37" t="s">
        <v>117</v>
      </c>
      <c r="G265" s="126">
        <v>0</v>
      </c>
      <c r="H265" s="126">
        <v>0</v>
      </c>
      <c r="I265" s="126">
        <v>0</v>
      </c>
      <c r="J265" s="126">
        <v>0</v>
      </c>
      <c r="K265" s="126">
        <v>0</v>
      </c>
      <c r="L265" s="126">
        <v>0</v>
      </c>
      <c r="M265" s="126">
        <v>0</v>
      </c>
      <c r="N265" s="126">
        <v>0</v>
      </c>
      <c r="O265" s="126">
        <v>0</v>
      </c>
      <c r="P265" s="126">
        <v>0</v>
      </c>
      <c r="Q265" s="126">
        <v>0</v>
      </c>
      <c r="R265" s="126">
        <v>0</v>
      </c>
      <c r="S265" s="126">
        <v>0</v>
      </c>
      <c r="T265" s="126">
        <v>0</v>
      </c>
      <c r="U265" s="185"/>
      <c r="V265" s="126">
        <v>2.3549989999999998</v>
      </c>
      <c r="W265" s="124">
        <v>2.187376</v>
      </c>
      <c r="X265" s="121">
        <v>1.3671711390000001</v>
      </c>
      <c r="Y265" s="121">
        <v>0</v>
      </c>
      <c r="Z265" s="121">
        <v>0</v>
      </c>
      <c r="AA265" s="121">
        <v>0</v>
      </c>
      <c r="AB265" s="121">
        <v>0</v>
      </c>
      <c r="AC265" s="121">
        <v>0</v>
      </c>
      <c r="AD265" s="121">
        <v>0</v>
      </c>
      <c r="AE265" s="121">
        <v>0</v>
      </c>
      <c r="AF265" s="121">
        <v>0</v>
      </c>
      <c r="AG265" s="121">
        <v>0</v>
      </c>
      <c r="AH265" s="121">
        <v>0</v>
      </c>
      <c r="AI265" s="121">
        <v>0</v>
      </c>
    </row>
    <row r="266" spans="1:35" ht="15.75" customHeight="1" x14ac:dyDescent="0.25">
      <c r="A266" s="27" t="s">
        <v>538</v>
      </c>
      <c r="B266" s="37" t="s">
        <v>539</v>
      </c>
      <c r="C266" s="37" t="s">
        <v>1657</v>
      </c>
      <c r="D266" s="165" t="s">
        <v>1393</v>
      </c>
      <c r="E266" s="37" t="s">
        <v>1393</v>
      </c>
      <c r="F266" s="37" t="s">
        <v>117</v>
      </c>
      <c r="G266" s="126">
        <v>0</v>
      </c>
      <c r="H266" s="126">
        <v>0</v>
      </c>
      <c r="I266" s="126">
        <v>0</v>
      </c>
      <c r="J266" s="126">
        <v>0</v>
      </c>
      <c r="K266" s="126">
        <v>0</v>
      </c>
      <c r="L266" s="126">
        <v>0</v>
      </c>
      <c r="M266" s="126">
        <v>0</v>
      </c>
      <c r="N266" s="126">
        <v>0</v>
      </c>
      <c r="O266" s="126">
        <v>0</v>
      </c>
      <c r="P266" s="126">
        <v>0</v>
      </c>
      <c r="Q266" s="126">
        <v>0</v>
      </c>
      <c r="R266" s="126">
        <v>0</v>
      </c>
      <c r="S266" s="126">
        <v>0</v>
      </c>
      <c r="T266" s="126">
        <v>0</v>
      </c>
      <c r="U266" s="185"/>
      <c r="V266" s="126">
        <v>2.2981525</v>
      </c>
      <c r="W266" s="124">
        <v>1.8984419999999997</v>
      </c>
      <c r="X266" s="121">
        <v>1.3674511</v>
      </c>
      <c r="Y266" s="121">
        <v>0</v>
      </c>
      <c r="Z266" s="121">
        <v>0</v>
      </c>
      <c r="AA266" s="121">
        <v>0</v>
      </c>
      <c r="AB266" s="121">
        <v>0</v>
      </c>
      <c r="AC266" s="121">
        <v>0</v>
      </c>
      <c r="AD266" s="121">
        <v>0</v>
      </c>
      <c r="AE266" s="121">
        <v>0</v>
      </c>
      <c r="AF266" s="121">
        <v>0</v>
      </c>
      <c r="AG266" s="121">
        <v>0</v>
      </c>
      <c r="AH266" s="121">
        <v>0</v>
      </c>
      <c r="AI266" s="121">
        <v>0</v>
      </c>
    </row>
    <row r="267" spans="1:35" ht="15.75" customHeight="1" x14ac:dyDescent="0.25">
      <c r="A267" s="120" t="s">
        <v>630</v>
      </c>
      <c r="B267" s="37" t="s">
        <v>631</v>
      </c>
      <c r="C267" s="37" t="s">
        <v>1658</v>
      </c>
      <c r="D267" s="165" t="s">
        <v>1393</v>
      </c>
      <c r="E267" s="37" t="s">
        <v>1393</v>
      </c>
      <c r="F267" s="37" t="s">
        <v>117</v>
      </c>
      <c r="G267" s="126">
        <v>0</v>
      </c>
      <c r="H267" s="126">
        <v>0</v>
      </c>
      <c r="I267" s="126">
        <v>0</v>
      </c>
      <c r="J267" s="126">
        <v>0</v>
      </c>
      <c r="K267" s="126">
        <v>0</v>
      </c>
      <c r="L267" s="126">
        <v>0</v>
      </c>
      <c r="M267" s="126">
        <v>0</v>
      </c>
      <c r="N267" s="126">
        <v>0</v>
      </c>
      <c r="O267" s="126">
        <v>0</v>
      </c>
      <c r="P267" s="126">
        <v>0</v>
      </c>
      <c r="Q267" s="126">
        <v>0</v>
      </c>
      <c r="R267" s="126">
        <v>0</v>
      </c>
      <c r="S267" s="126">
        <v>0</v>
      </c>
      <c r="T267" s="126">
        <v>0</v>
      </c>
      <c r="U267" s="185"/>
      <c r="V267" s="126">
        <v>0.54310399999999981</v>
      </c>
      <c r="W267" s="124">
        <v>0.24978699999999998</v>
      </c>
      <c r="X267" s="121">
        <v>1.3698883790000003</v>
      </c>
      <c r="Y267" s="121">
        <v>0</v>
      </c>
      <c r="Z267" s="121">
        <v>0</v>
      </c>
      <c r="AA267" s="121">
        <v>0</v>
      </c>
      <c r="AB267" s="121">
        <v>0</v>
      </c>
      <c r="AC267" s="121">
        <v>0</v>
      </c>
      <c r="AD267" s="121">
        <v>0</v>
      </c>
      <c r="AE267" s="121">
        <v>0</v>
      </c>
      <c r="AF267" s="121">
        <v>0</v>
      </c>
      <c r="AG267" s="121">
        <v>0</v>
      </c>
      <c r="AH267" s="121">
        <v>0</v>
      </c>
      <c r="AI267" s="121">
        <v>0</v>
      </c>
    </row>
    <row r="268" spans="1:35" ht="15.75" customHeight="1" x14ac:dyDescent="0.25">
      <c r="A268" s="27" t="s">
        <v>684</v>
      </c>
      <c r="B268" s="37" t="s">
        <v>685</v>
      </c>
      <c r="C268" s="37" t="s">
        <v>1659</v>
      </c>
      <c r="D268" s="165">
        <v>58919</v>
      </c>
      <c r="E268" s="37" t="s">
        <v>1660</v>
      </c>
      <c r="F268" s="37" t="s">
        <v>117</v>
      </c>
      <c r="G268" s="126">
        <v>0.52</v>
      </c>
      <c r="H268" s="126">
        <v>0.52</v>
      </c>
      <c r="I268" s="126">
        <v>0.52</v>
      </c>
      <c r="J268" s="126">
        <v>0.52</v>
      </c>
      <c r="K268" s="126">
        <v>0.52</v>
      </c>
      <c r="L268" s="126">
        <v>0.52</v>
      </c>
      <c r="M268" s="126">
        <v>0.52</v>
      </c>
      <c r="N268" s="126">
        <v>0.52</v>
      </c>
      <c r="O268" s="126">
        <v>0.52</v>
      </c>
      <c r="P268" s="126">
        <v>0.52</v>
      </c>
      <c r="Q268" s="126">
        <v>0.52</v>
      </c>
      <c r="R268" s="126">
        <v>0.52</v>
      </c>
      <c r="S268" s="126">
        <v>0.52</v>
      </c>
      <c r="T268" s="126">
        <v>0.52</v>
      </c>
      <c r="U268" s="185"/>
      <c r="V268" s="126">
        <v>2.6459739853034003</v>
      </c>
      <c r="W268" s="124">
        <v>2.6486981437437001</v>
      </c>
      <c r="X268" s="121">
        <v>1.7169464699999997</v>
      </c>
      <c r="Y268" s="121">
        <v>2.6155268029999998</v>
      </c>
      <c r="Z268" s="121">
        <v>2.5971747839999999</v>
      </c>
      <c r="AA268" s="121">
        <v>2.5841889490000001</v>
      </c>
      <c r="AB268" s="121">
        <v>2.5712679050000005</v>
      </c>
      <c r="AC268" s="121">
        <v>2.5636075060000003</v>
      </c>
      <c r="AD268" s="121">
        <v>2.5456195609999996</v>
      </c>
      <c r="AE268" s="121">
        <v>2.5328915950000002</v>
      </c>
      <c r="AF268" s="121">
        <v>2.5202270039999997</v>
      </c>
      <c r="AG268" s="121">
        <v>2.5127186099999999</v>
      </c>
      <c r="AH268" s="121">
        <v>2.4950878489999995</v>
      </c>
      <c r="AI268" s="121">
        <v>2.4826122219999998</v>
      </c>
    </row>
    <row r="269" spans="1:35" ht="15.75" customHeight="1" x14ac:dyDescent="0.25">
      <c r="A269" s="27" t="s">
        <v>697</v>
      </c>
      <c r="B269" s="37" t="s">
        <v>698</v>
      </c>
      <c r="C269" s="37" t="s">
        <v>1661</v>
      </c>
      <c r="D269" s="165">
        <v>58920</v>
      </c>
      <c r="E269" s="37" t="s">
        <v>1662</v>
      </c>
      <c r="F269" s="37" t="s">
        <v>117</v>
      </c>
      <c r="G269" s="126">
        <v>0.63</v>
      </c>
      <c r="H269" s="126">
        <v>0.63</v>
      </c>
      <c r="I269" s="126">
        <v>0.63</v>
      </c>
      <c r="J269" s="126">
        <v>0.63</v>
      </c>
      <c r="K269" s="126">
        <v>0.63</v>
      </c>
      <c r="L269" s="126">
        <v>0.63</v>
      </c>
      <c r="M269" s="126">
        <v>0.63</v>
      </c>
      <c r="N269" s="126">
        <v>0.63</v>
      </c>
      <c r="O269" s="126">
        <v>0.63</v>
      </c>
      <c r="P269" s="126">
        <v>0.63</v>
      </c>
      <c r="Q269" s="126">
        <v>0.63</v>
      </c>
      <c r="R269" s="126">
        <v>0.63</v>
      </c>
      <c r="S269" s="126">
        <v>0.63</v>
      </c>
      <c r="T269" s="126">
        <v>0.63</v>
      </c>
      <c r="U269" s="185"/>
      <c r="V269" s="126">
        <v>3.6256151007992004</v>
      </c>
      <c r="W269" s="124">
        <v>0.54674474276340002</v>
      </c>
      <c r="X269" s="121">
        <v>2.0629550110000001</v>
      </c>
      <c r="Y269" s="121">
        <v>2.6160632779999999</v>
      </c>
      <c r="Z269" s="121">
        <v>2.5966267329999999</v>
      </c>
      <c r="AA269" s="121">
        <v>2.5836435809999996</v>
      </c>
      <c r="AB269" s="121">
        <v>2.5707253450000001</v>
      </c>
      <c r="AC269" s="121">
        <v>2.5641331409999997</v>
      </c>
      <c r="AD269" s="121">
        <v>2.5450825039999998</v>
      </c>
      <c r="AE269" s="121">
        <v>2.5323571130000002</v>
      </c>
      <c r="AF269" s="121">
        <v>2.519695381</v>
      </c>
      <c r="AG269" s="121">
        <v>2.513233799</v>
      </c>
      <c r="AH269" s="121">
        <v>2.4945612339999998</v>
      </c>
      <c r="AI269" s="121">
        <v>2.4820886770000001</v>
      </c>
    </row>
    <row r="270" spans="1:35" ht="15.75" customHeight="1" x14ac:dyDescent="0.25">
      <c r="A270" s="27" t="s">
        <v>724</v>
      </c>
      <c r="B270" s="37" t="s">
        <v>725</v>
      </c>
      <c r="C270" s="37" t="s">
        <v>1663</v>
      </c>
      <c r="D270" s="165" t="s">
        <v>1393</v>
      </c>
      <c r="E270" s="37" t="s">
        <v>1393</v>
      </c>
      <c r="F270" s="37" t="s">
        <v>117</v>
      </c>
      <c r="G270" s="126">
        <v>0</v>
      </c>
      <c r="H270" s="126">
        <v>0</v>
      </c>
      <c r="I270" s="126">
        <v>0</v>
      </c>
      <c r="J270" s="126">
        <v>0</v>
      </c>
      <c r="K270" s="126">
        <v>0</v>
      </c>
      <c r="L270" s="126">
        <v>0</v>
      </c>
      <c r="M270" s="126">
        <v>0</v>
      </c>
      <c r="N270" s="126">
        <v>0</v>
      </c>
      <c r="O270" s="126">
        <v>0</v>
      </c>
      <c r="P270" s="126">
        <v>0</v>
      </c>
      <c r="Q270" s="126">
        <v>0</v>
      </c>
      <c r="R270" s="126">
        <v>0</v>
      </c>
      <c r="S270" s="126">
        <v>0</v>
      </c>
      <c r="T270" s="126">
        <v>0</v>
      </c>
      <c r="U270" s="185"/>
      <c r="V270" s="126">
        <v>0.59800500000000034</v>
      </c>
      <c r="W270" s="124">
        <v>0.59271499999999988</v>
      </c>
      <c r="X270" s="121">
        <v>1.02559204</v>
      </c>
      <c r="Y270" s="121">
        <v>0</v>
      </c>
      <c r="Z270" s="121">
        <v>0</v>
      </c>
      <c r="AA270" s="121">
        <v>0</v>
      </c>
      <c r="AB270" s="121">
        <v>0</v>
      </c>
      <c r="AC270" s="121">
        <v>0</v>
      </c>
      <c r="AD270" s="121">
        <v>0</v>
      </c>
      <c r="AE270" s="121">
        <v>0</v>
      </c>
      <c r="AF270" s="121">
        <v>0</v>
      </c>
      <c r="AG270" s="121">
        <v>0</v>
      </c>
      <c r="AH270" s="121">
        <v>0</v>
      </c>
      <c r="AI270" s="121">
        <v>0</v>
      </c>
    </row>
    <row r="271" spans="1:35" ht="15.75" customHeight="1" x14ac:dyDescent="0.25">
      <c r="A271" s="27" t="s">
        <v>759</v>
      </c>
      <c r="B271" s="37" t="s">
        <v>760</v>
      </c>
      <c r="C271" s="37" t="s">
        <v>1664</v>
      </c>
      <c r="D271" s="165" t="s">
        <v>1393</v>
      </c>
      <c r="E271" s="37" t="s">
        <v>1393</v>
      </c>
      <c r="F271" s="37" t="s">
        <v>117</v>
      </c>
      <c r="G271" s="126">
        <v>0</v>
      </c>
      <c r="H271" s="126">
        <v>0</v>
      </c>
      <c r="I271" s="126">
        <v>0</v>
      </c>
      <c r="J271" s="126">
        <v>0</v>
      </c>
      <c r="K271" s="126">
        <v>0</v>
      </c>
      <c r="L271" s="126">
        <v>0</v>
      </c>
      <c r="M271" s="126">
        <v>0</v>
      </c>
      <c r="N271" s="126">
        <v>0</v>
      </c>
      <c r="O271" s="126">
        <v>0</v>
      </c>
      <c r="P271" s="126">
        <v>0</v>
      </c>
      <c r="Q271" s="126">
        <v>0</v>
      </c>
      <c r="R271" s="126">
        <v>0</v>
      </c>
      <c r="S271" s="126">
        <v>0</v>
      </c>
      <c r="T271" s="126">
        <v>0</v>
      </c>
      <c r="U271" s="185"/>
      <c r="V271" s="126">
        <v>2.7211020000000001</v>
      </c>
      <c r="W271" s="124">
        <v>2.2606739999999999</v>
      </c>
      <c r="X271" s="121">
        <v>1.3675894480000002</v>
      </c>
      <c r="Y271" s="121">
        <v>0</v>
      </c>
      <c r="Z271" s="121">
        <v>0</v>
      </c>
      <c r="AA271" s="121">
        <v>0</v>
      </c>
      <c r="AB271" s="121">
        <v>0</v>
      </c>
      <c r="AC271" s="121">
        <v>0</v>
      </c>
      <c r="AD271" s="121">
        <v>0</v>
      </c>
      <c r="AE271" s="121">
        <v>0</v>
      </c>
      <c r="AF271" s="121">
        <v>0</v>
      </c>
      <c r="AG271" s="121">
        <v>0</v>
      </c>
      <c r="AH271" s="121">
        <v>0</v>
      </c>
      <c r="AI271" s="121">
        <v>0</v>
      </c>
    </row>
    <row r="272" spans="1:35" ht="15.75" customHeight="1" x14ac:dyDescent="0.25">
      <c r="A272" s="27" t="s">
        <v>764</v>
      </c>
      <c r="B272" s="37" t="s">
        <v>765</v>
      </c>
      <c r="C272" s="37" t="s">
        <v>1665</v>
      </c>
      <c r="D272" s="165" t="s">
        <v>1393</v>
      </c>
      <c r="E272" s="37" t="s">
        <v>1393</v>
      </c>
      <c r="F272" s="37" t="s">
        <v>117</v>
      </c>
      <c r="G272" s="126">
        <v>0</v>
      </c>
      <c r="H272" s="126">
        <v>0</v>
      </c>
      <c r="I272" s="126">
        <v>0</v>
      </c>
      <c r="J272" s="126">
        <v>0</v>
      </c>
      <c r="K272" s="126">
        <v>0</v>
      </c>
      <c r="L272" s="126">
        <v>0</v>
      </c>
      <c r="M272" s="126">
        <v>0</v>
      </c>
      <c r="N272" s="126">
        <v>0</v>
      </c>
      <c r="O272" s="126">
        <v>0</v>
      </c>
      <c r="P272" s="126">
        <v>0</v>
      </c>
      <c r="Q272" s="126">
        <v>0</v>
      </c>
      <c r="R272" s="126">
        <v>0</v>
      </c>
      <c r="S272" s="126">
        <v>0</v>
      </c>
      <c r="T272" s="126">
        <v>0</v>
      </c>
      <c r="U272" s="185"/>
      <c r="V272" s="126">
        <v>0.57503750000000009</v>
      </c>
      <c r="W272" s="124">
        <v>0.54392800000000019</v>
      </c>
      <c r="X272" s="121">
        <v>1.3700570429999999</v>
      </c>
      <c r="Y272" s="121">
        <v>0</v>
      </c>
      <c r="Z272" s="121">
        <v>0</v>
      </c>
      <c r="AA272" s="121">
        <v>0</v>
      </c>
      <c r="AB272" s="121">
        <v>0</v>
      </c>
      <c r="AC272" s="121">
        <v>0</v>
      </c>
      <c r="AD272" s="121">
        <v>0</v>
      </c>
      <c r="AE272" s="121">
        <v>0</v>
      </c>
      <c r="AF272" s="121">
        <v>0</v>
      </c>
      <c r="AG272" s="121">
        <v>0</v>
      </c>
      <c r="AH272" s="121">
        <v>0</v>
      </c>
      <c r="AI272" s="121">
        <v>0</v>
      </c>
    </row>
    <row r="273" spans="1:35" ht="15.75" customHeight="1" x14ac:dyDescent="0.25">
      <c r="A273" s="27" t="s">
        <v>1098</v>
      </c>
      <c r="B273" s="37" t="s">
        <v>1099</v>
      </c>
      <c r="C273" s="37" t="s">
        <v>1666</v>
      </c>
      <c r="D273" s="165" t="s">
        <v>1393</v>
      </c>
      <c r="E273" s="37" t="s">
        <v>1393</v>
      </c>
      <c r="F273" s="37" t="s">
        <v>117</v>
      </c>
      <c r="G273" s="126">
        <v>0</v>
      </c>
      <c r="H273" s="126">
        <v>0</v>
      </c>
      <c r="I273" s="126">
        <v>0</v>
      </c>
      <c r="J273" s="126">
        <v>0</v>
      </c>
      <c r="K273" s="126">
        <v>0</v>
      </c>
      <c r="L273" s="126">
        <v>0</v>
      </c>
      <c r="M273" s="126">
        <v>0</v>
      </c>
      <c r="N273" s="126">
        <v>0</v>
      </c>
      <c r="O273" s="126">
        <v>0</v>
      </c>
      <c r="P273" s="126">
        <v>0</v>
      </c>
      <c r="Q273" s="126">
        <v>0</v>
      </c>
      <c r="R273" s="126">
        <v>0</v>
      </c>
      <c r="S273" s="126">
        <v>0</v>
      </c>
      <c r="T273" s="126">
        <v>0</v>
      </c>
      <c r="U273" s="185"/>
      <c r="V273" s="126">
        <v>0.59874570000000016</v>
      </c>
      <c r="W273" s="124">
        <v>0.50951799999999992</v>
      </c>
      <c r="X273" s="121">
        <v>0.34088089599999999</v>
      </c>
      <c r="Y273" s="121">
        <v>0</v>
      </c>
      <c r="Z273" s="121">
        <v>0</v>
      </c>
      <c r="AA273" s="121">
        <v>0</v>
      </c>
      <c r="AB273" s="121">
        <v>0</v>
      </c>
      <c r="AC273" s="121">
        <v>0</v>
      </c>
      <c r="AD273" s="121">
        <v>0</v>
      </c>
      <c r="AE273" s="121">
        <v>0</v>
      </c>
      <c r="AF273" s="121">
        <v>0</v>
      </c>
      <c r="AG273" s="121">
        <v>0</v>
      </c>
      <c r="AH273" s="121">
        <v>0</v>
      </c>
      <c r="AI273" s="121">
        <v>0</v>
      </c>
    </row>
    <row r="274" spans="1:35" ht="15.75" customHeight="1" x14ac:dyDescent="0.25">
      <c r="A274" s="27" t="s">
        <v>1129</v>
      </c>
      <c r="B274" s="37" t="s">
        <v>1130</v>
      </c>
      <c r="C274" s="37" t="s">
        <v>1667</v>
      </c>
      <c r="D274" s="165" t="s">
        <v>1393</v>
      </c>
      <c r="E274" s="37" t="s">
        <v>1393</v>
      </c>
      <c r="F274" s="37" t="s">
        <v>117</v>
      </c>
      <c r="G274" s="126">
        <v>0</v>
      </c>
      <c r="H274" s="126">
        <v>0</v>
      </c>
      <c r="I274" s="126">
        <v>0</v>
      </c>
      <c r="J274" s="126">
        <v>0</v>
      </c>
      <c r="K274" s="126">
        <v>0</v>
      </c>
      <c r="L274" s="126">
        <v>0</v>
      </c>
      <c r="M274" s="126">
        <v>0</v>
      </c>
      <c r="N274" s="126">
        <v>0</v>
      </c>
      <c r="O274" s="126">
        <v>0</v>
      </c>
      <c r="P274" s="126">
        <v>0</v>
      </c>
      <c r="Q274" s="126">
        <v>0</v>
      </c>
      <c r="R274" s="126">
        <v>0</v>
      </c>
      <c r="S274" s="126">
        <v>0</v>
      </c>
      <c r="T274" s="126">
        <v>0</v>
      </c>
      <c r="U274" s="185"/>
      <c r="V274" s="126">
        <v>1.1652850000000001</v>
      </c>
      <c r="W274" s="124">
        <v>1.0191399999999999</v>
      </c>
      <c r="X274" s="121">
        <v>0.68379472299999999</v>
      </c>
      <c r="Y274" s="121">
        <v>0</v>
      </c>
      <c r="Z274" s="121">
        <v>0</v>
      </c>
      <c r="AA274" s="121">
        <v>0</v>
      </c>
      <c r="AB274" s="121">
        <v>0</v>
      </c>
      <c r="AC274" s="121">
        <v>0</v>
      </c>
      <c r="AD274" s="121">
        <v>0</v>
      </c>
      <c r="AE274" s="121">
        <v>0</v>
      </c>
      <c r="AF274" s="121">
        <v>0</v>
      </c>
      <c r="AG274" s="121">
        <v>0</v>
      </c>
      <c r="AH274" s="121">
        <v>0</v>
      </c>
      <c r="AI274" s="121">
        <v>0</v>
      </c>
    </row>
    <row r="275" spans="1:35" ht="15.75" customHeight="1" x14ac:dyDescent="0.25">
      <c r="A275" s="27" t="s">
        <v>1202</v>
      </c>
      <c r="B275" s="37" t="s">
        <v>1203</v>
      </c>
      <c r="C275" s="37" t="s">
        <v>1668</v>
      </c>
      <c r="D275" s="165" t="s">
        <v>1393</v>
      </c>
      <c r="E275" s="37" t="s">
        <v>1393</v>
      </c>
      <c r="F275" s="37" t="s">
        <v>117</v>
      </c>
      <c r="G275" s="126">
        <v>0</v>
      </c>
      <c r="H275" s="126">
        <v>0</v>
      </c>
      <c r="I275" s="126">
        <v>0</v>
      </c>
      <c r="J275" s="126">
        <v>0</v>
      </c>
      <c r="K275" s="126">
        <v>0</v>
      </c>
      <c r="L275" s="126">
        <v>0</v>
      </c>
      <c r="M275" s="126">
        <v>0</v>
      </c>
      <c r="N275" s="126">
        <v>0</v>
      </c>
      <c r="O275" s="126">
        <v>0</v>
      </c>
      <c r="P275" s="126">
        <v>0</v>
      </c>
      <c r="Q275" s="126">
        <v>0</v>
      </c>
      <c r="R275" s="126">
        <v>0</v>
      </c>
      <c r="S275" s="126">
        <v>0</v>
      </c>
      <c r="T275" s="126">
        <v>0</v>
      </c>
      <c r="U275" s="185"/>
      <c r="V275" s="126">
        <v>0.58080799999999966</v>
      </c>
      <c r="W275" s="124">
        <v>0.56248700000000007</v>
      </c>
      <c r="X275" s="121">
        <v>0.34172715600000003</v>
      </c>
      <c r="Y275" s="121">
        <v>0</v>
      </c>
      <c r="Z275" s="121">
        <v>0</v>
      </c>
      <c r="AA275" s="121">
        <v>0</v>
      </c>
      <c r="AB275" s="121">
        <v>0</v>
      </c>
      <c r="AC275" s="121">
        <v>0</v>
      </c>
      <c r="AD275" s="121">
        <v>0</v>
      </c>
      <c r="AE275" s="121">
        <v>0</v>
      </c>
      <c r="AF275" s="121">
        <v>0</v>
      </c>
      <c r="AG275" s="121">
        <v>0</v>
      </c>
      <c r="AH275" s="121">
        <v>0</v>
      </c>
      <c r="AI275" s="121">
        <v>0</v>
      </c>
    </row>
    <row r="276" spans="1:35" ht="15.75" customHeight="1" x14ac:dyDescent="0.25">
      <c r="A276" s="27" t="s">
        <v>1230</v>
      </c>
      <c r="B276" s="37" t="s">
        <v>1231</v>
      </c>
      <c r="C276" s="37" t="s">
        <v>1669</v>
      </c>
      <c r="D276" s="165" t="s">
        <v>1393</v>
      </c>
      <c r="E276" s="37" t="s">
        <v>1393</v>
      </c>
      <c r="F276" s="37" t="s">
        <v>117</v>
      </c>
      <c r="G276" s="126">
        <v>0</v>
      </c>
      <c r="H276" s="126">
        <v>0</v>
      </c>
      <c r="I276" s="126">
        <v>0</v>
      </c>
      <c r="J276" s="126">
        <v>0</v>
      </c>
      <c r="K276" s="126">
        <v>0</v>
      </c>
      <c r="L276" s="126">
        <v>0</v>
      </c>
      <c r="M276" s="126">
        <v>0</v>
      </c>
      <c r="N276" s="126">
        <v>0</v>
      </c>
      <c r="O276" s="126">
        <v>0</v>
      </c>
      <c r="P276" s="126">
        <v>0</v>
      </c>
      <c r="Q276" s="126">
        <v>0</v>
      </c>
      <c r="R276" s="126">
        <v>0</v>
      </c>
      <c r="S276" s="126">
        <v>0</v>
      </c>
      <c r="T276" s="126">
        <v>0</v>
      </c>
      <c r="U276" s="185"/>
      <c r="V276" s="126">
        <v>0.98925750000000023</v>
      </c>
      <c r="W276" s="124">
        <v>1.0888129999999998</v>
      </c>
      <c r="X276" s="121">
        <v>1.0243059590000001</v>
      </c>
      <c r="Y276" s="121">
        <v>0</v>
      </c>
      <c r="Z276" s="121">
        <v>0</v>
      </c>
      <c r="AA276" s="121">
        <v>0</v>
      </c>
      <c r="AB276" s="121">
        <v>0</v>
      </c>
      <c r="AC276" s="121">
        <v>0</v>
      </c>
      <c r="AD276" s="121">
        <v>0</v>
      </c>
      <c r="AE276" s="121">
        <v>0</v>
      </c>
      <c r="AF276" s="121">
        <v>0</v>
      </c>
      <c r="AG276" s="121">
        <v>0</v>
      </c>
      <c r="AH276" s="121">
        <v>0</v>
      </c>
      <c r="AI276" s="121">
        <v>0</v>
      </c>
    </row>
    <row r="277" spans="1:35" ht="15.75" customHeight="1" x14ac:dyDescent="0.25">
      <c r="A277" s="27" t="s">
        <v>1261</v>
      </c>
      <c r="B277" s="37" t="s">
        <v>1262</v>
      </c>
      <c r="C277" s="37" t="s">
        <v>1670</v>
      </c>
      <c r="D277" s="165">
        <v>58918</v>
      </c>
      <c r="E277" s="37" t="s">
        <v>1671</v>
      </c>
      <c r="F277" s="37" t="s">
        <v>117</v>
      </c>
      <c r="G277" s="126">
        <v>0</v>
      </c>
      <c r="H277" s="126">
        <v>0</v>
      </c>
      <c r="I277" s="126">
        <v>0</v>
      </c>
      <c r="J277" s="126">
        <v>0</v>
      </c>
      <c r="K277" s="126">
        <v>0</v>
      </c>
      <c r="L277" s="126">
        <v>0</v>
      </c>
      <c r="M277" s="126">
        <v>0</v>
      </c>
      <c r="N277" s="126">
        <v>0</v>
      </c>
      <c r="O277" s="126">
        <v>0</v>
      </c>
      <c r="P277" s="126">
        <v>0</v>
      </c>
      <c r="Q277" s="126">
        <v>0</v>
      </c>
      <c r="R277" s="126">
        <v>0</v>
      </c>
      <c r="S277" s="126">
        <v>0</v>
      </c>
      <c r="T277" s="126">
        <v>0</v>
      </c>
      <c r="U277" s="185"/>
      <c r="V277" s="126">
        <v>3.0259652619996</v>
      </c>
      <c r="W277" s="124">
        <v>1.5820660070021</v>
      </c>
      <c r="X277" s="121">
        <v>1.7122132449999998</v>
      </c>
      <c r="Y277" s="121">
        <v>2.3420955810000001</v>
      </c>
      <c r="Z277" s="121">
        <v>2.3243528900000006</v>
      </c>
      <c r="AA277" s="121">
        <v>2.3127310350000001</v>
      </c>
      <c r="AB277" s="121">
        <v>2.3011673500000001</v>
      </c>
      <c r="AC277" s="121">
        <v>2.2956039560000003</v>
      </c>
      <c r="AD277" s="121">
        <v>2.278213429</v>
      </c>
      <c r="AE277" s="121">
        <v>2.2668223239999996</v>
      </c>
      <c r="AF277" s="121">
        <v>2.2554882090000001</v>
      </c>
      <c r="AG277" s="121">
        <v>2.2500349779999995</v>
      </c>
      <c r="AH277" s="121">
        <v>2.2329896689999997</v>
      </c>
      <c r="AI277" s="121">
        <v>2.2218247140000003</v>
      </c>
    </row>
    <row r="278" spans="1:35" ht="15.75" customHeight="1" x14ac:dyDescent="0.25">
      <c r="A278" s="27" t="s">
        <v>1058</v>
      </c>
      <c r="B278" s="37" t="s">
        <v>1059</v>
      </c>
      <c r="C278" s="37" t="s">
        <v>1672</v>
      </c>
      <c r="D278" s="165">
        <v>59550</v>
      </c>
      <c r="E278" s="37" t="s">
        <v>1673</v>
      </c>
      <c r="F278" s="37" t="s">
        <v>117</v>
      </c>
      <c r="G278" s="126">
        <v>0.83</v>
      </c>
      <c r="H278" s="126">
        <v>0.83</v>
      </c>
      <c r="I278" s="126">
        <v>0.83</v>
      </c>
      <c r="J278" s="126">
        <v>0.83</v>
      </c>
      <c r="K278" s="126">
        <v>0.83</v>
      </c>
      <c r="L278" s="126">
        <v>0.83</v>
      </c>
      <c r="M278" s="126">
        <v>0.83</v>
      </c>
      <c r="N278" s="126">
        <v>0.83</v>
      </c>
      <c r="O278" s="126">
        <v>0.83</v>
      </c>
      <c r="P278" s="126">
        <v>0.83</v>
      </c>
      <c r="Q278" s="126">
        <v>0.83</v>
      </c>
      <c r="R278" s="126">
        <v>0.83</v>
      </c>
      <c r="S278" s="126">
        <v>0.83</v>
      </c>
      <c r="T278" s="126">
        <v>0.83</v>
      </c>
      <c r="U278" s="185"/>
      <c r="V278" s="126">
        <v>4.7569741141573996</v>
      </c>
      <c r="W278" s="124">
        <v>4.7703279936183982</v>
      </c>
      <c r="X278" s="121">
        <v>4.501611595</v>
      </c>
      <c r="Y278" s="121">
        <v>4.6313677749999993</v>
      </c>
      <c r="Z278" s="121">
        <v>4.5879735720000001</v>
      </c>
      <c r="AA278" s="121">
        <v>4.5535636780000006</v>
      </c>
      <c r="AB278" s="121">
        <v>4.5194118310000002</v>
      </c>
      <c r="AC278" s="121">
        <v>4.4939820509999997</v>
      </c>
      <c r="AD278" s="121">
        <v>4.451875018</v>
      </c>
      <c r="AE278" s="121">
        <v>4.4184860230000016</v>
      </c>
      <c r="AF278" s="121">
        <v>4.3853473689999989</v>
      </c>
      <c r="AG278" s="121">
        <v>4.3606720449999994</v>
      </c>
      <c r="AH278" s="121">
        <v>4.3198138529999994</v>
      </c>
      <c r="AI278" s="121">
        <v>4.2874155060000003</v>
      </c>
    </row>
    <row r="279" spans="1:35" ht="15.75" customHeight="1" x14ac:dyDescent="0.25">
      <c r="A279" s="27" t="s">
        <v>1067</v>
      </c>
      <c r="B279" s="37" t="s">
        <v>1068</v>
      </c>
      <c r="C279" s="37" t="s">
        <v>1674</v>
      </c>
      <c r="D279" s="165">
        <v>59976</v>
      </c>
      <c r="E279" s="37" t="s">
        <v>1675</v>
      </c>
      <c r="F279" s="37" t="s">
        <v>117</v>
      </c>
      <c r="G279" s="126">
        <v>0</v>
      </c>
      <c r="H279" s="126">
        <v>41.7</v>
      </c>
      <c r="I279" s="126">
        <v>41.7</v>
      </c>
      <c r="J279" s="126">
        <v>41.7</v>
      </c>
      <c r="K279" s="126">
        <v>41.7</v>
      </c>
      <c r="L279" s="126">
        <v>41.7</v>
      </c>
      <c r="M279" s="126">
        <v>41.7</v>
      </c>
      <c r="N279" s="126">
        <v>41.7</v>
      </c>
      <c r="O279" s="126">
        <v>41.7</v>
      </c>
      <c r="P279" s="126">
        <v>41.7</v>
      </c>
      <c r="Q279" s="126">
        <v>41.7</v>
      </c>
      <c r="R279" s="126">
        <v>41.7</v>
      </c>
      <c r="S279" s="126">
        <v>41.7</v>
      </c>
      <c r="T279" s="126">
        <v>41.7</v>
      </c>
      <c r="U279" s="185"/>
      <c r="V279" s="126">
        <v>0</v>
      </c>
      <c r="W279" s="126">
        <v>0</v>
      </c>
      <c r="X279" s="121">
        <v>306.66608416699995</v>
      </c>
      <c r="Y279" s="121">
        <v>306.920108277</v>
      </c>
      <c r="Z279" s="121">
        <v>304.74426770099996</v>
      </c>
      <c r="AA279" s="121">
        <v>303.220552887</v>
      </c>
      <c r="AB279" s="121">
        <v>301.70447107000001</v>
      </c>
      <c r="AC279" s="121">
        <v>300.82757693500002</v>
      </c>
      <c r="AD279" s="121">
        <v>298.69498727399997</v>
      </c>
      <c r="AE279" s="121">
        <v>297.201506714</v>
      </c>
      <c r="AF279" s="121">
        <v>295.71549746700003</v>
      </c>
      <c r="AG279" s="121">
        <v>294.85603478899998</v>
      </c>
      <c r="AH279" s="121">
        <v>292.76572021599998</v>
      </c>
      <c r="AI279" s="121">
        <v>291.301912018</v>
      </c>
    </row>
    <row r="280" spans="1:35" ht="15.75" customHeight="1" x14ac:dyDescent="0.25">
      <c r="A280" s="27" t="s">
        <v>1071</v>
      </c>
      <c r="B280" s="37" t="s">
        <v>1072</v>
      </c>
      <c r="C280" s="37" t="s">
        <v>1676</v>
      </c>
      <c r="D280" s="165"/>
      <c r="E280" s="37" t="s">
        <v>1455</v>
      </c>
      <c r="F280" s="37" t="s">
        <v>117</v>
      </c>
      <c r="G280" s="126">
        <v>0</v>
      </c>
      <c r="H280" s="126">
        <v>0</v>
      </c>
      <c r="I280" s="126">
        <v>0</v>
      </c>
      <c r="J280" s="126">
        <v>0</v>
      </c>
      <c r="K280" s="126">
        <v>0</v>
      </c>
      <c r="L280" s="126">
        <v>0</v>
      </c>
      <c r="M280" s="126">
        <v>0</v>
      </c>
      <c r="N280" s="126">
        <v>0</v>
      </c>
      <c r="O280" s="126">
        <v>0</v>
      </c>
      <c r="P280" s="126">
        <v>0</v>
      </c>
      <c r="Q280" s="126">
        <v>0</v>
      </c>
      <c r="R280" s="126">
        <v>0</v>
      </c>
      <c r="S280" s="126">
        <v>0</v>
      </c>
      <c r="T280" s="126">
        <v>0</v>
      </c>
      <c r="U280" s="185"/>
      <c r="V280" s="126">
        <v>0</v>
      </c>
      <c r="W280" s="126">
        <v>0</v>
      </c>
      <c r="X280" s="121">
        <v>0</v>
      </c>
      <c r="Y280" s="121">
        <v>20.992121551999997</v>
      </c>
      <c r="Z280" s="121">
        <v>62.469039977999998</v>
      </c>
      <c r="AA280" s="121">
        <v>62.156693718</v>
      </c>
      <c r="AB280" s="121">
        <v>61.845907668999999</v>
      </c>
      <c r="AC280" s="121">
        <v>61.665262634000001</v>
      </c>
      <c r="AD280" s="121">
        <v>61.228995436000005</v>
      </c>
      <c r="AE280" s="121">
        <v>60.922851295999997</v>
      </c>
      <c r="AF280" s="121">
        <v>60.618241461000004</v>
      </c>
      <c r="AG280" s="121">
        <v>60.441178336</v>
      </c>
      <c r="AH280" s="121">
        <v>60.013572969000002</v>
      </c>
      <c r="AI280" s="121">
        <v>59.713505411</v>
      </c>
    </row>
    <row r="281" spans="1:35" ht="15.75" customHeight="1" x14ac:dyDescent="0.25">
      <c r="A281" s="27" t="s">
        <v>1075</v>
      </c>
      <c r="B281" s="37" t="s">
        <v>1076</v>
      </c>
      <c r="C281" s="37" t="s">
        <v>1677</v>
      </c>
      <c r="D281" s="165"/>
      <c r="E281" s="37" t="s">
        <v>1455</v>
      </c>
      <c r="F281" s="37" t="s">
        <v>117</v>
      </c>
      <c r="G281" s="126">
        <v>0</v>
      </c>
      <c r="H281" s="126">
        <v>0</v>
      </c>
      <c r="I281" s="126">
        <v>0</v>
      </c>
      <c r="J281" s="126">
        <v>0</v>
      </c>
      <c r="K281" s="126">
        <v>0</v>
      </c>
      <c r="L281" s="126">
        <v>0</v>
      </c>
      <c r="M281" s="126">
        <v>0</v>
      </c>
      <c r="N281" s="126">
        <v>0</v>
      </c>
      <c r="O281" s="126">
        <v>0</v>
      </c>
      <c r="P281" s="126">
        <v>0</v>
      </c>
      <c r="Q281" s="126">
        <v>0</v>
      </c>
      <c r="R281" s="126">
        <v>0</v>
      </c>
      <c r="S281" s="126">
        <v>0</v>
      </c>
      <c r="T281" s="126">
        <v>0</v>
      </c>
      <c r="U281" s="185"/>
      <c r="V281" s="126">
        <v>0</v>
      </c>
      <c r="W281" s="126">
        <v>0</v>
      </c>
      <c r="X281" s="121">
        <v>0</v>
      </c>
      <c r="Y281" s="121">
        <v>20.992121551999997</v>
      </c>
      <c r="Z281" s="121">
        <v>62.469039977999998</v>
      </c>
      <c r="AA281" s="121">
        <v>62.156693718</v>
      </c>
      <c r="AB281" s="121">
        <v>61.845907668999999</v>
      </c>
      <c r="AC281" s="121">
        <v>61.665262634000001</v>
      </c>
      <c r="AD281" s="121">
        <v>61.228995436000005</v>
      </c>
      <c r="AE281" s="121">
        <v>60.922851295999997</v>
      </c>
      <c r="AF281" s="121">
        <v>60.618241461000004</v>
      </c>
      <c r="AG281" s="121">
        <v>60.441178336</v>
      </c>
      <c r="AH281" s="121">
        <v>60.013572969000002</v>
      </c>
      <c r="AI281" s="121">
        <v>59.713505411</v>
      </c>
    </row>
    <row r="282" spans="1:35" ht="15.75" customHeight="1" x14ac:dyDescent="0.25">
      <c r="A282" s="27" t="s">
        <v>1079</v>
      </c>
      <c r="B282" s="37" t="s">
        <v>1080</v>
      </c>
      <c r="C282" s="37" t="s">
        <v>1678</v>
      </c>
      <c r="D282" s="165"/>
      <c r="E282" s="37" t="s">
        <v>1455</v>
      </c>
      <c r="F282" s="37" t="s">
        <v>117</v>
      </c>
      <c r="G282" s="126">
        <v>0</v>
      </c>
      <c r="H282" s="126">
        <v>0</v>
      </c>
      <c r="I282" s="126">
        <v>0</v>
      </c>
      <c r="J282" s="126">
        <v>0</v>
      </c>
      <c r="K282" s="126">
        <v>0</v>
      </c>
      <c r="L282" s="126">
        <v>0</v>
      </c>
      <c r="M282" s="126">
        <v>0</v>
      </c>
      <c r="N282" s="126">
        <v>0</v>
      </c>
      <c r="O282" s="126">
        <v>0</v>
      </c>
      <c r="P282" s="126">
        <v>0</v>
      </c>
      <c r="Q282" s="126">
        <v>0</v>
      </c>
      <c r="R282" s="126">
        <v>0</v>
      </c>
      <c r="S282" s="126">
        <v>0</v>
      </c>
      <c r="T282" s="126">
        <v>0</v>
      </c>
      <c r="U282" s="185"/>
      <c r="V282" s="126">
        <v>0</v>
      </c>
      <c r="W282" s="126">
        <v>0</v>
      </c>
      <c r="X282" s="121">
        <v>0</v>
      </c>
      <c r="Y282" s="121">
        <v>20.992121551999997</v>
      </c>
      <c r="Z282" s="121">
        <v>62.469039977999998</v>
      </c>
      <c r="AA282" s="121">
        <v>62.156693718</v>
      </c>
      <c r="AB282" s="121">
        <v>61.845907668999999</v>
      </c>
      <c r="AC282" s="121">
        <v>61.665262634000001</v>
      </c>
      <c r="AD282" s="121">
        <v>61.228995436000005</v>
      </c>
      <c r="AE282" s="121">
        <v>60.922851295999997</v>
      </c>
      <c r="AF282" s="121">
        <v>60.618241461000004</v>
      </c>
      <c r="AG282" s="121">
        <v>60.441178336</v>
      </c>
      <c r="AH282" s="121">
        <v>60.013572969000002</v>
      </c>
      <c r="AI282" s="121">
        <v>59.713505411</v>
      </c>
    </row>
    <row r="283" spans="1:35" ht="15.75" customHeight="1" x14ac:dyDescent="0.25">
      <c r="A283" s="27" t="s">
        <v>774</v>
      </c>
      <c r="B283" s="37" t="s">
        <v>775</v>
      </c>
      <c r="C283" s="37" t="s">
        <v>1679</v>
      </c>
      <c r="D283" s="165">
        <v>58985</v>
      </c>
      <c r="E283" s="37" t="s">
        <v>1680</v>
      </c>
      <c r="F283" s="37" t="s">
        <v>117</v>
      </c>
      <c r="G283" s="126">
        <v>0</v>
      </c>
      <c r="H283" s="126">
        <v>8.34</v>
      </c>
      <c r="I283" s="126">
        <v>8.34</v>
      </c>
      <c r="J283" s="126">
        <v>8.34</v>
      </c>
      <c r="K283" s="126">
        <v>8.34</v>
      </c>
      <c r="L283" s="126">
        <v>8.34</v>
      </c>
      <c r="M283" s="126">
        <v>8.34</v>
      </c>
      <c r="N283" s="126">
        <v>8.34</v>
      </c>
      <c r="O283" s="126">
        <v>8.34</v>
      </c>
      <c r="P283" s="126">
        <v>8.34</v>
      </c>
      <c r="Q283" s="126">
        <v>8.34</v>
      </c>
      <c r="R283" s="126">
        <v>8.34</v>
      </c>
      <c r="S283" s="126">
        <v>8.34</v>
      </c>
      <c r="T283" s="126">
        <v>8.34</v>
      </c>
      <c r="U283" s="185"/>
      <c r="V283" s="126">
        <v>0</v>
      </c>
      <c r="W283" s="124">
        <v>52.552028893530938</v>
      </c>
      <c r="X283" s="121">
        <v>48.899535990000004</v>
      </c>
      <c r="Y283" s="121">
        <v>48.741155248000005</v>
      </c>
      <c r="Z283" s="121">
        <v>48.411762905000003</v>
      </c>
      <c r="AA283" s="121">
        <v>48.169702056999988</v>
      </c>
      <c r="AB283" s="121">
        <v>47.92885442699999</v>
      </c>
      <c r="AC283" s="121">
        <v>47.773626846000006</v>
      </c>
      <c r="AD283" s="121">
        <v>47.450768875000001</v>
      </c>
      <c r="AE283" s="121">
        <v>47.213514125999993</v>
      </c>
      <c r="AF283" s="121">
        <v>46.977445468999989</v>
      </c>
      <c r="AG283" s="121">
        <v>46.825294441000004</v>
      </c>
      <c r="AH283" s="121">
        <v>46.508850611999996</v>
      </c>
      <c r="AI283" s="121">
        <v>46.276302940000001</v>
      </c>
    </row>
    <row r="284" spans="1:35" ht="15.75" customHeight="1" x14ac:dyDescent="0.25">
      <c r="A284" s="27" t="s">
        <v>786</v>
      </c>
      <c r="B284" s="37" t="s">
        <v>787</v>
      </c>
      <c r="C284" s="37" t="s">
        <v>1681</v>
      </c>
      <c r="D284" s="165">
        <v>58991</v>
      </c>
      <c r="E284" s="37" t="s">
        <v>1682</v>
      </c>
      <c r="F284" s="37" t="s">
        <v>117</v>
      </c>
      <c r="G284" s="126">
        <v>0</v>
      </c>
      <c r="H284" s="126">
        <v>0</v>
      </c>
      <c r="I284" s="126">
        <v>0</v>
      </c>
      <c r="J284" s="126">
        <v>0</v>
      </c>
      <c r="K284" s="126">
        <v>0</v>
      </c>
      <c r="L284" s="126">
        <v>0</v>
      </c>
      <c r="M284" s="126">
        <v>0</v>
      </c>
      <c r="N284" s="126">
        <v>0</v>
      </c>
      <c r="O284" s="126">
        <v>0</v>
      </c>
      <c r="P284" s="126">
        <v>0</v>
      </c>
      <c r="Q284" s="126">
        <v>0</v>
      </c>
      <c r="R284" s="126">
        <v>0</v>
      </c>
      <c r="S284" s="126">
        <v>0</v>
      </c>
      <c r="T284" s="126">
        <v>0</v>
      </c>
      <c r="U284" s="185"/>
      <c r="V284" s="126">
        <v>53.160099573220805</v>
      </c>
      <c r="W284" s="124">
        <v>51.989578849623307</v>
      </c>
      <c r="X284" s="121">
        <v>48.881508502999999</v>
      </c>
      <c r="Y284" s="121">
        <v>51.862772563999989</v>
      </c>
      <c r="Z284" s="121">
        <v>51.493997669000002</v>
      </c>
      <c r="AA284" s="121">
        <v>51.236528652999993</v>
      </c>
      <c r="AB284" s="121">
        <v>50.980346068999992</v>
      </c>
      <c r="AC284" s="121">
        <v>50.833274806999995</v>
      </c>
      <c r="AD284" s="121">
        <v>50.471819537999998</v>
      </c>
      <c r="AE284" s="121">
        <v>50.219462222999994</v>
      </c>
      <c r="AF284" s="121">
        <v>49.968361057000003</v>
      </c>
      <c r="AG284" s="121">
        <v>49.824210661999999</v>
      </c>
      <c r="AH284" s="121">
        <v>49.469926725999997</v>
      </c>
      <c r="AI284" s="121">
        <v>49.222579552999996</v>
      </c>
    </row>
    <row r="285" spans="1:35" ht="15.75" customHeight="1" x14ac:dyDescent="0.25">
      <c r="A285" s="27" t="s">
        <v>1011</v>
      </c>
      <c r="B285" s="37" t="s">
        <v>1012</v>
      </c>
      <c r="C285" s="37" t="s">
        <v>1683</v>
      </c>
      <c r="D285" s="165">
        <v>58986</v>
      </c>
      <c r="E285" s="37" t="s">
        <v>1684</v>
      </c>
      <c r="F285" s="37" t="s">
        <v>117</v>
      </c>
      <c r="G285" s="126">
        <v>8.34</v>
      </c>
      <c r="H285" s="126">
        <v>8.34</v>
      </c>
      <c r="I285" s="126">
        <v>8.34</v>
      </c>
      <c r="J285" s="126">
        <v>8.34</v>
      </c>
      <c r="K285" s="126">
        <v>8.34</v>
      </c>
      <c r="L285" s="126">
        <v>8.34</v>
      </c>
      <c r="M285" s="126">
        <v>8.34</v>
      </c>
      <c r="N285" s="126">
        <v>8.34</v>
      </c>
      <c r="O285" s="126">
        <v>8.34</v>
      </c>
      <c r="P285" s="126">
        <v>8.34</v>
      </c>
      <c r="Q285" s="126">
        <v>8.34</v>
      </c>
      <c r="R285" s="126">
        <v>8.34</v>
      </c>
      <c r="S285" s="126">
        <v>8.34</v>
      </c>
      <c r="T285" s="126">
        <v>8.34</v>
      </c>
      <c r="U285" s="185"/>
      <c r="V285" s="126">
        <v>51.117275966809338</v>
      </c>
      <c r="W285" s="124">
        <v>49.959486911609226</v>
      </c>
      <c r="X285" s="121">
        <v>52.937580596999993</v>
      </c>
      <c r="Y285" s="121">
        <v>50.414102065000002</v>
      </c>
      <c r="Z285" s="121">
        <v>50.079826148999999</v>
      </c>
      <c r="AA285" s="121">
        <v>49.856586356999998</v>
      </c>
      <c r="AB285" s="121">
        <v>49.634326696000002</v>
      </c>
      <c r="AC285" s="121">
        <v>49.521142173000001</v>
      </c>
      <c r="AD285" s="121">
        <v>49.192791195000005</v>
      </c>
      <c r="AE285" s="121">
        <v>48.973503845999993</v>
      </c>
      <c r="AF285" s="121">
        <v>48.755187802000002</v>
      </c>
      <c r="AG285" s="121">
        <v>48.644002676999996</v>
      </c>
      <c r="AH285" s="121">
        <v>48.321472198000002</v>
      </c>
      <c r="AI285" s="121">
        <v>48.10605983</v>
      </c>
    </row>
    <row r="286" spans="1:35" ht="15.75" customHeight="1" x14ac:dyDescent="0.25">
      <c r="A286" s="27" t="s">
        <v>1083</v>
      </c>
      <c r="B286" s="37" t="s">
        <v>1084</v>
      </c>
      <c r="C286" s="37" t="s">
        <v>1685</v>
      </c>
      <c r="D286" s="165" t="s">
        <v>1399</v>
      </c>
      <c r="E286" s="37" t="s">
        <v>1686</v>
      </c>
      <c r="F286" s="37" t="s">
        <v>117</v>
      </c>
      <c r="G286" s="126">
        <v>8.34</v>
      </c>
      <c r="H286" s="126">
        <v>8.34</v>
      </c>
      <c r="I286" s="126">
        <v>8.34</v>
      </c>
      <c r="J286" s="126">
        <v>8.34</v>
      </c>
      <c r="K286" s="126">
        <v>8.34</v>
      </c>
      <c r="L286" s="126">
        <v>8.34</v>
      </c>
      <c r="M286" s="126">
        <v>8.34</v>
      </c>
      <c r="N286" s="126">
        <v>8.34</v>
      </c>
      <c r="O286" s="126">
        <v>8.34</v>
      </c>
      <c r="P286" s="126">
        <v>8.34</v>
      </c>
      <c r="Q286" s="126">
        <v>8.34</v>
      </c>
      <c r="R286" s="126">
        <v>8.34</v>
      </c>
      <c r="S286" s="126">
        <v>8.34</v>
      </c>
      <c r="T286" s="126">
        <v>8.34</v>
      </c>
      <c r="U286" s="185"/>
      <c r="V286" s="126">
        <v>0</v>
      </c>
      <c r="W286" s="124">
        <v>56.691354471644225</v>
      </c>
      <c r="X286" s="121">
        <v>57.949581779999995</v>
      </c>
      <c r="Y286" s="121">
        <v>57.774123322999991</v>
      </c>
      <c r="Z286" s="121">
        <v>57.371533737999997</v>
      </c>
      <c r="AA286" s="121">
        <v>57.084673463000009</v>
      </c>
      <c r="AB286" s="121">
        <v>56.799249824999997</v>
      </c>
      <c r="AC286" s="121">
        <v>56.627282897999997</v>
      </c>
      <c r="AD286" s="121">
        <v>56.232680695000006</v>
      </c>
      <c r="AE286" s="121">
        <v>55.951516532000007</v>
      </c>
      <c r="AF286" s="121">
        <v>55.67175907</v>
      </c>
      <c r="AG286" s="121">
        <v>55.503204115999999</v>
      </c>
      <c r="AH286" s="121">
        <v>55.116439355000004</v>
      </c>
      <c r="AI286" s="121">
        <v>54.840854310000012</v>
      </c>
    </row>
    <row r="287" spans="1:35" ht="15.75" customHeight="1" x14ac:dyDescent="0.25">
      <c r="A287" s="27" t="s">
        <v>778</v>
      </c>
      <c r="B287" s="37" t="s">
        <v>779</v>
      </c>
      <c r="C287" s="37" t="s">
        <v>1687</v>
      </c>
      <c r="D287" s="165">
        <v>58148</v>
      </c>
      <c r="E287" s="37" t="s">
        <v>1688</v>
      </c>
      <c r="F287" s="37" t="s">
        <v>117</v>
      </c>
      <c r="G287" s="126">
        <v>0</v>
      </c>
      <c r="H287" s="126">
        <v>0</v>
      </c>
      <c r="I287" s="126">
        <v>0</v>
      </c>
      <c r="J287" s="126">
        <v>0</v>
      </c>
      <c r="K287" s="126">
        <v>0</v>
      </c>
      <c r="L287" s="126">
        <v>0</v>
      </c>
      <c r="M287" s="126">
        <v>0</v>
      </c>
      <c r="N287" s="126">
        <v>0</v>
      </c>
      <c r="O287" s="126">
        <v>0</v>
      </c>
      <c r="P287" s="126">
        <v>0</v>
      </c>
      <c r="Q287" s="126">
        <v>0</v>
      </c>
      <c r="R287" s="126">
        <v>0</v>
      </c>
      <c r="S287" s="126">
        <v>0</v>
      </c>
      <c r="T287" s="126">
        <v>0</v>
      </c>
      <c r="U287" s="185"/>
      <c r="V287" s="126">
        <v>46.266267458340508</v>
      </c>
      <c r="W287" s="124">
        <v>49.345052039620498</v>
      </c>
      <c r="X287" s="121">
        <v>49.170966926999995</v>
      </c>
      <c r="Y287" s="121">
        <v>48.050419372000007</v>
      </c>
      <c r="Z287" s="121">
        <v>47.705079726999998</v>
      </c>
      <c r="AA287" s="121">
        <v>47.466552325999999</v>
      </c>
      <c r="AB287" s="121">
        <v>47.229221884999994</v>
      </c>
      <c r="AC287" s="121">
        <v>47.096596462000001</v>
      </c>
      <c r="AD287" s="121">
        <v>46.758112114000006</v>
      </c>
      <c r="AE287" s="121">
        <v>46.524321571000002</v>
      </c>
      <c r="AF287" s="121">
        <v>46.291699947999994</v>
      </c>
      <c r="AG287" s="121">
        <v>46.161702965000003</v>
      </c>
      <c r="AH287" s="121">
        <v>45.829939739000004</v>
      </c>
      <c r="AI287" s="121">
        <v>45.600792846999987</v>
      </c>
    </row>
    <row r="288" spans="1:35" ht="15.75" customHeight="1" x14ac:dyDescent="0.25">
      <c r="A288" s="27" t="s">
        <v>1088</v>
      </c>
      <c r="B288" s="37" t="s">
        <v>1089</v>
      </c>
      <c r="C288" s="37" t="s">
        <v>1689</v>
      </c>
      <c r="D288" s="37">
        <v>57621</v>
      </c>
      <c r="E288" s="37" t="s">
        <v>1690</v>
      </c>
      <c r="F288" s="37" t="s">
        <v>113</v>
      </c>
      <c r="G288" s="126">
        <v>5.88</v>
      </c>
      <c r="H288" s="126">
        <v>5.88</v>
      </c>
      <c r="I288" s="126">
        <v>5.88</v>
      </c>
      <c r="J288" s="126">
        <v>5.88</v>
      </c>
      <c r="K288" s="126">
        <v>5.88</v>
      </c>
      <c r="L288" s="126">
        <v>5.88</v>
      </c>
      <c r="M288" s="126">
        <v>5.88</v>
      </c>
      <c r="N288" s="126">
        <v>5.88</v>
      </c>
      <c r="O288" s="126">
        <v>5.88</v>
      </c>
      <c r="P288" s="126">
        <v>5.88</v>
      </c>
      <c r="Q288" s="126">
        <v>5.88</v>
      </c>
      <c r="R288" s="126">
        <v>5.88</v>
      </c>
      <c r="S288" s="126">
        <v>5.88</v>
      </c>
      <c r="T288" s="126">
        <v>5.88</v>
      </c>
      <c r="U288" s="185"/>
      <c r="V288" s="126">
        <v>54.857794999999996</v>
      </c>
      <c r="W288" s="124">
        <v>58.22446139590852</v>
      </c>
      <c r="X288" s="121">
        <v>68.893099509999999</v>
      </c>
      <c r="Y288" s="121">
        <v>58.125315285000006</v>
      </c>
      <c r="Z288" s="121">
        <v>58.018985657000002</v>
      </c>
      <c r="AA288" s="121">
        <v>58.018985657000002</v>
      </c>
      <c r="AB288" s="121">
        <v>58.018985657000002</v>
      </c>
      <c r="AC288" s="121">
        <v>58.125315285000006</v>
      </c>
      <c r="AD288" s="121">
        <v>58.018985657000002</v>
      </c>
      <c r="AE288" s="121">
        <v>58.018985657000002</v>
      </c>
      <c r="AF288" s="121">
        <v>58.018985657000002</v>
      </c>
      <c r="AG288" s="121">
        <v>58.125315285000006</v>
      </c>
      <c r="AH288" s="121">
        <v>58.018985657000002</v>
      </c>
      <c r="AI288" s="121">
        <v>58.018985657000002</v>
      </c>
    </row>
    <row r="289" spans="1:35" ht="15.75" customHeight="1" x14ac:dyDescent="0.25">
      <c r="A289" s="27" t="s">
        <v>1093</v>
      </c>
      <c r="B289" s="37" t="s">
        <v>1094</v>
      </c>
      <c r="C289" s="37" t="s">
        <v>1691</v>
      </c>
      <c r="D289" s="165">
        <v>50892</v>
      </c>
      <c r="E289" s="37" t="s">
        <v>1692</v>
      </c>
      <c r="F289" s="37" t="s">
        <v>120</v>
      </c>
      <c r="G289" s="126">
        <v>2.37</v>
      </c>
      <c r="H289" s="126">
        <v>2.37</v>
      </c>
      <c r="I289" s="126">
        <v>2.37</v>
      </c>
      <c r="J289" s="126">
        <v>2.37</v>
      </c>
      <c r="K289" s="126">
        <v>2.37</v>
      </c>
      <c r="L289" s="126">
        <v>2.37</v>
      </c>
      <c r="M289" s="126">
        <v>2.37</v>
      </c>
      <c r="N289" s="126">
        <v>2.37</v>
      </c>
      <c r="O289" s="126">
        <v>2.37</v>
      </c>
      <c r="P289" s="126">
        <v>2.37</v>
      </c>
      <c r="Q289" s="126">
        <v>2.37</v>
      </c>
      <c r="R289" s="126">
        <v>2.37</v>
      </c>
      <c r="S289" s="126">
        <v>2.37</v>
      </c>
      <c r="T289" s="126">
        <v>2.37</v>
      </c>
      <c r="U289" s="185"/>
      <c r="V289" s="126">
        <v>2.0268810840000011</v>
      </c>
      <c r="W289" s="124">
        <v>1.5594196752446001</v>
      </c>
      <c r="X289" s="121">
        <v>6.3239993369999992</v>
      </c>
      <c r="Y289" s="121">
        <v>1.7109286709999998</v>
      </c>
      <c r="Z289" s="121">
        <v>1.7086282319999997</v>
      </c>
      <c r="AA289" s="121">
        <v>1.7086282319999997</v>
      </c>
      <c r="AB289" s="121">
        <v>1.7086282319999997</v>
      </c>
      <c r="AC289" s="121">
        <v>1.7109286709999998</v>
      </c>
      <c r="AD289" s="121">
        <v>1.7086282319999997</v>
      </c>
      <c r="AE289" s="121">
        <v>1.7086282319999997</v>
      </c>
      <c r="AF289" s="121">
        <v>1.7086282319999997</v>
      </c>
      <c r="AG289" s="121">
        <v>1.7109286709999998</v>
      </c>
      <c r="AH289" s="121">
        <v>1.7086282319999997</v>
      </c>
      <c r="AI289" s="121">
        <v>1.7086282319999997</v>
      </c>
    </row>
    <row r="290" spans="1:35" ht="15.75" customHeight="1" x14ac:dyDescent="0.25">
      <c r="A290" s="27" t="s">
        <v>1103</v>
      </c>
      <c r="B290" s="37" t="s">
        <v>1104</v>
      </c>
      <c r="C290" s="37" t="s">
        <v>1693</v>
      </c>
      <c r="D290" s="165" t="s">
        <v>1393</v>
      </c>
      <c r="E290" s="37" t="s">
        <v>1694</v>
      </c>
      <c r="F290" s="37" t="s">
        <v>120</v>
      </c>
      <c r="G290" s="126">
        <v>0.15</v>
      </c>
      <c r="H290" s="126">
        <v>0.15</v>
      </c>
      <c r="I290" s="126">
        <v>0.15</v>
      </c>
      <c r="J290" s="126">
        <v>0.15</v>
      </c>
      <c r="K290" s="126">
        <v>0.15</v>
      </c>
      <c r="L290" s="126">
        <v>0.15</v>
      </c>
      <c r="M290" s="126">
        <v>0.15</v>
      </c>
      <c r="N290" s="126">
        <v>0.15</v>
      </c>
      <c r="O290" s="126">
        <v>0.15</v>
      </c>
      <c r="P290" s="126">
        <v>0.15</v>
      </c>
      <c r="Q290" s="126">
        <v>0.15</v>
      </c>
      <c r="R290" s="126">
        <v>0.15</v>
      </c>
      <c r="S290" s="126">
        <v>0.15</v>
      </c>
      <c r="T290" s="126">
        <v>0.15</v>
      </c>
      <c r="U290" s="185"/>
      <c r="V290" s="126">
        <v>2.6590921933001996</v>
      </c>
      <c r="W290" s="124">
        <v>1.8233961844797</v>
      </c>
      <c r="X290" s="121">
        <v>2.2900003110000005</v>
      </c>
      <c r="Y290" s="121">
        <v>2.4373476839999992</v>
      </c>
      <c r="Z290" s="121">
        <v>2.4259389889999996</v>
      </c>
      <c r="AA290" s="121">
        <v>2.4259389889999996</v>
      </c>
      <c r="AB290" s="121">
        <v>2.4259389889999996</v>
      </c>
      <c r="AC290" s="121">
        <v>2.4373476839999992</v>
      </c>
      <c r="AD290" s="121">
        <v>2.4259389889999996</v>
      </c>
      <c r="AE290" s="121">
        <v>2.4259389889999996</v>
      </c>
      <c r="AF290" s="121">
        <v>2.4259389889999996</v>
      </c>
      <c r="AG290" s="121">
        <v>2.4373476839999992</v>
      </c>
      <c r="AH290" s="121">
        <v>2.4259389889999996</v>
      </c>
      <c r="AI290" s="121">
        <v>2.4259389889999996</v>
      </c>
    </row>
    <row r="291" spans="1:35" ht="15.75" customHeight="1" x14ac:dyDescent="0.25">
      <c r="A291" s="27" t="s">
        <v>1361</v>
      </c>
      <c r="B291" s="37" t="s">
        <v>1362</v>
      </c>
      <c r="C291" s="37" t="s">
        <v>1695</v>
      </c>
      <c r="D291" s="165"/>
      <c r="E291" s="37" t="s">
        <v>1696</v>
      </c>
      <c r="F291" s="37" t="s">
        <v>117</v>
      </c>
      <c r="G291" s="126">
        <v>0</v>
      </c>
      <c r="H291" s="126">
        <v>0</v>
      </c>
      <c r="I291" s="126">
        <v>0</v>
      </c>
      <c r="J291" s="126">
        <v>0</v>
      </c>
      <c r="K291" s="126">
        <v>0</v>
      </c>
      <c r="L291" s="126">
        <v>0</v>
      </c>
      <c r="M291" s="126">
        <v>0</v>
      </c>
      <c r="N291" s="126">
        <v>0</v>
      </c>
      <c r="O291" s="126">
        <v>0</v>
      </c>
      <c r="P291" s="126">
        <v>0</v>
      </c>
      <c r="Q291" s="126">
        <v>0</v>
      </c>
      <c r="R291" s="126">
        <v>0</v>
      </c>
      <c r="S291" s="126">
        <v>0</v>
      </c>
      <c r="T291" s="126">
        <v>0</v>
      </c>
      <c r="U291" s="185"/>
      <c r="V291" s="126">
        <v>0</v>
      </c>
      <c r="W291" s="126">
        <v>0</v>
      </c>
      <c r="X291" s="121">
        <v>3.9003808420000006</v>
      </c>
      <c r="Y291" s="121">
        <v>3.8878578460000002</v>
      </c>
      <c r="Z291" s="121">
        <v>3.8614744640000005</v>
      </c>
      <c r="AA291" s="121">
        <v>3.8421669720000002</v>
      </c>
      <c r="AB291" s="121">
        <v>3.8229563130000002</v>
      </c>
      <c r="AC291" s="121">
        <v>3.810681722</v>
      </c>
      <c r="AD291" s="121">
        <v>3.7848222189999996</v>
      </c>
      <c r="AE291" s="121">
        <v>3.7658982339999998</v>
      </c>
      <c r="AF291" s="121">
        <v>3.7470687150000002</v>
      </c>
      <c r="AG291" s="121">
        <v>3.735038082</v>
      </c>
      <c r="AH291" s="121">
        <v>3.7096918670000001</v>
      </c>
      <c r="AI291" s="121">
        <v>3.6911434860000005</v>
      </c>
    </row>
    <row r="292" spans="1:35" ht="15.75" customHeight="1" x14ac:dyDescent="0.25">
      <c r="A292" s="27" t="s">
        <v>1107</v>
      </c>
      <c r="B292" s="37" t="s">
        <v>1108</v>
      </c>
      <c r="C292" s="37" t="s">
        <v>1697</v>
      </c>
      <c r="D292" s="165">
        <v>7357</v>
      </c>
      <c r="E292" s="37" t="s">
        <v>1698</v>
      </c>
      <c r="F292" s="37" t="s">
        <v>120</v>
      </c>
      <c r="G292" s="126">
        <v>0</v>
      </c>
      <c r="H292" s="126">
        <v>0</v>
      </c>
      <c r="I292" s="126">
        <v>0</v>
      </c>
      <c r="J292" s="126">
        <v>0</v>
      </c>
      <c r="K292" s="126">
        <v>0</v>
      </c>
      <c r="L292" s="126">
        <v>0</v>
      </c>
      <c r="M292" s="126">
        <v>0</v>
      </c>
      <c r="N292" s="126">
        <v>0</v>
      </c>
      <c r="O292" s="126">
        <v>0</v>
      </c>
      <c r="P292" s="126">
        <v>0</v>
      </c>
      <c r="Q292" s="126">
        <v>0</v>
      </c>
      <c r="R292" s="126">
        <v>0</v>
      </c>
      <c r="S292" s="126">
        <v>0</v>
      </c>
      <c r="T292" s="126">
        <v>0</v>
      </c>
      <c r="U292" s="185"/>
      <c r="V292" s="126">
        <v>0.4030979999999989</v>
      </c>
      <c r="W292" s="124">
        <v>0.80710300000000013</v>
      </c>
      <c r="X292" s="121">
        <v>2.9959200670000006</v>
      </c>
      <c r="Y292" s="121">
        <v>3.0041280670000003</v>
      </c>
      <c r="Z292" s="121">
        <v>2.9959200670000006</v>
      </c>
      <c r="AA292" s="121">
        <v>0.98496002199999999</v>
      </c>
      <c r="AB292" s="121">
        <v>0</v>
      </c>
      <c r="AC292" s="121">
        <v>0</v>
      </c>
      <c r="AD292" s="121">
        <v>0</v>
      </c>
      <c r="AE292" s="121">
        <v>0</v>
      </c>
      <c r="AF292" s="121">
        <v>0</v>
      </c>
      <c r="AG292" s="121">
        <v>0</v>
      </c>
      <c r="AH292" s="121">
        <v>0</v>
      </c>
      <c r="AI292" s="121">
        <v>0</v>
      </c>
    </row>
    <row r="293" spans="1:35" ht="15.75" customHeight="1" x14ac:dyDescent="0.25">
      <c r="A293" s="27" t="s">
        <v>1111</v>
      </c>
      <c r="B293" s="37" t="s">
        <v>1112</v>
      </c>
      <c r="C293" s="37" t="s">
        <v>1699</v>
      </c>
      <c r="D293" s="165"/>
      <c r="E293" s="37" t="s">
        <v>1700</v>
      </c>
      <c r="F293" s="37" t="s">
        <v>0</v>
      </c>
      <c r="G293" s="126">
        <v>0</v>
      </c>
      <c r="H293" s="126">
        <v>0</v>
      </c>
      <c r="I293" s="126">
        <v>0.78969997542717119</v>
      </c>
      <c r="J293" s="126">
        <v>0.78969997542717119</v>
      </c>
      <c r="K293" s="126">
        <v>0.78969997542717119</v>
      </c>
      <c r="L293" s="126">
        <v>0.78969997542717119</v>
      </c>
      <c r="M293" s="126">
        <v>0.78969997542717119</v>
      </c>
      <c r="N293" s="126">
        <v>0.78969997542717119</v>
      </c>
      <c r="O293" s="126">
        <v>0.78969997542717119</v>
      </c>
      <c r="P293" s="126">
        <v>0.78969997542717119</v>
      </c>
      <c r="Q293" s="126">
        <v>0.78969997542717119</v>
      </c>
      <c r="R293" s="126">
        <v>0.78969997542717119</v>
      </c>
      <c r="S293" s="126">
        <v>0.78969997542717119</v>
      </c>
      <c r="T293" s="126">
        <v>0.78969997542717119</v>
      </c>
      <c r="U293" s="185"/>
      <c r="V293" s="126">
        <v>0</v>
      </c>
      <c r="W293" s="126">
        <v>0</v>
      </c>
      <c r="X293" s="121">
        <v>4.0657915600000001</v>
      </c>
      <c r="Y293" s="121">
        <v>4.8630055910000003</v>
      </c>
      <c r="Z293" s="121">
        <v>4.8497186909999996</v>
      </c>
      <c r="AA293" s="121">
        <v>4.8497186909999996</v>
      </c>
      <c r="AB293" s="121">
        <v>4.8497186909999996</v>
      </c>
      <c r="AC293" s="121">
        <v>4.8630055910000003</v>
      </c>
      <c r="AD293" s="121">
        <v>4.8497186909999996</v>
      </c>
      <c r="AE293" s="121">
        <v>4.8497186909999996</v>
      </c>
      <c r="AF293" s="121">
        <v>4.8497186909999996</v>
      </c>
      <c r="AG293" s="121">
        <v>4.8630055910000003</v>
      </c>
      <c r="AH293" s="121">
        <v>4.8497186909999996</v>
      </c>
      <c r="AI293" s="121">
        <v>4.8497186909999996</v>
      </c>
    </row>
    <row r="294" spans="1:35" ht="15.75" customHeight="1" x14ac:dyDescent="0.25">
      <c r="A294" s="120" t="s">
        <v>1115</v>
      </c>
      <c r="B294" s="114" t="s">
        <v>1116</v>
      </c>
      <c r="C294" s="114" t="s">
        <v>1701</v>
      </c>
      <c r="D294" s="166">
        <v>57361</v>
      </c>
      <c r="E294" s="114" t="s">
        <v>1702</v>
      </c>
      <c r="F294" s="37" t="s">
        <v>117</v>
      </c>
      <c r="G294" s="126">
        <v>6.65</v>
      </c>
      <c r="H294" s="126">
        <v>6.65</v>
      </c>
      <c r="I294" s="126">
        <v>6.65</v>
      </c>
      <c r="J294" s="126">
        <v>6.65</v>
      </c>
      <c r="K294" s="126">
        <v>6.65</v>
      </c>
      <c r="L294" s="126">
        <v>6.65</v>
      </c>
      <c r="M294" s="126">
        <v>6.65</v>
      </c>
      <c r="N294" s="126">
        <v>6.65</v>
      </c>
      <c r="O294" s="126">
        <v>6.65</v>
      </c>
      <c r="P294" s="126">
        <v>6.65</v>
      </c>
      <c r="Q294" s="126">
        <v>6.65</v>
      </c>
      <c r="R294" s="126">
        <v>6.65</v>
      </c>
      <c r="S294" s="126">
        <v>6.65</v>
      </c>
      <c r="T294" s="126">
        <v>6.65</v>
      </c>
      <c r="U294" s="185"/>
      <c r="V294" s="126">
        <v>33.935770262219293</v>
      </c>
      <c r="W294" s="124">
        <v>35.372394507684604</v>
      </c>
      <c r="X294" s="121">
        <v>35.87205162499999</v>
      </c>
      <c r="Y294" s="121">
        <v>34.163901951000007</v>
      </c>
      <c r="Z294" s="121">
        <v>33.790816304000003</v>
      </c>
      <c r="AA294" s="121">
        <v>33.503595086999994</v>
      </c>
      <c r="AB294" s="121">
        <v>33.218815528</v>
      </c>
      <c r="AC294" s="121">
        <v>33.017059628000005</v>
      </c>
      <c r="AD294" s="121">
        <v>32.656496079</v>
      </c>
      <c r="AE294" s="121">
        <v>32.378915740000004</v>
      </c>
      <c r="AF294" s="121">
        <v>32.103693489000001</v>
      </c>
      <c r="AG294" s="121">
        <v>31.908712775000001</v>
      </c>
      <c r="AH294" s="121">
        <v>31.560253917999994</v>
      </c>
      <c r="AI294" s="121">
        <v>31.291991206999995</v>
      </c>
    </row>
    <row r="295" spans="1:35" ht="15.75" customHeight="1" x14ac:dyDescent="0.25">
      <c r="A295" s="120" t="s">
        <v>1124</v>
      </c>
      <c r="B295" s="114" t="s">
        <v>1125</v>
      </c>
      <c r="C295" s="114" t="s">
        <v>1703</v>
      </c>
      <c r="D295" s="114">
        <v>57100</v>
      </c>
      <c r="E295" s="114" t="s">
        <v>1704</v>
      </c>
      <c r="F295" s="37" t="s">
        <v>0</v>
      </c>
      <c r="G295" s="126">
        <v>0.74</v>
      </c>
      <c r="H295" s="126">
        <v>0.74</v>
      </c>
      <c r="I295" s="126">
        <v>0.74</v>
      </c>
      <c r="J295" s="126">
        <v>0.74</v>
      </c>
      <c r="K295" s="126">
        <v>0.74</v>
      </c>
      <c r="L295" s="126">
        <v>0.74</v>
      </c>
      <c r="M295" s="126">
        <v>0.74</v>
      </c>
      <c r="N295" s="126">
        <v>0.74</v>
      </c>
      <c r="O295" s="126">
        <v>0.74</v>
      </c>
      <c r="P295" s="126">
        <v>0</v>
      </c>
      <c r="Q295" s="126">
        <v>0</v>
      </c>
      <c r="R295" s="126">
        <v>0</v>
      </c>
      <c r="S295" s="126">
        <v>0</v>
      </c>
      <c r="T295" s="126">
        <v>0</v>
      </c>
      <c r="U295" s="185"/>
      <c r="V295" s="126">
        <v>8.2849807145621011</v>
      </c>
      <c r="W295" s="124">
        <v>5.4103072820655038</v>
      </c>
      <c r="X295" s="121">
        <v>6.2195996350000007</v>
      </c>
      <c r="Y295" s="121">
        <v>6.1961949900000004</v>
      </c>
      <c r="Z295" s="121">
        <v>6.1829495520000002</v>
      </c>
      <c r="AA295" s="121">
        <v>6.1829495520000002</v>
      </c>
      <c r="AB295" s="121">
        <v>6.1829495520000002</v>
      </c>
      <c r="AC295" s="121">
        <v>6.1961949900000004</v>
      </c>
      <c r="AD295" s="121">
        <v>3.5683526990000001</v>
      </c>
      <c r="AE295" s="121">
        <v>0</v>
      </c>
      <c r="AF295" s="121">
        <v>0</v>
      </c>
      <c r="AG295" s="121">
        <v>0</v>
      </c>
      <c r="AH295" s="121">
        <v>0</v>
      </c>
      <c r="AI295" s="121">
        <v>0</v>
      </c>
    </row>
    <row r="296" spans="1:35" ht="15.75" customHeight="1" x14ac:dyDescent="0.25">
      <c r="A296" s="27" t="s">
        <v>1134</v>
      </c>
      <c r="B296" s="114" t="s">
        <v>1894</v>
      </c>
      <c r="C296" s="114" t="s">
        <v>1705</v>
      </c>
      <c r="D296" s="166" t="s">
        <v>1706</v>
      </c>
      <c r="E296" s="114" t="s">
        <v>1707</v>
      </c>
      <c r="F296" s="37" t="s">
        <v>120</v>
      </c>
      <c r="G296" s="126">
        <v>24</v>
      </c>
      <c r="H296" s="126">
        <v>24</v>
      </c>
      <c r="I296" s="126">
        <v>24</v>
      </c>
      <c r="J296" s="126">
        <v>0</v>
      </c>
      <c r="K296" s="126">
        <v>0</v>
      </c>
      <c r="L296" s="126">
        <v>0</v>
      </c>
      <c r="M296" s="126">
        <v>0</v>
      </c>
      <c r="N296" s="126">
        <v>0</v>
      </c>
      <c r="O296" s="126">
        <v>0</v>
      </c>
      <c r="P296" s="126">
        <v>0</v>
      </c>
      <c r="Q296" s="126">
        <v>0</v>
      </c>
      <c r="R296" s="126">
        <v>0</v>
      </c>
      <c r="S296" s="126">
        <v>0</v>
      </c>
      <c r="T296" s="126">
        <v>0</v>
      </c>
      <c r="U296" s="185"/>
      <c r="V296" s="126">
        <v>45.915614999999995</v>
      </c>
      <c r="W296" s="175">
        <v>51.002451000000001</v>
      </c>
      <c r="X296" s="123">
        <v>94.235938180000005</v>
      </c>
      <c r="Y296" s="123">
        <v>63.516426760000002</v>
      </c>
      <c r="Z296" s="123">
        <v>0</v>
      </c>
      <c r="AA296" s="123">
        <v>0</v>
      </c>
      <c r="AB296" s="123">
        <v>0</v>
      </c>
      <c r="AC296" s="123">
        <v>0</v>
      </c>
      <c r="AD296" s="123">
        <v>0</v>
      </c>
      <c r="AE296" s="123">
        <v>0</v>
      </c>
      <c r="AF296" s="123">
        <v>0</v>
      </c>
      <c r="AG296" s="123">
        <v>0</v>
      </c>
      <c r="AH296" s="123">
        <v>0</v>
      </c>
      <c r="AI296" s="123">
        <v>0</v>
      </c>
    </row>
    <row r="297" spans="1:35" ht="15.75" customHeight="1" x14ac:dyDescent="0.25">
      <c r="A297" s="27" t="s">
        <v>1147</v>
      </c>
      <c r="B297" s="37" t="s">
        <v>1148</v>
      </c>
      <c r="C297" s="37" t="s">
        <v>1708</v>
      </c>
      <c r="D297" s="165" t="s">
        <v>1393</v>
      </c>
      <c r="E297" s="37" t="s">
        <v>1393</v>
      </c>
      <c r="F297" s="37" t="s">
        <v>120</v>
      </c>
      <c r="G297" s="126">
        <v>0</v>
      </c>
      <c r="H297" s="126">
        <v>0</v>
      </c>
      <c r="I297" s="126">
        <v>0</v>
      </c>
      <c r="J297" s="126">
        <v>0</v>
      </c>
      <c r="K297" s="126">
        <v>0</v>
      </c>
      <c r="L297" s="126">
        <v>0</v>
      </c>
      <c r="M297" s="126">
        <v>0</v>
      </c>
      <c r="N297" s="126">
        <v>0</v>
      </c>
      <c r="O297" s="126">
        <v>0</v>
      </c>
      <c r="P297" s="126">
        <v>0</v>
      </c>
      <c r="Q297" s="126">
        <v>0</v>
      </c>
      <c r="R297" s="126">
        <v>0</v>
      </c>
      <c r="S297" s="126">
        <v>0</v>
      </c>
      <c r="T297" s="126">
        <v>0</v>
      </c>
      <c r="U297" s="185"/>
      <c r="V297" s="126">
        <v>9.7158999999999579E-2</v>
      </c>
      <c r="W297" s="124">
        <v>0.13509999999999966</v>
      </c>
      <c r="X297" s="121">
        <v>0.16600002400000002</v>
      </c>
      <c r="Y297" s="121">
        <v>0</v>
      </c>
      <c r="Z297" s="121">
        <v>0</v>
      </c>
      <c r="AA297" s="121">
        <v>0</v>
      </c>
      <c r="AB297" s="121">
        <v>0</v>
      </c>
      <c r="AC297" s="121">
        <v>0</v>
      </c>
      <c r="AD297" s="121">
        <v>0</v>
      </c>
      <c r="AE297" s="121">
        <v>0</v>
      </c>
      <c r="AF297" s="121">
        <v>0</v>
      </c>
      <c r="AG297" s="121">
        <v>0</v>
      </c>
      <c r="AH297" s="121">
        <v>0</v>
      </c>
      <c r="AI297" s="121">
        <v>0</v>
      </c>
    </row>
    <row r="298" spans="1:35" ht="15.75" customHeight="1" x14ac:dyDescent="0.25">
      <c r="A298" s="27" t="s">
        <v>1152</v>
      </c>
      <c r="B298" s="37" t="s">
        <v>1153</v>
      </c>
      <c r="C298" s="37" t="s">
        <v>1709</v>
      </c>
      <c r="D298" s="165">
        <v>59408</v>
      </c>
      <c r="E298" s="37" t="s">
        <v>1710</v>
      </c>
      <c r="F298" s="37" t="s">
        <v>117</v>
      </c>
      <c r="G298" s="126">
        <v>8.34</v>
      </c>
      <c r="H298" s="126">
        <v>8.34</v>
      </c>
      <c r="I298" s="126">
        <v>8.34</v>
      </c>
      <c r="J298" s="126">
        <v>8.34</v>
      </c>
      <c r="K298" s="126">
        <v>8.34</v>
      </c>
      <c r="L298" s="126">
        <v>8.34</v>
      </c>
      <c r="M298" s="126">
        <v>8.34</v>
      </c>
      <c r="N298" s="126">
        <v>8.34</v>
      </c>
      <c r="O298" s="126">
        <v>8.34</v>
      </c>
      <c r="P298" s="126">
        <v>8.34</v>
      </c>
      <c r="Q298" s="126">
        <v>8.34</v>
      </c>
      <c r="R298" s="126">
        <v>8.34</v>
      </c>
      <c r="S298" s="126">
        <v>8.34</v>
      </c>
      <c r="T298" s="126">
        <v>8.34</v>
      </c>
      <c r="U298" s="185"/>
      <c r="V298" s="126">
        <v>52.358445541270505</v>
      </c>
      <c r="W298" s="124">
        <v>51.002888248556395</v>
      </c>
      <c r="X298" s="121">
        <v>55.749375228999995</v>
      </c>
      <c r="Y298" s="121">
        <v>50.191351638000008</v>
      </c>
      <c r="Z298" s="121">
        <v>49.580827853000002</v>
      </c>
      <c r="AA298" s="121">
        <v>49.085018315000006</v>
      </c>
      <c r="AB298" s="121">
        <v>48.594167969000011</v>
      </c>
      <c r="AC298" s="121">
        <v>48.213615820999998</v>
      </c>
      <c r="AD298" s="121">
        <v>47.627146446000005</v>
      </c>
      <c r="AE298" s="121">
        <v>47.150873083999997</v>
      </c>
      <c r="AF298" s="121">
        <v>46.679364849000002</v>
      </c>
      <c r="AG298" s="121">
        <v>46.313805600000002</v>
      </c>
      <c r="AH298" s="121">
        <v>45.750448227</v>
      </c>
      <c r="AI298" s="121">
        <v>45.292943721999997</v>
      </c>
    </row>
    <row r="299" spans="1:35" ht="15.75" customHeight="1" x14ac:dyDescent="0.25">
      <c r="A299" s="27" t="s">
        <v>1216</v>
      </c>
      <c r="B299" s="37" t="s">
        <v>1217</v>
      </c>
      <c r="C299" s="37" t="s">
        <v>1711</v>
      </c>
      <c r="D299" s="165">
        <v>7646</v>
      </c>
      <c r="E299" s="37" t="s">
        <v>1712</v>
      </c>
      <c r="F299" s="37" t="s">
        <v>120</v>
      </c>
      <c r="G299" s="126">
        <v>9.1199999999999992</v>
      </c>
      <c r="H299" s="126">
        <v>9.1199999999999992</v>
      </c>
      <c r="I299" s="126">
        <v>9.1199999999999992</v>
      </c>
      <c r="J299" s="126">
        <v>9.1199999999999992</v>
      </c>
      <c r="K299" s="126">
        <v>9.1199999999999992</v>
      </c>
      <c r="L299" s="126">
        <v>9.1199999999999992</v>
      </c>
      <c r="M299" s="126">
        <v>9.1199999999999992</v>
      </c>
      <c r="N299" s="126">
        <v>9.1199999999999992</v>
      </c>
      <c r="O299" s="126">
        <v>9.1199999999999992</v>
      </c>
      <c r="P299" s="126">
        <v>9.1199999999999992</v>
      </c>
      <c r="Q299" s="126">
        <v>9.1199999999999992</v>
      </c>
      <c r="R299" s="126">
        <v>9.1199999999999992</v>
      </c>
      <c r="S299" s="126">
        <v>9.1199999999999992</v>
      </c>
      <c r="T299" s="126">
        <v>9.1199999999999992</v>
      </c>
      <c r="U299" s="185"/>
      <c r="V299" s="126">
        <v>54.23733086699999</v>
      </c>
      <c r="W299" s="124">
        <v>35.641080590800001</v>
      </c>
      <c r="X299" s="121">
        <v>42.030940398000006</v>
      </c>
      <c r="Y299" s="121">
        <v>40.799686218999994</v>
      </c>
      <c r="Z299" s="121">
        <v>42.834468653000002</v>
      </c>
      <c r="AA299" s="121">
        <v>42.754022857000002</v>
      </c>
      <c r="AB299" s="121">
        <v>42.858238743999998</v>
      </c>
      <c r="AC299" s="121">
        <v>42.851445136000002</v>
      </c>
      <c r="AD299" s="121">
        <v>42.737480368999996</v>
      </c>
      <c r="AE299" s="121">
        <v>42.814905295999999</v>
      </c>
      <c r="AF299" s="121">
        <v>42.768724478999999</v>
      </c>
      <c r="AG299" s="121">
        <v>42.796582159999993</v>
      </c>
      <c r="AH299" s="121">
        <v>42.773434033000008</v>
      </c>
      <c r="AI299" s="121">
        <v>42.78683955399999</v>
      </c>
    </row>
    <row r="300" spans="1:35" ht="15.75" customHeight="1" x14ac:dyDescent="0.25">
      <c r="A300" s="27" t="s">
        <v>1157</v>
      </c>
      <c r="B300" s="37" t="s">
        <v>1158</v>
      </c>
      <c r="C300" s="37" t="s">
        <v>1713</v>
      </c>
      <c r="D300" s="165">
        <v>56362</v>
      </c>
      <c r="E300" s="37" t="s">
        <v>1714</v>
      </c>
      <c r="F300" s="37" t="s">
        <v>113</v>
      </c>
      <c r="G300" s="126">
        <v>22.28</v>
      </c>
      <c r="H300" s="126">
        <v>22.28</v>
      </c>
      <c r="I300" s="126">
        <v>22.28</v>
      </c>
      <c r="J300" s="126">
        <v>22.28</v>
      </c>
      <c r="K300" s="126">
        <v>0</v>
      </c>
      <c r="L300" s="126">
        <v>0</v>
      </c>
      <c r="M300" s="126">
        <v>0</v>
      </c>
      <c r="N300" s="126">
        <v>0</v>
      </c>
      <c r="O300" s="126">
        <v>0</v>
      </c>
      <c r="P300" s="126">
        <v>0</v>
      </c>
      <c r="Q300" s="126">
        <v>0</v>
      </c>
      <c r="R300" s="126">
        <v>0</v>
      </c>
      <c r="S300" s="126">
        <v>0</v>
      </c>
      <c r="T300" s="126">
        <v>0</v>
      </c>
      <c r="U300" s="185"/>
      <c r="V300" s="126">
        <v>178.231456505826</v>
      </c>
      <c r="W300" s="124">
        <v>194.3517784923967</v>
      </c>
      <c r="X300" s="121">
        <v>211.89562493900004</v>
      </c>
      <c r="Y300" s="121">
        <v>212.15788717700002</v>
      </c>
      <c r="Z300" s="121">
        <v>97.945676132000003</v>
      </c>
      <c r="AA300" s="121">
        <v>0</v>
      </c>
      <c r="AB300" s="121">
        <v>0</v>
      </c>
      <c r="AC300" s="121">
        <v>0</v>
      </c>
      <c r="AD300" s="121">
        <v>0</v>
      </c>
      <c r="AE300" s="121">
        <v>0</v>
      </c>
      <c r="AF300" s="121">
        <v>0</v>
      </c>
      <c r="AG300" s="121">
        <v>0</v>
      </c>
      <c r="AH300" s="121">
        <v>0</v>
      </c>
      <c r="AI300" s="121">
        <v>0</v>
      </c>
    </row>
    <row r="301" spans="1:35" ht="15.75" customHeight="1" x14ac:dyDescent="0.25">
      <c r="A301" s="27" t="s">
        <v>1162</v>
      </c>
      <c r="B301" s="37" t="s">
        <v>1163</v>
      </c>
      <c r="C301" s="37" t="s">
        <v>1715</v>
      </c>
      <c r="D301" s="165"/>
      <c r="E301" s="37" t="s">
        <v>1716</v>
      </c>
      <c r="F301" s="37" t="s">
        <v>113</v>
      </c>
      <c r="G301" s="126">
        <v>44.55</v>
      </c>
      <c r="H301" s="126">
        <v>44.55</v>
      </c>
      <c r="I301" s="126">
        <v>44.55</v>
      </c>
      <c r="J301" s="126">
        <v>44.55</v>
      </c>
      <c r="K301" s="126">
        <v>44.55</v>
      </c>
      <c r="L301" s="126">
        <v>44.55</v>
      </c>
      <c r="M301" s="126">
        <v>44.55</v>
      </c>
      <c r="N301" s="126">
        <v>44.55</v>
      </c>
      <c r="O301" s="126">
        <v>44.55</v>
      </c>
      <c r="P301" s="126">
        <v>44.55</v>
      </c>
      <c r="Q301" s="126">
        <v>44.55</v>
      </c>
      <c r="R301" s="126">
        <v>44.55</v>
      </c>
      <c r="S301" s="126">
        <v>0</v>
      </c>
      <c r="T301" s="126">
        <v>0</v>
      </c>
      <c r="U301" s="185"/>
      <c r="V301" s="126">
        <v>376.65906800000005</v>
      </c>
      <c r="W301" s="124">
        <v>422.36205199999984</v>
      </c>
      <c r="X301" s="121">
        <v>426.36819482300007</v>
      </c>
      <c r="Y301" s="121">
        <v>426.98928784100002</v>
      </c>
      <c r="Z301" s="121">
        <v>426.36819482300001</v>
      </c>
      <c r="AA301" s="121">
        <v>426.36819482300001</v>
      </c>
      <c r="AB301" s="121">
        <v>426.36819482300001</v>
      </c>
      <c r="AC301" s="121">
        <v>426.98928784100002</v>
      </c>
      <c r="AD301" s="121">
        <v>426.36819482300001</v>
      </c>
      <c r="AE301" s="121">
        <v>426.36819482300001</v>
      </c>
      <c r="AF301" s="121">
        <v>426.36819482300001</v>
      </c>
      <c r="AG301" s="121">
        <v>426.98928784100002</v>
      </c>
      <c r="AH301" s="121">
        <v>10.442890381</v>
      </c>
      <c r="AI301" s="121">
        <v>0</v>
      </c>
    </row>
    <row r="302" spans="1:35" ht="15.75" customHeight="1" x14ac:dyDescent="0.25">
      <c r="A302" s="27" t="s">
        <v>1167</v>
      </c>
      <c r="B302" s="37" t="s">
        <v>1168</v>
      </c>
      <c r="C302" s="37" t="s">
        <v>1715</v>
      </c>
      <c r="D302" s="165">
        <v>57586</v>
      </c>
      <c r="E302" s="37" t="s">
        <v>1717</v>
      </c>
      <c r="F302" s="37" t="s">
        <v>113</v>
      </c>
      <c r="G302" s="126">
        <v>30.44</v>
      </c>
      <c r="H302" s="126">
        <v>30.44</v>
      </c>
      <c r="I302" s="126">
        <v>30.44</v>
      </c>
      <c r="J302" s="126">
        <v>30.44</v>
      </c>
      <c r="K302" s="126">
        <v>30.44</v>
      </c>
      <c r="L302" s="126">
        <v>30.44</v>
      </c>
      <c r="M302" s="126">
        <v>30.44</v>
      </c>
      <c r="N302" s="126">
        <v>30.44</v>
      </c>
      <c r="O302" s="126">
        <v>30.44</v>
      </c>
      <c r="P302" s="126">
        <v>30.44</v>
      </c>
      <c r="Q302" s="126">
        <v>30.44</v>
      </c>
      <c r="R302" s="126">
        <v>30.44</v>
      </c>
      <c r="S302" s="126">
        <v>30.44</v>
      </c>
      <c r="T302" s="126">
        <v>30.44</v>
      </c>
      <c r="U302" s="185"/>
      <c r="V302" s="126">
        <v>250.66553700000003</v>
      </c>
      <c r="W302" s="124">
        <v>284.46126600000008</v>
      </c>
      <c r="X302" s="121">
        <v>292.10792340199998</v>
      </c>
      <c r="Y302" s="121">
        <v>266.11692227200001</v>
      </c>
      <c r="Z302" s="121">
        <v>265.65860711699997</v>
      </c>
      <c r="AA302" s="121">
        <v>265.65860711699997</v>
      </c>
      <c r="AB302" s="121">
        <v>265.65860711699997</v>
      </c>
      <c r="AC302" s="121">
        <v>266.11692227200001</v>
      </c>
      <c r="AD302" s="121">
        <v>265.65860711699997</v>
      </c>
      <c r="AE302" s="121">
        <v>265.65860711699997</v>
      </c>
      <c r="AF302" s="121">
        <v>265.65860711699997</v>
      </c>
      <c r="AG302" s="121">
        <v>266.11692227200001</v>
      </c>
      <c r="AH302" s="121">
        <v>265.65860711699997</v>
      </c>
      <c r="AI302" s="121">
        <v>265.65860711699997</v>
      </c>
    </row>
    <row r="303" spans="1:35" ht="15.75" customHeight="1" x14ac:dyDescent="0.25">
      <c r="A303" s="27" t="s">
        <v>1171</v>
      </c>
      <c r="B303" s="37" t="s">
        <v>1172</v>
      </c>
      <c r="C303" s="37" t="s">
        <v>1718</v>
      </c>
      <c r="D303" s="165">
        <v>57725</v>
      </c>
      <c r="E303" s="37" t="s">
        <v>1719</v>
      </c>
      <c r="F303" s="37" t="s">
        <v>113</v>
      </c>
      <c r="G303" s="126">
        <v>29.7</v>
      </c>
      <c r="H303" s="126">
        <v>29.7</v>
      </c>
      <c r="I303" s="126">
        <v>29.7</v>
      </c>
      <c r="J303" s="126">
        <v>29.7</v>
      </c>
      <c r="K303" s="126">
        <v>29.7</v>
      </c>
      <c r="L303" s="126">
        <v>29.7</v>
      </c>
      <c r="M303" s="126">
        <v>29.7</v>
      </c>
      <c r="N303" s="126">
        <v>29.7</v>
      </c>
      <c r="O303" s="126">
        <v>29.7</v>
      </c>
      <c r="P303" s="126">
        <v>29.7</v>
      </c>
      <c r="Q303" s="126">
        <v>29.7</v>
      </c>
      <c r="R303" s="126">
        <v>29.7</v>
      </c>
      <c r="S303" s="126">
        <v>29.7</v>
      </c>
      <c r="T303" s="126">
        <v>29.7</v>
      </c>
      <c r="U303" s="185"/>
      <c r="V303" s="126">
        <v>268.15909377229349</v>
      </c>
      <c r="W303" s="124">
        <v>300.26061963067156</v>
      </c>
      <c r="X303" s="121">
        <v>297.11043802099999</v>
      </c>
      <c r="Y303" s="121">
        <v>284.90288888600003</v>
      </c>
      <c r="Z303" s="121">
        <v>284.44343795900005</v>
      </c>
      <c r="AA303" s="121">
        <v>284.44343795900005</v>
      </c>
      <c r="AB303" s="121">
        <v>284.44343795900005</v>
      </c>
      <c r="AC303" s="121">
        <v>284.90288888600003</v>
      </c>
      <c r="AD303" s="121">
        <v>284.44343795900005</v>
      </c>
      <c r="AE303" s="121">
        <v>284.44343795900005</v>
      </c>
      <c r="AF303" s="121">
        <v>284.44343795900005</v>
      </c>
      <c r="AG303" s="121">
        <v>284.90288888600003</v>
      </c>
      <c r="AH303" s="121">
        <v>284.44343795900005</v>
      </c>
      <c r="AI303" s="121">
        <v>284.44343795900005</v>
      </c>
    </row>
    <row r="304" spans="1:35" ht="15.75" customHeight="1" x14ac:dyDescent="0.25">
      <c r="A304" s="27" t="s">
        <v>1180</v>
      </c>
      <c r="B304" s="37" t="s">
        <v>1181</v>
      </c>
      <c r="C304" s="37" t="s">
        <v>1720</v>
      </c>
      <c r="D304" s="165"/>
      <c r="E304" s="37" t="s">
        <v>1721</v>
      </c>
      <c r="F304" s="37" t="s">
        <v>120</v>
      </c>
      <c r="G304" s="126">
        <v>0</v>
      </c>
      <c r="H304" s="126">
        <v>0</v>
      </c>
      <c r="I304" s="126">
        <v>0.43</v>
      </c>
      <c r="J304" s="126">
        <v>0.43</v>
      </c>
      <c r="K304" s="126">
        <v>0.43</v>
      </c>
      <c r="L304" s="126">
        <v>0.43</v>
      </c>
      <c r="M304" s="126">
        <v>0.43</v>
      </c>
      <c r="N304" s="126">
        <v>0.43</v>
      </c>
      <c r="O304" s="126">
        <v>0.43</v>
      </c>
      <c r="P304" s="126">
        <v>0.43</v>
      </c>
      <c r="Q304" s="126">
        <v>0.43</v>
      </c>
      <c r="R304" s="126">
        <v>0.43</v>
      </c>
      <c r="S304" s="126">
        <v>0.43</v>
      </c>
      <c r="T304" s="126">
        <v>0.43</v>
      </c>
      <c r="U304" s="185"/>
      <c r="V304" s="126">
        <v>0.69549148906520009</v>
      </c>
      <c r="W304" s="124">
        <v>1.8925201186715999</v>
      </c>
      <c r="X304" s="121">
        <v>2.1999999979999996</v>
      </c>
      <c r="Y304" s="121">
        <v>2.2074226019999998</v>
      </c>
      <c r="Z304" s="121">
        <v>2.1999999979999996</v>
      </c>
      <c r="AA304" s="121">
        <v>2.1999999979999996</v>
      </c>
      <c r="AB304" s="121">
        <v>2.1999999979999996</v>
      </c>
      <c r="AC304" s="121">
        <v>2.2074226019999998</v>
      </c>
      <c r="AD304" s="121">
        <v>2.1999999979999996</v>
      </c>
      <c r="AE304" s="121">
        <v>2.1999999979999996</v>
      </c>
      <c r="AF304" s="121">
        <v>2.1999999979999996</v>
      </c>
      <c r="AG304" s="121">
        <v>2.2074226019999998</v>
      </c>
      <c r="AH304" s="121">
        <v>2.1999999979999996</v>
      </c>
      <c r="AI304" s="121">
        <v>2.1999999979999996</v>
      </c>
    </row>
    <row r="305" spans="1:35" ht="15.75" customHeight="1" x14ac:dyDescent="0.25">
      <c r="A305" s="27" t="s">
        <v>1220</v>
      </c>
      <c r="B305" s="37" t="s">
        <v>1221</v>
      </c>
      <c r="C305" s="37" t="s">
        <v>1619</v>
      </c>
      <c r="D305" s="165">
        <v>4229</v>
      </c>
      <c r="E305" s="37" t="s">
        <v>1620</v>
      </c>
      <c r="F305" s="37" t="s">
        <v>120</v>
      </c>
      <c r="G305" s="126">
        <v>0</v>
      </c>
      <c r="H305" s="126">
        <v>0</v>
      </c>
      <c r="I305" s="126">
        <v>0</v>
      </c>
      <c r="J305" s="126">
        <v>0</v>
      </c>
      <c r="K305" s="126">
        <v>0</v>
      </c>
      <c r="L305" s="126">
        <v>0</v>
      </c>
      <c r="M305" s="126">
        <v>0</v>
      </c>
      <c r="N305" s="126">
        <v>0</v>
      </c>
      <c r="O305" s="126">
        <v>0</v>
      </c>
      <c r="P305" s="126">
        <v>0</v>
      </c>
      <c r="Q305" s="126">
        <v>0</v>
      </c>
      <c r="R305" s="126">
        <v>0</v>
      </c>
      <c r="S305" s="126">
        <v>0</v>
      </c>
      <c r="T305" s="126">
        <v>0</v>
      </c>
      <c r="U305" s="185"/>
      <c r="V305" s="126">
        <v>9.8881999999999887E-2</v>
      </c>
      <c r="W305" s="124">
        <v>2.75780000000002E-2</v>
      </c>
      <c r="X305" s="121">
        <v>1.9723145989999999</v>
      </c>
      <c r="Y305" s="121">
        <v>5.0510737680000002</v>
      </c>
      <c r="Z305" s="121">
        <v>5.02863638</v>
      </c>
      <c r="AA305" s="121">
        <v>0.33486127800000004</v>
      </c>
      <c r="AB305" s="121">
        <v>0</v>
      </c>
      <c r="AC305" s="121">
        <v>0</v>
      </c>
      <c r="AD305" s="121">
        <v>0</v>
      </c>
      <c r="AE305" s="121">
        <v>0</v>
      </c>
      <c r="AF305" s="121">
        <v>0</v>
      </c>
      <c r="AG305" s="121">
        <v>0</v>
      </c>
      <c r="AH305" s="121">
        <v>0</v>
      </c>
      <c r="AI305" s="121">
        <v>0</v>
      </c>
    </row>
    <row r="306" spans="1:35" ht="15.75" customHeight="1" x14ac:dyDescent="0.25">
      <c r="A306" s="27" t="s">
        <v>1225</v>
      </c>
      <c r="B306" s="37" t="s">
        <v>1226</v>
      </c>
      <c r="C306" s="37" t="s">
        <v>1722</v>
      </c>
      <c r="D306" s="165" t="s">
        <v>1723</v>
      </c>
      <c r="E306" s="37" t="s">
        <v>1724</v>
      </c>
      <c r="F306" s="37" t="s">
        <v>0</v>
      </c>
      <c r="G306" s="126">
        <v>74.06</v>
      </c>
      <c r="H306" s="126">
        <v>74.06</v>
      </c>
      <c r="I306" s="126">
        <v>74.06</v>
      </c>
      <c r="J306" s="126">
        <v>74.06</v>
      </c>
      <c r="K306" s="126">
        <v>74.06</v>
      </c>
      <c r="L306" s="126">
        <v>74.06</v>
      </c>
      <c r="M306" s="126">
        <v>74.06</v>
      </c>
      <c r="N306" s="126">
        <v>74.06</v>
      </c>
      <c r="O306" s="126">
        <v>74.06</v>
      </c>
      <c r="P306" s="126">
        <v>74.06</v>
      </c>
      <c r="Q306" s="126">
        <v>74.06</v>
      </c>
      <c r="R306" s="126">
        <v>74.06</v>
      </c>
      <c r="S306" s="126">
        <v>74.06</v>
      </c>
      <c r="T306" s="126">
        <v>74.06</v>
      </c>
      <c r="U306" s="185"/>
      <c r="V306" s="126">
        <v>337.37245099999996</v>
      </c>
      <c r="W306" s="124">
        <v>337.27563273300007</v>
      </c>
      <c r="X306" s="121">
        <v>406.4219825429999</v>
      </c>
      <c r="Y306" s="121">
        <v>14.247689724000002</v>
      </c>
      <c r="Z306" s="121">
        <v>14.221625694</v>
      </c>
      <c r="AA306" s="121">
        <v>14.221625694</v>
      </c>
      <c r="AB306" s="121">
        <v>14.221625694</v>
      </c>
      <c r="AC306" s="121">
        <v>14.247689724000002</v>
      </c>
      <c r="AD306" s="121">
        <v>14.221625694</v>
      </c>
      <c r="AE306" s="121">
        <v>14.221625694</v>
      </c>
      <c r="AF306" s="121">
        <v>14.221625694</v>
      </c>
      <c r="AG306" s="121">
        <v>14.247689724000002</v>
      </c>
      <c r="AH306" s="121">
        <v>14.221625694</v>
      </c>
      <c r="AI306" s="121">
        <v>14.221625694</v>
      </c>
    </row>
    <row r="307" spans="1:35" ht="15.75" customHeight="1" x14ac:dyDescent="0.25">
      <c r="A307" s="27" t="s">
        <v>1345</v>
      </c>
      <c r="B307" s="37" t="s">
        <v>1346</v>
      </c>
      <c r="C307" s="37" t="s">
        <v>1725</v>
      </c>
      <c r="D307" s="165">
        <v>58973</v>
      </c>
      <c r="E307" s="37" t="s">
        <v>1726</v>
      </c>
      <c r="F307" s="37" t="s">
        <v>117</v>
      </c>
      <c r="G307" s="126">
        <v>8.24</v>
      </c>
      <c r="H307" s="126">
        <v>8.24</v>
      </c>
      <c r="I307" s="126">
        <v>8.24</v>
      </c>
      <c r="J307" s="126">
        <v>8.24</v>
      </c>
      <c r="K307" s="126">
        <v>8.24</v>
      </c>
      <c r="L307" s="126">
        <v>8.24</v>
      </c>
      <c r="M307" s="126">
        <v>8.24</v>
      </c>
      <c r="N307" s="126">
        <v>8.24</v>
      </c>
      <c r="O307" s="126">
        <v>8.24</v>
      </c>
      <c r="P307" s="126">
        <v>8.24</v>
      </c>
      <c r="Q307" s="126">
        <v>8.24</v>
      </c>
      <c r="R307" s="126">
        <v>8.24</v>
      </c>
      <c r="S307" s="126">
        <v>8.24</v>
      </c>
      <c r="T307" s="126">
        <v>8.24</v>
      </c>
      <c r="U307" s="185"/>
      <c r="V307" s="126">
        <v>50.965156888623788</v>
      </c>
      <c r="W307" s="124">
        <v>49.688675879989603</v>
      </c>
      <c r="X307" s="121">
        <v>42.83075161</v>
      </c>
      <c r="Y307" s="121">
        <v>48.856812046999991</v>
      </c>
      <c r="Z307" s="121">
        <v>48.264481593999996</v>
      </c>
      <c r="AA307" s="121">
        <v>47.781836642000002</v>
      </c>
      <c r="AB307" s="121">
        <v>47.304017243000004</v>
      </c>
      <c r="AC307" s="121">
        <v>46.931660192999999</v>
      </c>
      <c r="AD307" s="121">
        <v>46.362667786000003</v>
      </c>
      <c r="AE307" s="121">
        <v>45.899039782999999</v>
      </c>
      <c r="AF307" s="121">
        <v>45.440051154999992</v>
      </c>
      <c r="AG307" s="121">
        <v>45.082365586999998</v>
      </c>
      <c r="AH307" s="121">
        <v>44.535795470000011</v>
      </c>
      <c r="AI307" s="121">
        <v>44.090439249999996</v>
      </c>
    </row>
    <row r="308" spans="1:35" ht="15.75" customHeight="1" x14ac:dyDescent="0.25">
      <c r="A308" s="27" t="s">
        <v>458</v>
      </c>
      <c r="B308" s="37" t="s">
        <v>459</v>
      </c>
      <c r="C308" s="37" t="s">
        <v>1727</v>
      </c>
      <c r="D308" s="165">
        <v>59915</v>
      </c>
      <c r="E308" s="37" t="s">
        <v>1728</v>
      </c>
      <c r="F308" s="37" t="s">
        <v>117</v>
      </c>
      <c r="G308" s="126">
        <v>0</v>
      </c>
      <c r="H308" s="126">
        <v>0</v>
      </c>
      <c r="I308" s="126">
        <v>0</v>
      </c>
      <c r="J308" s="126">
        <v>0</v>
      </c>
      <c r="K308" s="126">
        <v>0</v>
      </c>
      <c r="L308" s="126">
        <v>0</v>
      </c>
      <c r="M308" s="126">
        <v>0</v>
      </c>
      <c r="N308" s="126">
        <v>0</v>
      </c>
      <c r="O308" s="126">
        <v>0</v>
      </c>
      <c r="P308" s="126">
        <v>0</v>
      </c>
      <c r="Q308" s="126">
        <v>0</v>
      </c>
      <c r="R308" s="126">
        <v>0</v>
      </c>
      <c r="S308" s="126">
        <v>0</v>
      </c>
      <c r="T308" s="126">
        <v>0</v>
      </c>
      <c r="U308" s="185"/>
      <c r="V308" s="126">
        <v>26.601975296884017</v>
      </c>
      <c r="W308" s="124">
        <v>26.468021026554975</v>
      </c>
      <c r="X308" s="121">
        <v>27.354192518000005</v>
      </c>
      <c r="Y308" s="121">
        <v>27.207899997000002</v>
      </c>
      <c r="Z308" s="121">
        <v>26.961909894000001</v>
      </c>
      <c r="AA308" s="121">
        <v>26.767884332999998</v>
      </c>
      <c r="AB308" s="121">
        <v>26.575252049000003</v>
      </c>
      <c r="AC308" s="121">
        <v>26.433126645999995</v>
      </c>
      <c r="AD308" s="121">
        <v>26.194142743999997</v>
      </c>
      <c r="AE308" s="121">
        <v>26.005642579</v>
      </c>
      <c r="AF308" s="121">
        <v>25.818497555</v>
      </c>
      <c r="AG308" s="121">
        <v>25.680415719999992</v>
      </c>
      <c r="AH308" s="121">
        <v>25.448238006</v>
      </c>
      <c r="AI308" s="121">
        <v>25.265103098000001</v>
      </c>
    </row>
    <row r="309" spans="1:35" ht="15.75" customHeight="1" x14ac:dyDescent="0.25">
      <c r="A309" s="27" t="s">
        <v>463</v>
      </c>
      <c r="B309" s="37" t="s">
        <v>464</v>
      </c>
      <c r="C309" s="37" t="s">
        <v>1727</v>
      </c>
      <c r="D309" s="165">
        <v>59915</v>
      </c>
      <c r="E309" s="37" t="s">
        <v>1729</v>
      </c>
      <c r="F309" s="37" t="s">
        <v>117</v>
      </c>
      <c r="G309" s="126">
        <v>0</v>
      </c>
      <c r="H309" s="126">
        <v>0</v>
      </c>
      <c r="I309" s="126">
        <v>0</v>
      </c>
      <c r="J309" s="126">
        <v>0</v>
      </c>
      <c r="K309" s="126">
        <v>0</v>
      </c>
      <c r="L309" s="126">
        <v>0</v>
      </c>
      <c r="M309" s="126">
        <v>0</v>
      </c>
      <c r="N309" s="126">
        <v>0</v>
      </c>
      <c r="O309" s="126">
        <v>0</v>
      </c>
      <c r="P309" s="126">
        <v>0</v>
      </c>
      <c r="Q309" s="126">
        <v>0</v>
      </c>
      <c r="R309" s="126">
        <v>0</v>
      </c>
      <c r="S309" s="126">
        <v>0</v>
      </c>
      <c r="T309" s="126">
        <v>0</v>
      </c>
      <c r="U309" s="185"/>
      <c r="V309" s="126">
        <v>26.718823615770798</v>
      </c>
      <c r="W309" s="124">
        <v>26.247253465081062</v>
      </c>
      <c r="X309" s="121">
        <v>27.360988134000003</v>
      </c>
      <c r="Y309" s="121">
        <v>27.215013164000002</v>
      </c>
      <c r="Z309" s="121">
        <v>26.968607986999999</v>
      </c>
      <c r="AA309" s="121">
        <v>26.774534275000001</v>
      </c>
      <c r="AB309" s="121">
        <v>26.581854306</v>
      </c>
      <c r="AC309" s="121">
        <v>26.440037205999996</v>
      </c>
      <c r="AD309" s="121">
        <v>26.200650125999996</v>
      </c>
      <c r="AE309" s="121">
        <v>26.012103180999997</v>
      </c>
      <c r="AF309" s="121">
        <v>25.824911716999999</v>
      </c>
      <c r="AG309" s="121">
        <v>25.687129601999999</v>
      </c>
      <c r="AH309" s="121">
        <v>25.454559970000002</v>
      </c>
      <c r="AI309" s="121">
        <v>25.271379799999998</v>
      </c>
    </row>
    <row r="310" spans="1:35" ht="15.75" customHeight="1" x14ac:dyDescent="0.25">
      <c r="A310" s="27" t="s">
        <v>295</v>
      </c>
      <c r="B310" s="37" t="s">
        <v>296</v>
      </c>
      <c r="C310" s="37" t="s">
        <v>1730</v>
      </c>
      <c r="D310" s="165">
        <v>60077</v>
      </c>
      <c r="E310" s="37" t="s">
        <v>1731</v>
      </c>
      <c r="F310" s="37" t="s">
        <v>117</v>
      </c>
      <c r="G310" s="126">
        <v>0</v>
      </c>
      <c r="H310" s="126">
        <v>0</v>
      </c>
      <c r="I310" s="126">
        <v>0</v>
      </c>
      <c r="J310" s="126">
        <v>0</v>
      </c>
      <c r="K310" s="126">
        <v>0</v>
      </c>
      <c r="L310" s="126">
        <v>0</v>
      </c>
      <c r="M310" s="126">
        <v>0</v>
      </c>
      <c r="N310" s="126">
        <v>0</v>
      </c>
      <c r="O310" s="126">
        <v>0</v>
      </c>
      <c r="P310" s="126">
        <v>0</v>
      </c>
      <c r="Q310" s="126">
        <v>0</v>
      </c>
      <c r="R310" s="126">
        <v>0</v>
      </c>
      <c r="S310" s="126">
        <v>0</v>
      </c>
      <c r="T310" s="126">
        <v>0</v>
      </c>
      <c r="U310" s="185"/>
      <c r="V310" s="126">
        <v>15.438872971372531</v>
      </c>
      <c r="W310" s="124">
        <v>17.546545695988609</v>
      </c>
      <c r="X310" s="121">
        <v>20.814464001999998</v>
      </c>
      <c r="Y310" s="121">
        <v>20.703315483999997</v>
      </c>
      <c r="Z310" s="121">
        <v>20.516049686000002</v>
      </c>
      <c r="AA310" s="121">
        <v>20.368449672999997</v>
      </c>
      <c r="AB310" s="121">
        <v>20.221912168000003</v>
      </c>
      <c r="AC310" s="121">
        <v>20.113927833999998</v>
      </c>
      <c r="AD310" s="121">
        <v>19.931993303999999</v>
      </c>
      <c r="AE310" s="121">
        <v>19.788595737000005</v>
      </c>
      <c r="AF310" s="121">
        <v>19.646229539999997</v>
      </c>
      <c r="AG310" s="121">
        <v>19.541318503999999</v>
      </c>
      <c r="AH310" s="121">
        <v>19.364563641999997</v>
      </c>
      <c r="AI310" s="121">
        <v>19.225247210999999</v>
      </c>
    </row>
    <row r="311" spans="1:35" ht="15.75" customHeight="1" x14ac:dyDescent="0.25">
      <c r="A311" s="27" t="s">
        <v>300</v>
      </c>
      <c r="B311" s="37" t="s">
        <v>301</v>
      </c>
      <c r="C311" s="37" t="s">
        <v>1730</v>
      </c>
      <c r="D311" s="165">
        <v>60077</v>
      </c>
      <c r="E311" s="37" t="s">
        <v>1732</v>
      </c>
      <c r="F311" s="37" t="s">
        <v>117</v>
      </c>
      <c r="G311" s="126">
        <v>0</v>
      </c>
      <c r="H311" s="126">
        <v>0</v>
      </c>
      <c r="I311" s="126">
        <v>0</v>
      </c>
      <c r="J311" s="126">
        <v>0</v>
      </c>
      <c r="K311" s="126">
        <v>0</v>
      </c>
      <c r="L311" s="126">
        <v>0</v>
      </c>
      <c r="M311" s="126">
        <v>0</v>
      </c>
      <c r="N311" s="126">
        <v>0</v>
      </c>
      <c r="O311" s="126">
        <v>0</v>
      </c>
      <c r="P311" s="126">
        <v>0</v>
      </c>
      <c r="Q311" s="126">
        <v>0</v>
      </c>
      <c r="R311" s="126">
        <v>0</v>
      </c>
      <c r="S311" s="126">
        <v>0</v>
      </c>
      <c r="T311" s="126">
        <v>0</v>
      </c>
      <c r="U311" s="185"/>
      <c r="V311" s="126">
        <v>15.37010491216461</v>
      </c>
      <c r="W311" s="124">
        <v>17.130144342047387</v>
      </c>
      <c r="X311" s="121">
        <v>20.814464001999998</v>
      </c>
      <c r="Y311" s="121">
        <v>20.703315483999997</v>
      </c>
      <c r="Z311" s="121">
        <v>20.516049686000002</v>
      </c>
      <c r="AA311" s="121">
        <v>20.368449672999997</v>
      </c>
      <c r="AB311" s="121">
        <v>20.221912168000003</v>
      </c>
      <c r="AC311" s="121">
        <v>20.113927833999998</v>
      </c>
      <c r="AD311" s="121">
        <v>19.931993303999999</v>
      </c>
      <c r="AE311" s="121">
        <v>19.788595737000005</v>
      </c>
      <c r="AF311" s="121">
        <v>19.646229539999997</v>
      </c>
      <c r="AG311" s="121">
        <v>19.541318503999999</v>
      </c>
      <c r="AH311" s="121">
        <v>19.364563641999997</v>
      </c>
      <c r="AI311" s="121">
        <v>19.225247210999999</v>
      </c>
    </row>
    <row r="312" spans="1:35" ht="15.75" customHeight="1" x14ac:dyDescent="0.25">
      <c r="A312" s="27" t="s">
        <v>1235</v>
      </c>
      <c r="B312" s="37" t="s">
        <v>1236</v>
      </c>
      <c r="C312" s="37" t="s">
        <v>1733</v>
      </c>
      <c r="D312" s="165"/>
      <c r="E312" s="37" t="s">
        <v>1734</v>
      </c>
      <c r="F312" s="37" t="s">
        <v>117</v>
      </c>
      <c r="G312" s="126">
        <v>0</v>
      </c>
      <c r="H312" s="126">
        <v>0</v>
      </c>
      <c r="I312" s="126">
        <v>7.71</v>
      </c>
      <c r="J312" s="126">
        <v>7.71</v>
      </c>
      <c r="K312" s="126">
        <v>7.71</v>
      </c>
      <c r="L312" s="126">
        <v>7.71</v>
      </c>
      <c r="M312" s="126">
        <v>7.71</v>
      </c>
      <c r="N312" s="126">
        <v>7.71</v>
      </c>
      <c r="O312" s="126">
        <v>7.71</v>
      </c>
      <c r="P312" s="126">
        <v>7.71</v>
      </c>
      <c r="Q312" s="126">
        <v>7.71</v>
      </c>
      <c r="R312" s="126">
        <v>7.71</v>
      </c>
      <c r="S312" s="126">
        <v>7.71</v>
      </c>
      <c r="T312" s="126">
        <v>7.71</v>
      </c>
      <c r="U312" s="185"/>
      <c r="V312" s="126">
        <v>0</v>
      </c>
      <c r="W312" s="124">
        <v>9.6962879902617001</v>
      </c>
      <c r="X312" s="121">
        <v>52.147089165000004</v>
      </c>
      <c r="Y312" s="121">
        <v>52.014490020000004</v>
      </c>
      <c r="Z312" s="121">
        <v>51.661400319999991</v>
      </c>
      <c r="AA312" s="121">
        <v>51.403093664999993</v>
      </c>
      <c r="AB312" s="121">
        <v>51.146080291000004</v>
      </c>
      <c r="AC312" s="121">
        <v>50.981969346</v>
      </c>
      <c r="AD312" s="121">
        <v>50.635899369999997</v>
      </c>
      <c r="AE312" s="121">
        <v>50.382719619000007</v>
      </c>
      <c r="AF312" s="121">
        <v>50.130805073999994</v>
      </c>
      <c r="AG312" s="121">
        <v>49.969959934000002</v>
      </c>
      <c r="AH312" s="121">
        <v>49.630751059999994</v>
      </c>
      <c r="AI312" s="121">
        <v>49.382600034999996</v>
      </c>
    </row>
    <row r="313" spans="1:35" ht="15.75" customHeight="1" x14ac:dyDescent="0.25">
      <c r="A313" s="27" t="s">
        <v>1240</v>
      </c>
      <c r="B313" s="37" t="s">
        <v>1241</v>
      </c>
      <c r="C313" s="37" t="s">
        <v>1735</v>
      </c>
      <c r="D313" s="165">
        <v>57360</v>
      </c>
      <c r="E313" s="37" t="s">
        <v>1736</v>
      </c>
      <c r="F313" s="37" t="s">
        <v>117</v>
      </c>
      <c r="G313" s="126">
        <v>8.34</v>
      </c>
      <c r="H313" s="126">
        <v>8.34</v>
      </c>
      <c r="I313" s="126">
        <v>8.34</v>
      </c>
      <c r="J313" s="126">
        <v>8.34</v>
      </c>
      <c r="K313" s="126">
        <v>8.34</v>
      </c>
      <c r="L313" s="126">
        <v>8.34</v>
      </c>
      <c r="M313" s="126">
        <v>8.34</v>
      </c>
      <c r="N313" s="126">
        <v>8.34</v>
      </c>
      <c r="O313" s="126">
        <v>8.34</v>
      </c>
      <c r="P313" s="126">
        <v>8.34</v>
      </c>
      <c r="Q313" s="126">
        <v>8.34</v>
      </c>
      <c r="R313" s="126">
        <v>8.34</v>
      </c>
      <c r="S313" s="126">
        <v>8.34</v>
      </c>
      <c r="T313" s="126">
        <v>8.34</v>
      </c>
      <c r="U313" s="185"/>
      <c r="V313" s="126">
        <v>35.507749637179202</v>
      </c>
      <c r="W313" s="124">
        <v>37.135692392130693</v>
      </c>
      <c r="X313" s="121">
        <v>39.693703322999994</v>
      </c>
      <c r="Y313" s="121">
        <v>35.759586127999995</v>
      </c>
      <c r="Z313" s="121">
        <v>35.369083679000006</v>
      </c>
      <c r="AA313" s="121">
        <v>35.068445479000005</v>
      </c>
      <c r="AB313" s="121">
        <v>34.770367538000009</v>
      </c>
      <c r="AC313" s="121">
        <v>34.559177558000002</v>
      </c>
      <c r="AD313" s="121">
        <v>34.181784645</v>
      </c>
      <c r="AE313" s="121">
        <v>33.8912373</v>
      </c>
      <c r="AF313" s="121">
        <v>33.603162001999998</v>
      </c>
      <c r="AG313" s="121">
        <v>33.399059344999998</v>
      </c>
      <c r="AH313" s="121">
        <v>33.034337974999993</v>
      </c>
      <c r="AI313" s="121">
        <v>32.753547976</v>
      </c>
    </row>
    <row r="314" spans="1:35" ht="15.75" customHeight="1" x14ac:dyDescent="0.25">
      <c r="A314" s="27" t="s">
        <v>1245</v>
      </c>
      <c r="B314" s="37" t="s">
        <v>1246</v>
      </c>
      <c r="C314" s="37" t="s">
        <v>1737</v>
      </c>
      <c r="D314" s="165">
        <v>60246</v>
      </c>
      <c r="E314" s="37" t="s">
        <v>1738</v>
      </c>
      <c r="F314" s="37" t="s">
        <v>117</v>
      </c>
      <c r="G314" s="126">
        <v>8.34</v>
      </c>
      <c r="H314" s="126">
        <v>8.34</v>
      </c>
      <c r="I314" s="126">
        <v>8.34</v>
      </c>
      <c r="J314" s="126">
        <v>8.34</v>
      </c>
      <c r="K314" s="126">
        <v>8.34</v>
      </c>
      <c r="L314" s="126">
        <v>8.34</v>
      </c>
      <c r="M314" s="126">
        <v>8.34</v>
      </c>
      <c r="N314" s="126">
        <v>8.34</v>
      </c>
      <c r="O314" s="126">
        <v>8.34</v>
      </c>
      <c r="P314" s="126">
        <v>8.34</v>
      </c>
      <c r="Q314" s="126">
        <v>8.34</v>
      </c>
      <c r="R314" s="126">
        <v>8.34</v>
      </c>
      <c r="S314" s="126">
        <v>8.34</v>
      </c>
      <c r="T314" s="126">
        <v>8.34</v>
      </c>
      <c r="U314" s="185"/>
      <c r="V314" s="126">
        <v>33.543334489235392</v>
      </c>
      <c r="W314" s="124">
        <v>60.157923425517367</v>
      </c>
      <c r="X314" s="121">
        <v>53.454884284999999</v>
      </c>
      <c r="Y314" s="121">
        <v>53.298688668000004</v>
      </c>
      <c r="Z314" s="121">
        <v>52.921670126999999</v>
      </c>
      <c r="AA314" s="121">
        <v>52.657060845999993</v>
      </c>
      <c r="AB314" s="121">
        <v>52.393776596000009</v>
      </c>
      <c r="AC314" s="121">
        <v>52.240687554000004</v>
      </c>
      <c r="AD314" s="121">
        <v>51.871153738000011</v>
      </c>
      <c r="AE314" s="121">
        <v>51.611794060999998</v>
      </c>
      <c r="AF314" s="121">
        <v>51.353736261000002</v>
      </c>
      <c r="AG314" s="121">
        <v>51.203684662999997</v>
      </c>
      <c r="AH314" s="121">
        <v>50.841485840000011</v>
      </c>
      <c r="AI314" s="121">
        <v>50.587277632000003</v>
      </c>
    </row>
    <row r="315" spans="1:35" ht="15.75" customHeight="1" x14ac:dyDescent="0.25">
      <c r="A315" s="27" t="s">
        <v>1249</v>
      </c>
      <c r="B315" s="37" t="s">
        <v>1250</v>
      </c>
      <c r="C315" s="37" t="s">
        <v>1739</v>
      </c>
      <c r="D315" s="165">
        <v>58429</v>
      </c>
      <c r="E315" s="37" t="s">
        <v>1740</v>
      </c>
      <c r="F315" s="37" t="s">
        <v>0</v>
      </c>
      <c r="G315" s="126">
        <v>17.420000000000002</v>
      </c>
      <c r="H315" s="126">
        <v>17.420000000000002</v>
      </c>
      <c r="I315" s="126">
        <v>17.420000000000002</v>
      </c>
      <c r="J315" s="126">
        <v>17.420000000000002</v>
      </c>
      <c r="K315" s="126">
        <v>17.420000000000002</v>
      </c>
      <c r="L315" s="126">
        <v>17.420000000000002</v>
      </c>
      <c r="M315" s="126">
        <v>17.420000000000002</v>
      </c>
      <c r="N315" s="126">
        <v>17.420000000000002</v>
      </c>
      <c r="O315" s="126">
        <v>17.420000000000002</v>
      </c>
      <c r="P315" s="126">
        <v>17.420000000000002</v>
      </c>
      <c r="Q315" s="126">
        <v>17.420000000000002</v>
      </c>
      <c r="R315" s="126">
        <v>17.420000000000002</v>
      </c>
      <c r="S315" s="126">
        <v>17.420000000000002</v>
      </c>
      <c r="T315" s="126">
        <v>17.420000000000002</v>
      </c>
      <c r="U315" s="185"/>
      <c r="V315" s="126">
        <v>141.8488052240298</v>
      </c>
      <c r="W315" s="124">
        <v>148.74090267685932</v>
      </c>
      <c r="X315" s="121">
        <v>132.87168472100001</v>
      </c>
      <c r="Y315" s="121">
        <v>141.07502746599999</v>
      </c>
      <c r="Z315" s="121">
        <v>140.67687271100002</v>
      </c>
      <c r="AA315" s="121">
        <v>140.67687271100002</v>
      </c>
      <c r="AB315" s="121">
        <v>140.67687271100002</v>
      </c>
      <c r="AC315" s="121">
        <v>141.07502746599999</v>
      </c>
      <c r="AD315" s="121">
        <v>140.67687271100002</v>
      </c>
      <c r="AE315" s="121">
        <v>140.67687271100002</v>
      </c>
      <c r="AF315" s="121">
        <v>140.67687271100002</v>
      </c>
      <c r="AG315" s="121">
        <v>141.07502746599999</v>
      </c>
      <c r="AH315" s="121">
        <v>140.67687271100002</v>
      </c>
      <c r="AI315" s="121">
        <v>140.67687271100002</v>
      </c>
    </row>
    <row r="316" spans="1:35" ht="15.75" customHeight="1" x14ac:dyDescent="0.25">
      <c r="A316" s="27" t="s">
        <v>1253</v>
      </c>
      <c r="B316" s="37" t="s">
        <v>1254</v>
      </c>
      <c r="C316" s="37" t="s">
        <v>1741</v>
      </c>
      <c r="D316" s="165">
        <v>10709</v>
      </c>
      <c r="E316" s="37" t="s">
        <v>1742</v>
      </c>
      <c r="F316" s="37" t="s">
        <v>120</v>
      </c>
      <c r="G316" s="126">
        <v>0</v>
      </c>
      <c r="H316" s="126">
        <v>0</v>
      </c>
      <c r="I316" s="126">
        <v>0</v>
      </c>
      <c r="J316" s="126">
        <v>0</v>
      </c>
      <c r="K316" s="126">
        <v>0</v>
      </c>
      <c r="L316" s="126">
        <v>0</v>
      </c>
      <c r="M316" s="126">
        <v>0</v>
      </c>
      <c r="N316" s="126">
        <v>0</v>
      </c>
      <c r="O316" s="126">
        <v>0</v>
      </c>
      <c r="P316" s="126">
        <v>0</v>
      </c>
      <c r="Q316" s="126">
        <v>0</v>
      </c>
      <c r="R316" s="126">
        <v>0</v>
      </c>
      <c r="S316" s="126">
        <v>0</v>
      </c>
      <c r="T316" s="126">
        <v>0</v>
      </c>
      <c r="U316" s="185"/>
      <c r="V316" s="126">
        <v>0.15796249989999969</v>
      </c>
      <c r="W316" s="124">
        <v>0.72710100000000066</v>
      </c>
      <c r="X316" s="121">
        <v>0.89965211399999989</v>
      </c>
      <c r="Y316" s="121">
        <v>4.2603560269999994</v>
      </c>
      <c r="Z316" s="121">
        <v>4.2460308680000001</v>
      </c>
      <c r="AA316" s="121">
        <v>4.2460308680000001</v>
      </c>
      <c r="AB316" s="121">
        <v>4.2460308680000001</v>
      </c>
      <c r="AC316" s="121">
        <v>4.2603560269999994</v>
      </c>
      <c r="AD316" s="121">
        <v>4.2460308680000001</v>
      </c>
      <c r="AE316" s="121">
        <v>4.2460308680000001</v>
      </c>
      <c r="AF316" s="121">
        <v>4.2460308680000001</v>
      </c>
      <c r="AG316" s="121">
        <v>4.2603560269999994</v>
      </c>
      <c r="AH316" s="121">
        <v>4.2460308680000001</v>
      </c>
      <c r="AI316" s="121">
        <v>4.2460308680000001</v>
      </c>
    </row>
    <row r="317" spans="1:35" ht="15.75" customHeight="1" x14ac:dyDescent="0.25">
      <c r="A317" s="27" t="s">
        <v>981</v>
      </c>
      <c r="B317" s="37" t="s">
        <v>982</v>
      </c>
      <c r="C317" s="37" t="s">
        <v>1743</v>
      </c>
      <c r="D317" s="165">
        <v>54308</v>
      </c>
      <c r="E317" s="37" t="s">
        <v>1744</v>
      </c>
      <c r="F317" s="37" t="s">
        <v>120</v>
      </c>
      <c r="G317" s="126">
        <v>0.33</v>
      </c>
      <c r="H317" s="126">
        <v>0.33</v>
      </c>
      <c r="I317" s="126">
        <v>0.33</v>
      </c>
      <c r="J317" s="126">
        <v>0.33</v>
      </c>
      <c r="K317" s="126">
        <v>0.33</v>
      </c>
      <c r="L317" s="126">
        <v>0.33</v>
      </c>
      <c r="M317" s="126">
        <v>0.33</v>
      </c>
      <c r="N317" s="126">
        <v>0.33</v>
      </c>
      <c r="O317" s="126">
        <v>0.33</v>
      </c>
      <c r="P317" s="126">
        <v>0.33</v>
      </c>
      <c r="Q317" s="126">
        <v>0.33</v>
      </c>
      <c r="R317" s="126">
        <v>0.33</v>
      </c>
      <c r="S317" s="126">
        <v>0.33</v>
      </c>
      <c r="T317" s="126">
        <v>0.33</v>
      </c>
      <c r="U317" s="185"/>
      <c r="V317" s="126">
        <v>6.8373572622520795</v>
      </c>
      <c r="W317" s="124">
        <v>5.5949589897067034</v>
      </c>
      <c r="X317" s="121">
        <v>8.0000015070000003</v>
      </c>
      <c r="Y317" s="121">
        <v>6.7052969949999994</v>
      </c>
      <c r="Z317" s="121">
        <v>6.670992062999999</v>
      </c>
      <c r="AA317" s="121">
        <v>6.670992062999999</v>
      </c>
      <c r="AB317" s="121">
        <v>6.670992062999999</v>
      </c>
      <c r="AC317" s="121">
        <v>6.7052969949999994</v>
      </c>
      <c r="AD317" s="121">
        <v>6.670992062999999</v>
      </c>
      <c r="AE317" s="121">
        <v>6.670992062999999</v>
      </c>
      <c r="AF317" s="121">
        <v>6.670992062999999</v>
      </c>
      <c r="AG317" s="121">
        <v>6.7052969949999994</v>
      </c>
      <c r="AH317" s="121">
        <v>6.670992062999999</v>
      </c>
      <c r="AI317" s="121">
        <v>6.670992062999999</v>
      </c>
    </row>
    <row r="318" spans="1:35" ht="15.75" customHeight="1" x14ac:dyDescent="0.25">
      <c r="A318" s="27" t="s">
        <v>1271</v>
      </c>
      <c r="B318" s="37" t="s">
        <v>1272</v>
      </c>
      <c r="C318" s="37" t="s">
        <v>1745</v>
      </c>
      <c r="D318" s="165">
        <v>57695</v>
      </c>
      <c r="E318" s="37" t="s">
        <v>1746</v>
      </c>
      <c r="F318" s="37" t="s">
        <v>117</v>
      </c>
      <c r="G318" s="126">
        <v>229.35</v>
      </c>
      <c r="H318" s="126">
        <v>229.35</v>
      </c>
      <c r="I318" s="126">
        <v>229.35</v>
      </c>
      <c r="J318" s="126">
        <v>229.35</v>
      </c>
      <c r="K318" s="126">
        <v>229.35</v>
      </c>
      <c r="L318" s="126">
        <v>229.35</v>
      </c>
      <c r="M318" s="126">
        <v>229.35</v>
      </c>
      <c r="N318" s="126">
        <v>229.35</v>
      </c>
      <c r="O318" s="126">
        <v>229.35</v>
      </c>
      <c r="P318" s="126">
        <v>229.35</v>
      </c>
      <c r="Q318" s="126">
        <v>229.35</v>
      </c>
      <c r="R318" s="126">
        <v>229.35</v>
      </c>
      <c r="S318" s="126">
        <v>229.35</v>
      </c>
      <c r="T318" s="126">
        <v>229.35</v>
      </c>
      <c r="U318" s="185"/>
      <c r="V318" s="126">
        <v>1237.532089</v>
      </c>
      <c r="W318" s="124">
        <v>1335.726897</v>
      </c>
      <c r="X318" s="121">
        <v>1249.5289829099997</v>
      </c>
      <c r="Y318" s="121">
        <v>1278.8974116200002</v>
      </c>
      <c r="Z318" s="121">
        <v>1265.6675368669999</v>
      </c>
      <c r="AA318" s="121">
        <v>1255.579546874</v>
      </c>
      <c r="AB318" s="121">
        <v>1245.5720834960002</v>
      </c>
      <c r="AC318" s="121">
        <v>1238.6086955559999</v>
      </c>
      <c r="AD318" s="121">
        <v>1225.795631103</v>
      </c>
      <c r="AE318" s="121">
        <v>1216.0255144049997</v>
      </c>
      <c r="AF318" s="121">
        <v>1206.3332565920002</v>
      </c>
      <c r="AG318" s="121">
        <v>1199.5891711429997</v>
      </c>
      <c r="AH318" s="121">
        <v>1187.1798500980001</v>
      </c>
      <c r="AI318" s="121">
        <v>1177.7174638690001</v>
      </c>
    </row>
    <row r="319" spans="1:35" ht="15.75" customHeight="1" x14ac:dyDescent="0.25">
      <c r="A319" s="27" t="s">
        <v>1275</v>
      </c>
      <c r="B319" s="37" t="s">
        <v>1276</v>
      </c>
      <c r="C319" s="37" t="s">
        <v>1747</v>
      </c>
      <c r="D319" s="165">
        <v>58379</v>
      </c>
      <c r="E319" s="37" t="s">
        <v>1748</v>
      </c>
      <c r="F319" s="37" t="s">
        <v>0</v>
      </c>
      <c r="G319" s="126">
        <v>0</v>
      </c>
      <c r="H319" s="126">
        <v>0</v>
      </c>
      <c r="I319" s="126">
        <v>0</v>
      </c>
      <c r="J319" s="126">
        <v>0</v>
      </c>
      <c r="K319" s="126">
        <v>0</v>
      </c>
      <c r="L319" s="126">
        <v>0</v>
      </c>
      <c r="M319" s="126">
        <v>0</v>
      </c>
      <c r="N319" s="126">
        <v>0</v>
      </c>
      <c r="O319" s="126">
        <v>0</v>
      </c>
      <c r="P319" s="126">
        <v>0</v>
      </c>
      <c r="Q319" s="126">
        <v>0</v>
      </c>
      <c r="R319" s="126">
        <v>0</v>
      </c>
      <c r="S319" s="126">
        <v>0</v>
      </c>
      <c r="T319" s="126">
        <v>0</v>
      </c>
      <c r="U319" s="185"/>
      <c r="V319" s="126">
        <v>10.046532017003997</v>
      </c>
      <c r="W319" s="124">
        <v>10.461989216554699</v>
      </c>
      <c r="X319" s="121">
        <v>11.168998047999999</v>
      </c>
      <c r="Y319" s="121">
        <v>10.376419791999998</v>
      </c>
      <c r="Z319" s="121">
        <v>10.348469933999999</v>
      </c>
      <c r="AA319" s="121">
        <v>10.348469933999999</v>
      </c>
      <c r="AB319" s="121">
        <v>10.348469933999999</v>
      </c>
      <c r="AC319" s="121">
        <v>10.376419791999998</v>
      </c>
      <c r="AD319" s="121">
        <v>10.348469933999999</v>
      </c>
      <c r="AE319" s="121">
        <v>10.348469933999999</v>
      </c>
      <c r="AF319" s="121">
        <v>10.348469933999999</v>
      </c>
      <c r="AG319" s="121">
        <v>10.376419791999998</v>
      </c>
      <c r="AH319" s="121">
        <v>10.348469933999999</v>
      </c>
      <c r="AI319" s="121">
        <v>10.348469933999999</v>
      </c>
    </row>
    <row r="320" spans="1:35" ht="15.75" customHeight="1" x14ac:dyDescent="0.25">
      <c r="A320" s="27" t="s">
        <v>1279</v>
      </c>
      <c r="B320" s="37" t="s">
        <v>1280</v>
      </c>
      <c r="C320" s="37" t="s">
        <v>1749</v>
      </c>
      <c r="D320" s="165" t="s">
        <v>1393</v>
      </c>
      <c r="E320" s="37" t="s">
        <v>1393</v>
      </c>
      <c r="F320" s="37" t="s">
        <v>120</v>
      </c>
      <c r="G320" s="126">
        <v>0</v>
      </c>
      <c r="H320" s="126">
        <v>0</v>
      </c>
      <c r="I320" s="126">
        <v>0</v>
      </c>
      <c r="J320" s="126">
        <v>0</v>
      </c>
      <c r="K320" s="126">
        <v>0</v>
      </c>
      <c r="L320" s="126">
        <v>0</v>
      </c>
      <c r="M320" s="126">
        <v>0</v>
      </c>
      <c r="N320" s="126">
        <v>0</v>
      </c>
      <c r="O320" s="126">
        <v>0</v>
      </c>
      <c r="P320" s="126">
        <v>0</v>
      </c>
      <c r="Q320" s="126">
        <v>0</v>
      </c>
      <c r="R320" s="126">
        <v>0</v>
      </c>
      <c r="S320" s="126">
        <v>0</v>
      </c>
      <c r="T320" s="126">
        <v>0</v>
      </c>
      <c r="U320" s="185"/>
      <c r="V320" s="126">
        <v>2.3548090000000013</v>
      </c>
      <c r="W320" s="124">
        <v>2.4257860000000009</v>
      </c>
      <c r="X320" s="121">
        <v>2.9959200670000006</v>
      </c>
      <c r="Y320" s="121">
        <v>0</v>
      </c>
      <c r="Z320" s="121">
        <v>0</v>
      </c>
      <c r="AA320" s="121">
        <v>0</v>
      </c>
      <c r="AB320" s="121">
        <v>0</v>
      </c>
      <c r="AC320" s="121">
        <v>0</v>
      </c>
      <c r="AD320" s="121">
        <v>0</v>
      </c>
      <c r="AE320" s="121">
        <v>0</v>
      </c>
      <c r="AF320" s="121">
        <v>0</v>
      </c>
      <c r="AG320" s="121">
        <v>0</v>
      </c>
      <c r="AH320" s="121">
        <v>0</v>
      </c>
      <c r="AI320" s="121">
        <v>0</v>
      </c>
    </row>
    <row r="321" spans="1:35" ht="15.75" customHeight="1" x14ac:dyDescent="0.25">
      <c r="A321" s="27" t="s">
        <v>1257</v>
      </c>
      <c r="B321" s="37" t="s">
        <v>1258</v>
      </c>
      <c r="C321" s="37" t="s">
        <v>1750</v>
      </c>
      <c r="D321" s="165" t="s">
        <v>1393</v>
      </c>
      <c r="E321" s="37" t="s">
        <v>1393</v>
      </c>
      <c r="F321" s="37" t="s">
        <v>120</v>
      </c>
      <c r="G321" s="126">
        <v>0</v>
      </c>
      <c r="H321" s="126">
        <v>0</v>
      </c>
      <c r="I321" s="126">
        <v>0</v>
      </c>
      <c r="J321" s="126">
        <v>0</v>
      </c>
      <c r="K321" s="126">
        <v>0</v>
      </c>
      <c r="L321" s="126">
        <v>0</v>
      </c>
      <c r="M321" s="126">
        <v>0</v>
      </c>
      <c r="N321" s="126">
        <v>0</v>
      </c>
      <c r="O321" s="126">
        <v>0</v>
      </c>
      <c r="P321" s="126">
        <v>0</v>
      </c>
      <c r="Q321" s="126">
        <v>0</v>
      </c>
      <c r="R321" s="126">
        <v>0</v>
      </c>
      <c r="S321" s="126">
        <v>0</v>
      </c>
      <c r="T321" s="126">
        <v>0</v>
      </c>
      <c r="U321" s="185"/>
      <c r="V321" s="126">
        <v>2.530777999999998</v>
      </c>
      <c r="W321" s="124">
        <v>1.4718849999999986</v>
      </c>
      <c r="X321" s="121">
        <v>2.5964644369999998</v>
      </c>
      <c r="Y321" s="121">
        <v>0</v>
      </c>
      <c r="Z321" s="121">
        <v>0</v>
      </c>
      <c r="AA321" s="121">
        <v>0</v>
      </c>
      <c r="AB321" s="121">
        <v>0</v>
      </c>
      <c r="AC321" s="121">
        <v>0</v>
      </c>
      <c r="AD321" s="121">
        <v>0</v>
      </c>
      <c r="AE321" s="121">
        <v>0</v>
      </c>
      <c r="AF321" s="121">
        <v>0</v>
      </c>
      <c r="AG321" s="121">
        <v>0</v>
      </c>
      <c r="AH321" s="121">
        <v>0</v>
      </c>
      <c r="AI321" s="121">
        <v>0</v>
      </c>
    </row>
    <row r="322" spans="1:35" ht="15.75" customHeight="1" x14ac:dyDescent="0.25">
      <c r="A322" s="27" t="s">
        <v>1282</v>
      </c>
      <c r="B322" s="37" t="s">
        <v>1283</v>
      </c>
      <c r="C322" s="37" t="s">
        <v>1455</v>
      </c>
      <c r="D322" s="165"/>
      <c r="E322" s="37" t="s">
        <v>1455</v>
      </c>
      <c r="F322" s="37" t="s">
        <v>0</v>
      </c>
      <c r="G322" s="126">
        <v>0</v>
      </c>
      <c r="H322" s="126">
        <v>0</v>
      </c>
      <c r="I322" s="126">
        <v>0</v>
      </c>
      <c r="J322" s="126">
        <v>0</v>
      </c>
      <c r="K322" s="126">
        <v>0</v>
      </c>
      <c r="L322" s="126">
        <v>0</v>
      </c>
      <c r="M322" s="126">
        <v>0</v>
      </c>
      <c r="N322" s="126">
        <v>0</v>
      </c>
      <c r="O322" s="126">
        <v>0</v>
      </c>
      <c r="P322" s="126">
        <v>0</v>
      </c>
      <c r="Q322" s="126">
        <v>0</v>
      </c>
      <c r="R322" s="126">
        <v>0</v>
      </c>
      <c r="S322" s="126">
        <v>0</v>
      </c>
      <c r="T322" s="126">
        <v>0</v>
      </c>
      <c r="U322" s="185"/>
      <c r="V322" s="126">
        <v>0</v>
      </c>
      <c r="W322" s="124">
        <v>0</v>
      </c>
      <c r="X322" s="121">
        <v>4.8594442950000003</v>
      </c>
      <c r="Y322" s="121">
        <v>4.8703452199999999</v>
      </c>
      <c r="Z322" s="121">
        <v>4.8594442950000003</v>
      </c>
      <c r="AA322" s="121">
        <v>4.8594442950000003</v>
      </c>
      <c r="AB322" s="121">
        <v>4.8594442950000003</v>
      </c>
      <c r="AC322" s="121">
        <v>4.8703452199999999</v>
      </c>
      <c r="AD322" s="121">
        <v>4.8594442950000003</v>
      </c>
      <c r="AE322" s="121">
        <v>4.8594442950000003</v>
      </c>
      <c r="AF322" s="121">
        <v>4.8594442950000003</v>
      </c>
      <c r="AG322" s="121">
        <v>4.8703452199999999</v>
      </c>
      <c r="AH322" s="121">
        <v>4.8594442950000003</v>
      </c>
      <c r="AI322" s="121">
        <v>4.8594442950000003</v>
      </c>
    </row>
    <row r="323" spans="1:35" ht="15.75" customHeight="1" x14ac:dyDescent="0.25">
      <c r="A323" s="27" t="s">
        <v>1286</v>
      </c>
      <c r="B323" s="37" t="s">
        <v>1287</v>
      </c>
      <c r="C323" s="37" t="s">
        <v>1751</v>
      </c>
      <c r="D323" s="165">
        <v>57188</v>
      </c>
      <c r="E323" s="37" t="s">
        <v>1752</v>
      </c>
      <c r="F323" s="37" t="s">
        <v>113</v>
      </c>
      <c r="G323" s="126">
        <v>80</v>
      </c>
      <c r="H323" s="126">
        <v>80</v>
      </c>
      <c r="I323" s="126">
        <v>80</v>
      </c>
      <c r="J323" s="126">
        <v>80</v>
      </c>
      <c r="K323" s="126">
        <v>0</v>
      </c>
      <c r="L323" s="126">
        <v>0</v>
      </c>
      <c r="M323" s="126">
        <v>0</v>
      </c>
      <c r="N323" s="126">
        <v>0</v>
      </c>
      <c r="O323" s="126">
        <v>0</v>
      </c>
      <c r="P323" s="126">
        <v>0</v>
      </c>
      <c r="Q323" s="126">
        <v>0</v>
      </c>
      <c r="R323" s="126">
        <v>0</v>
      </c>
      <c r="S323" s="126">
        <v>0</v>
      </c>
      <c r="T323" s="126">
        <v>0</v>
      </c>
      <c r="U323" s="185"/>
      <c r="V323" s="126">
        <v>246.14682180000003</v>
      </c>
      <c r="W323" s="124">
        <v>252.75854448999993</v>
      </c>
      <c r="X323" s="121">
        <v>253.565780671</v>
      </c>
      <c r="Y323" s="121">
        <v>254.07141607700001</v>
      </c>
      <c r="Z323" s="121">
        <v>253.565780671</v>
      </c>
      <c r="AA323" s="121">
        <v>253.565780671</v>
      </c>
      <c r="AB323" s="121">
        <v>253.565780671</v>
      </c>
      <c r="AC323" s="121">
        <v>254.07141607700001</v>
      </c>
      <c r="AD323" s="121">
        <v>207.74696646299995</v>
      </c>
      <c r="AE323" s="121">
        <v>0</v>
      </c>
      <c r="AF323" s="121">
        <v>0</v>
      </c>
      <c r="AG323" s="121">
        <v>0</v>
      </c>
      <c r="AH323" s="121">
        <v>0</v>
      </c>
      <c r="AI323" s="121">
        <v>0</v>
      </c>
    </row>
    <row r="324" spans="1:35" ht="15.75" customHeight="1" x14ac:dyDescent="0.25">
      <c r="A324" s="27" t="s">
        <v>1291</v>
      </c>
      <c r="B324" s="37" t="s">
        <v>1292</v>
      </c>
      <c r="C324" s="37" t="s">
        <v>1753</v>
      </c>
      <c r="D324" s="165">
        <v>57700</v>
      </c>
      <c r="E324" s="37" t="s">
        <v>1754</v>
      </c>
      <c r="F324" s="37" t="s">
        <v>113</v>
      </c>
      <c r="G324" s="126">
        <v>23.23</v>
      </c>
      <c r="H324" s="126">
        <v>23.23</v>
      </c>
      <c r="I324" s="126">
        <v>23.23</v>
      </c>
      <c r="J324" s="126">
        <v>23.23</v>
      </c>
      <c r="K324" s="126">
        <v>23.23</v>
      </c>
      <c r="L324" s="126">
        <v>23.23</v>
      </c>
      <c r="M324" s="126">
        <v>23.23</v>
      </c>
      <c r="N324" s="126">
        <v>23.23</v>
      </c>
      <c r="O324" s="126">
        <v>23.23</v>
      </c>
      <c r="P324" s="126">
        <v>23.23</v>
      </c>
      <c r="Q324" s="126">
        <v>23.23</v>
      </c>
      <c r="R324" s="126">
        <v>23.23</v>
      </c>
      <c r="S324" s="126">
        <v>23.23</v>
      </c>
      <c r="T324" s="126">
        <v>23.23</v>
      </c>
      <c r="U324" s="185"/>
      <c r="V324" s="126">
        <v>228.84282039886918</v>
      </c>
      <c r="W324" s="124">
        <v>241.33198745274976</v>
      </c>
      <c r="X324" s="121">
        <v>248.00707772899997</v>
      </c>
      <c r="Y324" s="121">
        <v>236.48287936400001</v>
      </c>
      <c r="Z324" s="121">
        <v>236.06182348600001</v>
      </c>
      <c r="AA324" s="121">
        <v>236.06182348600001</v>
      </c>
      <c r="AB324" s="121">
        <v>236.06182348600001</v>
      </c>
      <c r="AC324" s="121">
        <v>236.48287936400001</v>
      </c>
      <c r="AD324" s="121">
        <v>236.06182348600001</v>
      </c>
      <c r="AE324" s="121">
        <v>236.06182348600001</v>
      </c>
      <c r="AF324" s="121">
        <v>236.06182348600001</v>
      </c>
      <c r="AG324" s="121">
        <v>236.48287936400001</v>
      </c>
      <c r="AH324" s="121">
        <v>236.06182348600001</v>
      </c>
      <c r="AI324" s="121">
        <v>236.06182348600001</v>
      </c>
    </row>
    <row r="325" spans="1:35" ht="15.75" customHeight="1" x14ac:dyDescent="0.25">
      <c r="A325" s="27" t="s">
        <v>1296</v>
      </c>
      <c r="B325" s="37" t="s">
        <v>1297</v>
      </c>
      <c r="C325" s="37" t="s">
        <v>1755</v>
      </c>
      <c r="D325" s="165" t="s">
        <v>1393</v>
      </c>
      <c r="E325" s="37" t="s">
        <v>1756</v>
      </c>
      <c r="F325" s="37" t="s">
        <v>120</v>
      </c>
      <c r="G325" s="126">
        <v>0.01</v>
      </c>
      <c r="H325" s="126">
        <v>0.01</v>
      </c>
      <c r="I325" s="126">
        <v>0.01</v>
      </c>
      <c r="J325" s="126">
        <v>0.01</v>
      </c>
      <c r="K325" s="126">
        <v>0.01</v>
      </c>
      <c r="L325" s="126">
        <v>0.01</v>
      </c>
      <c r="M325" s="126">
        <v>0.01</v>
      </c>
      <c r="N325" s="126">
        <v>0.01</v>
      </c>
      <c r="O325" s="126">
        <v>0.01</v>
      </c>
      <c r="P325" s="126">
        <v>0</v>
      </c>
      <c r="Q325" s="126">
        <v>0</v>
      </c>
      <c r="R325" s="126">
        <v>0</v>
      </c>
      <c r="S325" s="126">
        <v>0</v>
      </c>
      <c r="T325" s="126">
        <v>0</v>
      </c>
      <c r="U325" s="185"/>
      <c r="V325" s="126">
        <v>0.10369400000000009</v>
      </c>
      <c r="W325" s="124">
        <v>0</v>
      </c>
      <c r="X325" s="121">
        <v>0.14600004799999999</v>
      </c>
      <c r="Y325" s="121">
        <v>5.1086323999999995E-2</v>
      </c>
      <c r="Z325" s="121">
        <v>5.0984122999999999E-2</v>
      </c>
      <c r="AA325" s="121">
        <v>5.0984122999999999E-2</v>
      </c>
      <c r="AB325" s="121">
        <v>5.0984122999999999E-2</v>
      </c>
      <c r="AC325" s="121">
        <v>5.1086323999999995E-2</v>
      </c>
      <c r="AD325" s="121">
        <v>5.0984122999999999E-2</v>
      </c>
      <c r="AE325" s="121">
        <v>7.1114980000000008E-3</v>
      </c>
      <c r="AF325" s="121">
        <v>0</v>
      </c>
      <c r="AG325" s="121">
        <v>0</v>
      </c>
      <c r="AH325" s="121">
        <v>0</v>
      </c>
      <c r="AI325" s="121">
        <v>0</v>
      </c>
    </row>
    <row r="326" spans="1:35" ht="15.75" customHeight="1" x14ac:dyDescent="0.25">
      <c r="A326" s="27" t="s">
        <v>1301</v>
      </c>
      <c r="B326" s="37" t="s">
        <v>1302</v>
      </c>
      <c r="C326" s="37" t="s">
        <v>1757</v>
      </c>
      <c r="D326" s="165"/>
      <c r="E326" s="37" t="s">
        <v>1758</v>
      </c>
      <c r="F326" s="37" t="s">
        <v>0</v>
      </c>
      <c r="G326" s="126">
        <v>0</v>
      </c>
      <c r="H326" s="126">
        <v>0</v>
      </c>
      <c r="I326" s="126">
        <v>0.74063303674295078</v>
      </c>
      <c r="J326" s="126">
        <v>0.74063303674295078</v>
      </c>
      <c r="K326" s="126">
        <v>0.74063303674295078</v>
      </c>
      <c r="L326" s="126">
        <v>0.74063303674295078</v>
      </c>
      <c r="M326" s="126">
        <v>0.74063303674295078</v>
      </c>
      <c r="N326" s="126">
        <v>0.74063303674295078</v>
      </c>
      <c r="O326" s="126">
        <v>0.74063303674295078</v>
      </c>
      <c r="P326" s="126">
        <v>0.74063303674295078</v>
      </c>
      <c r="Q326" s="126">
        <v>0.74063303674295078</v>
      </c>
      <c r="R326" s="126">
        <v>0.74063303674295078</v>
      </c>
      <c r="S326" s="126">
        <v>0.74063303674295078</v>
      </c>
      <c r="T326" s="126">
        <v>0.74063303674295078</v>
      </c>
      <c r="U326" s="185"/>
      <c r="V326" s="126">
        <v>0</v>
      </c>
      <c r="W326" s="124">
        <v>0</v>
      </c>
      <c r="X326" s="121">
        <v>5.4625711579999994</v>
      </c>
      <c r="Y326" s="121">
        <v>5.4756611599999996</v>
      </c>
      <c r="Z326" s="121">
        <v>5.4625711579999994</v>
      </c>
      <c r="AA326" s="121">
        <v>5.4625711579999994</v>
      </c>
      <c r="AB326" s="121">
        <v>5.4625711579999994</v>
      </c>
      <c r="AC326" s="121">
        <v>5.4756611599999996</v>
      </c>
      <c r="AD326" s="121">
        <v>5.4625711579999994</v>
      </c>
      <c r="AE326" s="121">
        <v>5.4625711579999994</v>
      </c>
      <c r="AF326" s="121">
        <v>5.4625711579999994</v>
      </c>
      <c r="AG326" s="121">
        <v>5.4756611599999996</v>
      </c>
      <c r="AH326" s="121">
        <v>5.4625711579999994</v>
      </c>
      <c r="AI326" s="121">
        <v>5.4625711579999994</v>
      </c>
    </row>
    <row r="327" spans="1:35" ht="15.75" customHeight="1" x14ac:dyDescent="0.25">
      <c r="A327" s="27" t="s">
        <v>1305</v>
      </c>
      <c r="B327" s="37" t="s">
        <v>1306</v>
      </c>
      <c r="C327" s="37" t="s">
        <v>1759</v>
      </c>
      <c r="D327" s="165"/>
      <c r="E327" s="37" t="s">
        <v>1760</v>
      </c>
      <c r="F327" s="37" t="s">
        <v>0</v>
      </c>
      <c r="G327" s="126">
        <v>0</v>
      </c>
      <c r="H327" s="126">
        <v>0</v>
      </c>
      <c r="I327" s="126">
        <v>0.95171345221469161</v>
      </c>
      <c r="J327" s="126">
        <v>0.95171345221469161</v>
      </c>
      <c r="K327" s="126">
        <v>0.95171345221469161</v>
      </c>
      <c r="L327" s="126">
        <v>0.95171345221469161</v>
      </c>
      <c r="M327" s="126">
        <v>0.95171345221469161</v>
      </c>
      <c r="N327" s="126">
        <v>0.95171345221469161</v>
      </c>
      <c r="O327" s="126">
        <v>0.95171345221469161</v>
      </c>
      <c r="P327" s="126">
        <v>0.95171345221469161</v>
      </c>
      <c r="Q327" s="126">
        <v>0.95171345221469161</v>
      </c>
      <c r="R327" s="126">
        <v>0.95171345221469161</v>
      </c>
      <c r="S327" s="126">
        <v>0.95171345221469161</v>
      </c>
      <c r="T327" s="126">
        <v>0.95171345221469161</v>
      </c>
      <c r="U327" s="185"/>
      <c r="V327" s="126">
        <v>0</v>
      </c>
      <c r="W327" s="124">
        <v>0</v>
      </c>
      <c r="X327" s="121">
        <v>6.82803074</v>
      </c>
      <c r="Y327" s="121">
        <v>6.8445207439999995</v>
      </c>
      <c r="Z327" s="121">
        <v>6.82803074</v>
      </c>
      <c r="AA327" s="121">
        <v>6.82803074</v>
      </c>
      <c r="AB327" s="121">
        <v>6.82803074</v>
      </c>
      <c r="AC327" s="121">
        <v>6.8445207439999995</v>
      </c>
      <c r="AD327" s="121">
        <v>6.82803074</v>
      </c>
      <c r="AE327" s="121">
        <v>6.82803074</v>
      </c>
      <c r="AF327" s="121">
        <v>6.82803074</v>
      </c>
      <c r="AG327" s="121">
        <v>6.8445207439999995</v>
      </c>
      <c r="AH327" s="121">
        <v>6.82803074</v>
      </c>
      <c r="AI327" s="121">
        <v>6.82803074</v>
      </c>
    </row>
    <row r="328" spans="1:35" ht="15.75" customHeight="1" x14ac:dyDescent="0.25">
      <c r="A328" s="27" t="s">
        <v>1309</v>
      </c>
      <c r="B328" s="37" t="s">
        <v>1310</v>
      </c>
      <c r="C328" s="37" t="s">
        <v>1761</v>
      </c>
      <c r="D328" s="165"/>
      <c r="E328" s="37" t="s">
        <v>1762</v>
      </c>
      <c r="F328" s="37" t="s">
        <v>0</v>
      </c>
      <c r="G328" s="126">
        <v>0</v>
      </c>
      <c r="H328" s="126">
        <v>0</v>
      </c>
      <c r="I328" s="126">
        <v>0.95171345221469161</v>
      </c>
      <c r="J328" s="126">
        <v>0.95171345221469161</v>
      </c>
      <c r="K328" s="126">
        <v>0.95171345221469161</v>
      </c>
      <c r="L328" s="126">
        <v>0.95171345221469161</v>
      </c>
      <c r="M328" s="126">
        <v>0.95171345221469161</v>
      </c>
      <c r="N328" s="126">
        <v>0.95171345221469161</v>
      </c>
      <c r="O328" s="126">
        <v>0.95171345221469161</v>
      </c>
      <c r="P328" s="126">
        <v>0.95171345221469161</v>
      </c>
      <c r="Q328" s="126">
        <v>0.95171345221469161</v>
      </c>
      <c r="R328" s="126">
        <v>0.95171345221469161</v>
      </c>
      <c r="S328" s="126">
        <v>0.95171345221469161</v>
      </c>
      <c r="T328" s="126">
        <v>0.95171345221469161</v>
      </c>
      <c r="U328" s="185"/>
      <c r="V328" s="126">
        <v>0</v>
      </c>
      <c r="W328" s="124">
        <v>0</v>
      </c>
      <c r="X328" s="121">
        <v>6.82803074</v>
      </c>
      <c r="Y328" s="121">
        <v>6.8445207439999995</v>
      </c>
      <c r="Z328" s="121">
        <v>6.82803074</v>
      </c>
      <c r="AA328" s="121">
        <v>6.82803074</v>
      </c>
      <c r="AB328" s="121">
        <v>6.82803074</v>
      </c>
      <c r="AC328" s="121">
        <v>6.8445207439999995</v>
      </c>
      <c r="AD328" s="121">
        <v>6.82803074</v>
      </c>
      <c r="AE328" s="121">
        <v>6.82803074</v>
      </c>
      <c r="AF328" s="121">
        <v>6.82803074</v>
      </c>
      <c r="AG328" s="121">
        <v>6.8445207439999995</v>
      </c>
      <c r="AH328" s="121">
        <v>6.82803074</v>
      </c>
      <c r="AI328" s="121">
        <v>6.82803074</v>
      </c>
    </row>
    <row r="329" spans="1:35" ht="15.75" customHeight="1" x14ac:dyDescent="0.25">
      <c r="A329" s="27" t="s">
        <v>1312</v>
      </c>
      <c r="B329" s="37" t="s">
        <v>1313</v>
      </c>
      <c r="C329" s="37" t="s">
        <v>1763</v>
      </c>
      <c r="D329" s="165">
        <v>58509</v>
      </c>
      <c r="E329" s="37" t="s">
        <v>1764</v>
      </c>
      <c r="F329" s="37" t="s">
        <v>117</v>
      </c>
      <c r="G329" s="126">
        <v>0.63</v>
      </c>
      <c r="H329" s="126">
        <v>0.63</v>
      </c>
      <c r="I329" s="126">
        <v>0.63</v>
      </c>
      <c r="J329" s="126">
        <v>0.63</v>
      </c>
      <c r="K329" s="126">
        <v>0.63</v>
      </c>
      <c r="L329" s="126">
        <v>0.63</v>
      </c>
      <c r="M329" s="126">
        <v>0.63</v>
      </c>
      <c r="N329" s="126">
        <v>0.63</v>
      </c>
      <c r="O329" s="126">
        <v>0.63</v>
      </c>
      <c r="P329" s="126">
        <v>0.63</v>
      </c>
      <c r="Q329" s="126">
        <v>0.63</v>
      </c>
      <c r="R329" s="126">
        <v>0.63</v>
      </c>
      <c r="S329" s="126">
        <v>0.63</v>
      </c>
      <c r="T329" s="126">
        <v>0.63</v>
      </c>
      <c r="U329" s="185"/>
      <c r="V329" s="126">
        <v>3.9732254770232998</v>
      </c>
      <c r="W329" s="124">
        <v>3.7080787005991005</v>
      </c>
      <c r="X329" s="121">
        <v>2.0514516500000002</v>
      </c>
      <c r="Y329" s="121">
        <v>3.9070647940000001</v>
      </c>
      <c r="Z329" s="121">
        <v>3.8792695020000001</v>
      </c>
      <c r="AA329" s="121">
        <v>3.8598732939999998</v>
      </c>
      <c r="AB329" s="121">
        <v>3.8405740459999995</v>
      </c>
      <c r="AC329" s="121">
        <v>3.8295078819999997</v>
      </c>
      <c r="AD329" s="121">
        <v>3.8022643130000002</v>
      </c>
      <c r="AE329" s="121">
        <v>3.7832532669999996</v>
      </c>
      <c r="AF329" s="121">
        <v>3.7643366649999996</v>
      </c>
      <c r="AG329" s="121">
        <v>3.7534903339999994</v>
      </c>
      <c r="AH329" s="121">
        <v>3.7267876479999997</v>
      </c>
      <c r="AI329" s="121">
        <v>3.7081535190000001</v>
      </c>
    </row>
    <row r="330" spans="1:35" ht="15.75" customHeight="1" x14ac:dyDescent="0.25">
      <c r="A330" s="27" t="s">
        <v>1316</v>
      </c>
      <c r="B330" s="37" t="s">
        <v>1317</v>
      </c>
      <c r="C330" s="37" t="s">
        <v>1765</v>
      </c>
      <c r="D330" s="165" t="s">
        <v>1393</v>
      </c>
      <c r="E330" s="37" t="s">
        <v>1766</v>
      </c>
      <c r="F330" s="37" t="s">
        <v>120</v>
      </c>
      <c r="G330" s="126">
        <v>0.14000000000000001</v>
      </c>
      <c r="H330" s="126">
        <v>0.14000000000000001</v>
      </c>
      <c r="I330" s="126">
        <v>0.14000000000000001</v>
      </c>
      <c r="J330" s="126">
        <v>0.14000000000000001</v>
      </c>
      <c r="K330" s="126">
        <v>0.14000000000000001</v>
      </c>
      <c r="L330" s="126">
        <v>0.14000000000000001</v>
      </c>
      <c r="M330" s="126">
        <v>0.14000000000000001</v>
      </c>
      <c r="N330" s="126">
        <v>0.14000000000000001</v>
      </c>
      <c r="O330" s="126">
        <v>0</v>
      </c>
      <c r="P330" s="126">
        <v>0</v>
      </c>
      <c r="Q330" s="126">
        <v>0</v>
      </c>
      <c r="R330" s="126">
        <v>0</v>
      </c>
      <c r="S330" s="126">
        <v>0</v>
      </c>
      <c r="T330" s="126">
        <v>0</v>
      </c>
      <c r="U330" s="185"/>
      <c r="V330" s="126">
        <v>3.7752435828128998</v>
      </c>
      <c r="W330" s="124">
        <v>1.8551157896879003</v>
      </c>
      <c r="X330" s="121">
        <v>3.8504795819999993</v>
      </c>
      <c r="Y330" s="121">
        <v>3.0327944829999995</v>
      </c>
      <c r="Z330" s="121">
        <v>3.0193648959999995</v>
      </c>
      <c r="AA330" s="121">
        <v>3.0193648959999995</v>
      </c>
      <c r="AB330" s="121">
        <v>3.0193648959999995</v>
      </c>
      <c r="AC330" s="121">
        <v>3.0327944829999995</v>
      </c>
      <c r="AD330" s="121">
        <v>1.1710255919999999</v>
      </c>
      <c r="AE330" s="121">
        <v>0</v>
      </c>
      <c r="AF330" s="121">
        <v>0</v>
      </c>
      <c r="AG330" s="121">
        <v>0</v>
      </c>
      <c r="AH330" s="121">
        <v>0</v>
      </c>
      <c r="AI330" s="121">
        <v>0</v>
      </c>
    </row>
    <row r="331" spans="1:35" ht="15.75" customHeight="1" x14ac:dyDescent="0.25">
      <c r="A331" s="27" t="s">
        <v>1319</v>
      </c>
      <c r="B331" s="37" t="s">
        <v>1320</v>
      </c>
      <c r="C331" s="37" t="s">
        <v>1767</v>
      </c>
      <c r="D331" s="165">
        <v>59443</v>
      </c>
      <c r="E331" s="37" t="s">
        <v>1768</v>
      </c>
      <c r="F331" s="37" t="s">
        <v>117</v>
      </c>
      <c r="G331" s="126">
        <v>8.34</v>
      </c>
      <c r="H331" s="126">
        <v>8.34</v>
      </c>
      <c r="I331" s="126">
        <v>8.34</v>
      </c>
      <c r="J331" s="126">
        <v>8.34</v>
      </c>
      <c r="K331" s="126">
        <v>8.34</v>
      </c>
      <c r="L331" s="126">
        <v>8.34</v>
      </c>
      <c r="M331" s="126">
        <v>8.34</v>
      </c>
      <c r="N331" s="126">
        <v>8.34</v>
      </c>
      <c r="O331" s="126">
        <v>8.34</v>
      </c>
      <c r="P331" s="126">
        <v>8.34</v>
      </c>
      <c r="Q331" s="126">
        <v>8.34</v>
      </c>
      <c r="R331" s="126">
        <v>8.34</v>
      </c>
      <c r="S331" s="126">
        <v>8.34</v>
      </c>
      <c r="T331" s="126">
        <v>8.34</v>
      </c>
      <c r="U331" s="185"/>
      <c r="V331" s="126">
        <v>59.141884137071607</v>
      </c>
      <c r="W331" s="124">
        <v>38.876233643016803</v>
      </c>
      <c r="X331" s="121">
        <v>54.629709573</v>
      </c>
      <c r="Y331" s="121">
        <v>52.336107597999998</v>
      </c>
      <c r="Z331" s="121">
        <v>51.934760919999995</v>
      </c>
      <c r="AA331" s="121">
        <v>51.675086609000005</v>
      </c>
      <c r="AB331" s="121">
        <v>51.416710623999997</v>
      </c>
      <c r="AC331" s="121">
        <v>51.297212639000001</v>
      </c>
      <c r="AD331" s="121">
        <v>50.90382913900001</v>
      </c>
      <c r="AE331" s="121">
        <v>50.649313833999997</v>
      </c>
      <c r="AF331" s="121">
        <v>50.396065171000011</v>
      </c>
      <c r="AG331" s="121">
        <v>50.278938600000004</v>
      </c>
      <c r="AH331" s="121">
        <v>49.893365730000006</v>
      </c>
      <c r="AI331" s="121">
        <v>49.643898216000004</v>
      </c>
    </row>
    <row r="332" spans="1:35" ht="15.75" customHeight="1" x14ac:dyDescent="0.25">
      <c r="A332" s="27" t="s">
        <v>1323</v>
      </c>
      <c r="B332" s="37" t="s">
        <v>1324</v>
      </c>
      <c r="C332" s="37" t="s">
        <v>1769</v>
      </c>
      <c r="D332" s="165">
        <v>58626</v>
      </c>
      <c r="E332" s="37" t="s">
        <v>1770</v>
      </c>
      <c r="F332" s="37" t="s">
        <v>117</v>
      </c>
      <c r="G332" s="126">
        <v>0</v>
      </c>
      <c r="H332" s="126">
        <v>0</v>
      </c>
      <c r="I332" s="126">
        <v>0</v>
      </c>
      <c r="J332" s="126">
        <v>0</v>
      </c>
      <c r="K332" s="126">
        <v>0</v>
      </c>
      <c r="L332" s="126">
        <v>0</v>
      </c>
      <c r="M332" s="126">
        <v>0</v>
      </c>
      <c r="N332" s="126">
        <v>0</v>
      </c>
      <c r="O332" s="126">
        <v>0</v>
      </c>
      <c r="P332" s="126">
        <v>0</v>
      </c>
      <c r="Q332" s="126">
        <v>0</v>
      </c>
      <c r="R332" s="126">
        <v>0</v>
      </c>
      <c r="S332" s="126">
        <v>0</v>
      </c>
      <c r="T332" s="126">
        <v>0</v>
      </c>
      <c r="U332" s="185"/>
      <c r="V332" s="126">
        <v>53.072398701084708</v>
      </c>
      <c r="W332" s="124">
        <v>53.556981649038015</v>
      </c>
      <c r="X332" s="121">
        <v>48.377963470000005</v>
      </c>
      <c r="Y332" s="121">
        <v>50.888949027000002</v>
      </c>
      <c r="Z332" s="121">
        <v>50.288855285999993</v>
      </c>
      <c r="AA332" s="121">
        <v>49.808596969999996</v>
      </c>
      <c r="AB332" s="121">
        <v>49.332927757000007</v>
      </c>
      <c r="AC332" s="121">
        <v>48.972663268000012</v>
      </c>
      <c r="AD332" s="121">
        <v>48.395166964000005</v>
      </c>
      <c r="AE332" s="121">
        <v>47.932996444000004</v>
      </c>
      <c r="AF332" s="121">
        <v>47.475240341000003</v>
      </c>
      <c r="AG332" s="121">
        <v>47.128542823999993</v>
      </c>
      <c r="AH332" s="121">
        <v>46.572791559000002</v>
      </c>
      <c r="AI332" s="121">
        <v>46.128023132000003</v>
      </c>
    </row>
    <row r="333" spans="1:35" ht="15.75" customHeight="1" x14ac:dyDescent="0.25">
      <c r="A333" s="27" t="s">
        <v>592</v>
      </c>
      <c r="B333" s="37" t="s">
        <v>593</v>
      </c>
      <c r="C333" s="37" t="s">
        <v>1771</v>
      </c>
      <c r="D333" s="165"/>
      <c r="E333" s="37" t="s">
        <v>1455</v>
      </c>
      <c r="F333" s="37" t="s">
        <v>117</v>
      </c>
      <c r="G333" s="126">
        <v>0</v>
      </c>
      <c r="H333" s="126">
        <v>0</v>
      </c>
      <c r="I333" s="126">
        <v>1.2509999999999999</v>
      </c>
      <c r="J333" s="126">
        <v>1.2509999999999999</v>
      </c>
      <c r="K333" s="126">
        <v>1.2509999999999999</v>
      </c>
      <c r="L333" s="126">
        <v>1.2509999999999999</v>
      </c>
      <c r="M333" s="126">
        <v>1.2509999999999999</v>
      </c>
      <c r="N333" s="126">
        <v>1.2509999999999999</v>
      </c>
      <c r="O333" s="126">
        <v>1.2509999999999999</v>
      </c>
      <c r="P333" s="126">
        <v>1.2509999999999999</v>
      </c>
      <c r="Q333" s="126">
        <v>1.2509999999999999</v>
      </c>
      <c r="R333" s="126">
        <v>1.2509999999999999</v>
      </c>
      <c r="S333" s="126">
        <v>1.2509999999999999</v>
      </c>
      <c r="T333" s="126">
        <v>1.2509999999999999</v>
      </c>
      <c r="U333" s="185"/>
      <c r="V333" s="126">
        <v>0</v>
      </c>
      <c r="W333" s="124">
        <v>0</v>
      </c>
      <c r="X333" s="121">
        <v>7.1914664239999997</v>
      </c>
      <c r="Y333" s="121">
        <v>7.8380703939999998</v>
      </c>
      <c r="Z333" s="121">
        <v>7.7850558229999995</v>
      </c>
      <c r="AA333" s="121">
        <v>7.7461303600000004</v>
      </c>
      <c r="AB333" s="121">
        <v>7.7074000309999997</v>
      </c>
      <c r="AC333" s="121">
        <v>7.6824803369999994</v>
      </c>
      <c r="AD333" s="121">
        <v>7.6305184770000007</v>
      </c>
      <c r="AE333" s="121">
        <v>7.5923664579999999</v>
      </c>
      <c r="AF333" s="121">
        <v>7.5544043300000006</v>
      </c>
      <c r="AG333" s="121">
        <v>7.5299797800000006</v>
      </c>
      <c r="AH333" s="121">
        <v>7.4790493539999998</v>
      </c>
      <c r="AI333" s="121">
        <v>7.4416541510000007</v>
      </c>
    </row>
    <row r="334" spans="1:35" ht="15.75" customHeight="1" x14ac:dyDescent="0.25">
      <c r="A334" s="27" t="s">
        <v>1327</v>
      </c>
      <c r="B334" s="37" t="s">
        <v>1328</v>
      </c>
      <c r="C334" s="37" t="s">
        <v>1772</v>
      </c>
      <c r="D334" s="37">
        <v>58616</v>
      </c>
      <c r="E334" s="37" t="s">
        <v>1773</v>
      </c>
      <c r="F334" s="37" t="s">
        <v>117</v>
      </c>
      <c r="G334" s="126">
        <v>0</v>
      </c>
      <c r="H334" s="126">
        <v>0</v>
      </c>
      <c r="I334" s="126">
        <v>0</v>
      </c>
      <c r="J334" s="126">
        <v>0</v>
      </c>
      <c r="K334" s="126">
        <v>0</v>
      </c>
      <c r="L334" s="126">
        <v>0</v>
      </c>
      <c r="M334" s="126">
        <v>0</v>
      </c>
      <c r="N334" s="126">
        <v>0</v>
      </c>
      <c r="O334" s="126">
        <v>0</v>
      </c>
      <c r="P334" s="126">
        <v>0</v>
      </c>
      <c r="Q334" s="126">
        <v>0</v>
      </c>
      <c r="R334" s="126">
        <v>0</v>
      </c>
      <c r="S334" s="126">
        <v>0</v>
      </c>
      <c r="T334" s="126">
        <v>0</v>
      </c>
      <c r="U334" s="185"/>
      <c r="V334" s="126">
        <v>43.447920874130595</v>
      </c>
      <c r="W334" s="124">
        <v>44.143535530555603</v>
      </c>
      <c r="X334" s="121">
        <v>37.403653519000009</v>
      </c>
      <c r="Y334" s="121">
        <v>43.391692333000016</v>
      </c>
      <c r="Z334" s="121">
        <v>43.081354524999995</v>
      </c>
      <c r="AA334" s="121">
        <v>42.865947517999992</v>
      </c>
      <c r="AB334" s="121">
        <v>42.651616999999995</v>
      </c>
      <c r="AC334" s="121">
        <v>42.530347012</v>
      </c>
      <c r="AD334" s="121">
        <v>42.226170326000009</v>
      </c>
      <c r="AE334" s="121">
        <v>42.015038449999999</v>
      </c>
      <c r="AF334" s="121">
        <v>41.804964908999999</v>
      </c>
      <c r="AG334" s="121">
        <v>41.686100511000006</v>
      </c>
      <c r="AH334" s="121">
        <v>41.387963420999995</v>
      </c>
      <c r="AI334" s="121">
        <v>41.181023425000006</v>
      </c>
    </row>
    <row r="335" spans="1:35" ht="15.75" customHeight="1" x14ac:dyDescent="0.25">
      <c r="A335" s="27" t="s">
        <v>1332</v>
      </c>
      <c r="B335" s="37" t="s">
        <v>1333</v>
      </c>
      <c r="C335" s="37" t="s">
        <v>1774</v>
      </c>
      <c r="D335" s="165">
        <v>60614</v>
      </c>
      <c r="E335" s="37" t="s">
        <v>1775</v>
      </c>
      <c r="F335" s="37" t="s">
        <v>117</v>
      </c>
      <c r="G335" s="126">
        <v>0</v>
      </c>
      <c r="H335" s="126">
        <v>0</v>
      </c>
      <c r="I335" s="126">
        <v>0</v>
      </c>
      <c r="J335" s="126">
        <v>0</v>
      </c>
      <c r="K335" s="126">
        <v>0</v>
      </c>
      <c r="L335" s="126">
        <v>0</v>
      </c>
      <c r="M335" s="126">
        <v>0</v>
      </c>
      <c r="N335" s="126">
        <v>0</v>
      </c>
      <c r="O335" s="126">
        <v>0</v>
      </c>
      <c r="P335" s="126">
        <v>0</v>
      </c>
      <c r="Q335" s="126">
        <v>0</v>
      </c>
      <c r="R335" s="126">
        <v>0</v>
      </c>
      <c r="S335" s="126">
        <v>0</v>
      </c>
      <c r="T335" s="126">
        <v>0</v>
      </c>
      <c r="U335" s="185"/>
      <c r="V335" s="126">
        <v>47.441959000000004</v>
      </c>
      <c r="W335" s="124">
        <v>53.758623115201672</v>
      </c>
      <c r="X335" s="121">
        <v>57.388994584000002</v>
      </c>
      <c r="Y335" s="121">
        <v>57.212779312000002</v>
      </c>
      <c r="Z335" s="121">
        <v>56.816539300000002</v>
      </c>
      <c r="AA335" s="121">
        <v>56.53245491700001</v>
      </c>
      <c r="AB335" s="121">
        <v>56.249796333000006</v>
      </c>
      <c r="AC335" s="121">
        <v>56.077081641999996</v>
      </c>
      <c r="AD335" s="121">
        <v>55.688704911000002</v>
      </c>
      <c r="AE335" s="121">
        <v>55.410259276000012</v>
      </c>
      <c r="AF335" s="121">
        <v>55.133211121000002</v>
      </c>
      <c r="AG335" s="121">
        <v>54.963924697000003</v>
      </c>
      <c r="AH335" s="121">
        <v>54.583260062000001</v>
      </c>
      <c r="AI335" s="121">
        <v>54.310340959000001</v>
      </c>
    </row>
    <row r="336" spans="1:35" ht="15.75" customHeight="1" x14ac:dyDescent="0.25">
      <c r="A336" s="27" t="s">
        <v>211</v>
      </c>
      <c r="B336" s="37" t="s">
        <v>212</v>
      </c>
      <c r="C336" s="37" t="s">
        <v>1776</v>
      </c>
      <c r="D336" s="165"/>
      <c r="E336" s="37" t="s">
        <v>1777</v>
      </c>
      <c r="F336" s="37" t="s">
        <v>0</v>
      </c>
      <c r="G336" s="126">
        <v>0</v>
      </c>
      <c r="H336" s="126">
        <v>0</v>
      </c>
      <c r="I336" s="126">
        <v>0</v>
      </c>
      <c r="J336" s="126">
        <v>0</v>
      </c>
      <c r="K336" s="126">
        <v>0</v>
      </c>
      <c r="L336" s="126">
        <v>0</v>
      </c>
      <c r="M336" s="126">
        <v>0</v>
      </c>
      <c r="N336" s="126">
        <v>0</v>
      </c>
      <c r="O336" s="126">
        <v>0</v>
      </c>
      <c r="P336" s="126">
        <v>0</v>
      </c>
      <c r="Q336" s="126">
        <v>0</v>
      </c>
      <c r="R336" s="126">
        <v>0</v>
      </c>
      <c r="S336" s="126">
        <v>0</v>
      </c>
      <c r="T336" s="126">
        <v>0</v>
      </c>
      <c r="U336" s="185"/>
      <c r="V336" s="126">
        <v>0</v>
      </c>
      <c r="W336" s="124">
        <v>7.0647823981682007</v>
      </c>
      <c r="X336" s="121">
        <v>5.6173497599999997</v>
      </c>
      <c r="Y336" s="121">
        <v>5.6315607590000001</v>
      </c>
      <c r="Z336" s="121">
        <v>5.6173497599999997</v>
      </c>
      <c r="AA336" s="121">
        <v>5.6173497599999997</v>
      </c>
      <c r="AB336" s="121">
        <v>5.6173497599999997</v>
      </c>
      <c r="AC336" s="121">
        <v>5.6315607590000001</v>
      </c>
      <c r="AD336" s="121">
        <v>5.6173497599999997</v>
      </c>
      <c r="AE336" s="121">
        <v>5.6173497599999997</v>
      </c>
      <c r="AF336" s="121">
        <v>5.6173497599999997</v>
      </c>
      <c r="AG336" s="121">
        <v>5.6315607590000001</v>
      </c>
      <c r="AH336" s="121">
        <v>5.6173497599999997</v>
      </c>
      <c r="AI336" s="121">
        <v>5.6173497599999997</v>
      </c>
    </row>
    <row r="337" spans="1:35" ht="15.75" customHeight="1" x14ac:dyDescent="0.25">
      <c r="A337" s="27" t="s">
        <v>1336</v>
      </c>
      <c r="B337" s="37" t="s">
        <v>1337</v>
      </c>
      <c r="C337" s="37" t="s">
        <v>1778</v>
      </c>
      <c r="D337" s="165">
        <v>50881</v>
      </c>
      <c r="E337" s="37" t="s">
        <v>1779</v>
      </c>
      <c r="F337" s="37" t="s">
        <v>0</v>
      </c>
      <c r="G337" s="126">
        <v>0</v>
      </c>
      <c r="H337" s="126">
        <v>0</v>
      </c>
      <c r="I337" s="126">
        <v>0</v>
      </c>
      <c r="J337" s="126">
        <v>0</v>
      </c>
      <c r="K337" s="126">
        <v>0</v>
      </c>
      <c r="L337" s="126">
        <v>0</v>
      </c>
      <c r="M337" s="126">
        <v>0</v>
      </c>
      <c r="N337" s="126">
        <v>0</v>
      </c>
      <c r="O337" s="126">
        <v>0</v>
      </c>
      <c r="P337" s="126">
        <v>0</v>
      </c>
      <c r="Q337" s="126">
        <v>0</v>
      </c>
      <c r="R337" s="126">
        <v>0</v>
      </c>
      <c r="S337" s="126">
        <v>0</v>
      </c>
      <c r="T337" s="126">
        <v>0</v>
      </c>
      <c r="U337" s="185"/>
      <c r="V337" s="126">
        <v>24.038233798309999</v>
      </c>
      <c r="W337" s="124">
        <v>279.90032034406312</v>
      </c>
      <c r="X337" s="121">
        <v>238.27199801700002</v>
      </c>
      <c r="Y337" s="121">
        <v>339.96286413499996</v>
      </c>
      <c r="Z337" s="121">
        <v>338.90833679099995</v>
      </c>
      <c r="AA337" s="121">
        <v>310.90466064399999</v>
      </c>
      <c r="AB337" s="121">
        <v>0</v>
      </c>
      <c r="AC337" s="121">
        <v>0</v>
      </c>
      <c r="AD337" s="121">
        <v>0</v>
      </c>
      <c r="AE337" s="121">
        <v>0</v>
      </c>
      <c r="AF337" s="121">
        <v>0</v>
      </c>
      <c r="AG337" s="121">
        <v>0</v>
      </c>
      <c r="AH337" s="121">
        <v>0</v>
      </c>
      <c r="AI337" s="121">
        <v>0</v>
      </c>
    </row>
    <row r="338" spans="1:35" ht="15.75" customHeight="1" x14ac:dyDescent="0.25">
      <c r="A338" s="27" t="s">
        <v>1341</v>
      </c>
      <c r="B338" s="37" t="s">
        <v>1342</v>
      </c>
      <c r="C338" s="37" t="s">
        <v>1780</v>
      </c>
      <c r="D338" s="165">
        <v>58373</v>
      </c>
      <c r="E338" s="37" t="s">
        <v>1781</v>
      </c>
      <c r="F338" s="37" t="s">
        <v>117</v>
      </c>
      <c r="G338" s="126">
        <v>8.34</v>
      </c>
      <c r="H338" s="126">
        <v>8.34</v>
      </c>
      <c r="I338" s="126">
        <v>8.34</v>
      </c>
      <c r="J338" s="126">
        <v>8.34</v>
      </c>
      <c r="K338" s="126">
        <v>8.34</v>
      </c>
      <c r="L338" s="126">
        <v>8.34</v>
      </c>
      <c r="M338" s="126">
        <v>8.34</v>
      </c>
      <c r="N338" s="126">
        <v>8.34</v>
      </c>
      <c r="O338" s="126">
        <v>8.34</v>
      </c>
      <c r="P338" s="126">
        <v>8.34</v>
      </c>
      <c r="Q338" s="126">
        <v>8.34</v>
      </c>
      <c r="R338" s="126">
        <v>8.34</v>
      </c>
      <c r="S338" s="126">
        <v>8.34</v>
      </c>
      <c r="T338" s="126">
        <v>8.34</v>
      </c>
      <c r="U338" s="185"/>
      <c r="V338" s="126">
        <v>51.724162238863087</v>
      </c>
      <c r="W338" s="124">
        <v>51.577993872153399</v>
      </c>
      <c r="X338" s="121">
        <v>31.887329796000003</v>
      </c>
      <c r="Y338" s="121">
        <v>49.70449269800001</v>
      </c>
      <c r="Z338" s="121">
        <v>49.176859849000003</v>
      </c>
      <c r="AA338" s="121">
        <v>48.758855335999996</v>
      </c>
      <c r="AB338" s="121">
        <v>48.344404052000002</v>
      </c>
      <c r="AC338" s="121">
        <v>48.035966568999996</v>
      </c>
      <c r="AD338" s="121">
        <v>47.526045830000001</v>
      </c>
      <c r="AE338" s="121">
        <v>47.122077793999999</v>
      </c>
      <c r="AF338" s="121">
        <v>46.721540530999988</v>
      </c>
      <c r="AG338" s="121">
        <v>46.423454777000003</v>
      </c>
      <c r="AH338" s="121">
        <v>45.930644554000004</v>
      </c>
      <c r="AI338" s="121">
        <v>45.540237427000001</v>
      </c>
    </row>
    <row r="339" spans="1:35" ht="15.75" customHeight="1" x14ac:dyDescent="0.25">
      <c r="A339" s="27" t="s">
        <v>1350</v>
      </c>
      <c r="B339" s="37" t="s">
        <v>1351</v>
      </c>
      <c r="C339" s="37" t="s">
        <v>1782</v>
      </c>
      <c r="D339" s="165"/>
      <c r="E339" s="37" t="s">
        <v>1455</v>
      </c>
      <c r="F339" s="37" t="s">
        <v>117</v>
      </c>
      <c r="G339" s="126">
        <v>0</v>
      </c>
      <c r="H339" s="126">
        <v>0</v>
      </c>
      <c r="I339" s="126">
        <v>0</v>
      </c>
      <c r="J339" s="126">
        <v>0</v>
      </c>
      <c r="K339" s="126">
        <v>0</v>
      </c>
      <c r="L339" s="126">
        <v>0</v>
      </c>
      <c r="M339" s="126">
        <v>0</v>
      </c>
      <c r="N339" s="126">
        <v>0</v>
      </c>
      <c r="O339" s="126">
        <v>0</v>
      </c>
      <c r="P339" s="126">
        <v>0</v>
      </c>
      <c r="Q339" s="126">
        <v>0</v>
      </c>
      <c r="R339" s="126">
        <v>0</v>
      </c>
      <c r="S339" s="126">
        <v>0</v>
      </c>
      <c r="T339" s="126">
        <v>0</v>
      </c>
      <c r="U339" s="185"/>
      <c r="V339" s="126">
        <v>0</v>
      </c>
      <c r="W339" s="124">
        <v>0</v>
      </c>
      <c r="X339" s="121">
        <v>0</v>
      </c>
      <c r="Y339" s="121">
        <v>0</v>
      </c>
      <c r="Z339" s="121">
        <v>223.57507608200004</v>
      </c>
      <c r="AA339" s="121">
        <v>234.51612875399996</v>
      </c>
      <c r="AB339" s="121">
        <v>233.34355773899995</v>
      </c>
      <c r="AC339" s="121">
        <v>232.621895142</v>
      </c>
      <c r="AD339" s="121">
        <v>231.01593756099999</v>
      </c>
      <c r="AE339" s="121">
        <v>229.860847869</v>
      </c>
      <c r="AF339" s="121">
        <v>228.71156039600004</v>
      </c>
      <c r="AG339" s="121">
        <v>228.00421841400004</v>
      </c>
      <c r="AH339" s="121">
        <v>226.430161742</v>
      </c>
      <c r="AI339" s="121">
        <v>225.29803750599996</v>
      </c>
    </row>
    <row r="340" spans="1:35" ht="15.75" customHeight="1" x14ac:dyDescent="0.25">
      <c r="A340" s="27" t="s">
        <v>1354</v>
      </c>
      <c r="B340" s="37" t="s">
        <v>1355</v>
      </c>
      <c r="C340" s="37" t="s">
        <v>1783</v>
      </c>
      <c r="D340" s="165">
        <v>10191</v>
      </c>
      <c r="E340" s="37" t="s">
        <v>1784</v>
      </c>
      <c r="F340" s="37" t="s">
        <v>113</v>
      </c>
      <c r="G340" s="126">
        <v>2.67</v>
      </c>
      <c r="H340" s="126">
        <v>2.67</v>
      </c>
      <c r="I340" s="126">
        <v>2.67</v>
      </c>
      <c r="J340" s="126">
        <v>2.67</v>
      </c>
      <c r="K340" s="126">
        <v>2.67</v>
      </c>
      <c r="L340" s="126">
        <v>2.67</v>
      </c>
      <c r="M340" s="126">
        <v>0</v>
      </c>
      <c r="N340" s="126">
        <v>0</v>
      </c>
      <c r="O340" s="126">
        <v>0</v>
      </c>
      <c r="P340" s="126">
        <v>0</v>
      </c>
      <c r="Q340" s="126">
        <v>0</v>
      </c>
      <c r="R340" s="126">
        <v>0</v>
      </c>
      <c r="S340" s="126">
        <v>0</v>
      </c>
      <c r="T340" s="126">
        <v>0</v>
      </c>
      <c r="U340" s="185"/>
      <c r="V340" s="126">
        <v>14.071798279438299</v>
      </c>
      <c r="W340" s="124">
        <v>14.336906680338499</v>
      </c>
      <c r="X340" s="121">
        <v>15.403000059</v>
      </c>
      <c r="Y340" s="121">
        <v>15.437979481999999</v>
      </c>
      <c r="Z340" s="121">
        <v>15.403000059</v>
      </c>
      <c r="AA340" s="121">
        <v>15.403000059</v>
      </c>
      <c r="AB340" s="121">
        <v>0</v>
      </c>
      <c r="AC340" s="121">
        <v>0</v>
      </c>
      <c r="AD340" s="121">
        <v>0</v>
      </c>
      <c r="AE340" s="121">
        <v>0</v>
      </c>
      <c r="AF340" s="121">
        <v>0</v>
      </c>
      <c r="AG340" s="121">
        <v>0</v>
      </c>
      <c r="AH340" s="121">
        <v>0</v>
      </c>
      <c r="AI340" s="121">
        <v>0</v>
      </c>
    </row>
    <row r="341" spans="1:35" ht="15.75" customHeight="1" x14ac:dyDescent="0.25">
      <c r="A341" s="27" t="s">
        <v>1358</v>
      </c>
      <c r="B341" s="37" t="s">
        <v>1359</v>
      </c>
      <c r="C341" s="37" t="s">
        <v>1785</v>
      </c>
      <c r="D341" s="165">
        <v>54909</v>
      </c>
      <c r="E341" s="37" t="s">
        <v>1786</v>
      </c>
      <c r="F341" s="37" t="s">
        <v>113</v>
      </c>
      <c r="G341" s="126">
        <v>5.93</v>
      </c>
      <c r="H341" s="126">
        <v>5.93</v>
      </c>
      <c r="I341" s="126">
        <v>5.93</v>
      </c>
      <c r="J341" s="126">
        <v>5.93</v>
      </c>
      <c r="K341" s="126">
        <v>5.93</v>
      </c>
      <c r="L341" s="126">
        <v>5.93</v>
      </c>
      <c r="M341" s="126">
        <v>5.93</v>
      </c>
      <c r="N341" s="126">
        <v>0</v>
      </c>
      <c r="O341" s="126">
        <v>0</v>
      </c>
      <c r="P341" s="126">
        <v>0</v>
      </c>
      <c r="Q341" s="126">
        <v>0</v>
      </c>
      <c r="R341" s="126">
        <v>0</v>
      </c>
      <c r="S341" s="126">
        <v>0</v>
      </c>
      <c r="T341" s="126">
        <v>0</v>
      </c>
      <c r="U341" s="185"/>
      <c r="V341" s="126">
        <v>48.640821104931803</v>
      </c>
      <c r="W341" s="124">
        <v>48.422022955633402</v>
      </c>
      <c r="X341" s="121">
        <v>46.409600723999993</v>
      </c>
      <c r="Y341" s="121">
        <v>48.854078917999992</v>
      </c>
      <c r="Z341" s="121">
        <v>48.737468588999995</v>
      </c>
      <c r="AA341" s="121">
        <v>48.737468588999995</v>
      </c>
      <c r="AB341" s="121">
        <v>38.036280531999999</v>
      </c>
      <c r="AC341" s="121">
        <v>0</v>
      </c>
      <c r="AD341" s="121">
        <v>0</v>
      </c>
      <c r="AE341" s="121">
        <v>0</v>
      </c>
      <c r="AF341" s="121">
        <v>0</v>
      </c>
      <c r="AG341" s="121">
        <v>0</v>
      </c>
      <c r="AH341" s="121">
        <v>0</v>
      </c>
      <c r="AI341" s="121">
        <v>0</v>
      </c>
    </row>
    <row r="342" spans="1:35" ht="15.75" customHeight="1" x14ac:dyDescent="0.25">
      <c r="A342" s="27" t="s">
        <v>1366</v>
      </c>
      <c r="B342" s="37" t="s">
        <v>1367</v>
      </c>
      <c r="C342" s="37" t="s">
        <v>1697</v>
      </c>
      <c r="D342" s="165">
        <v>7357</v>
      </c>
      <c r="E342" s="37" t="s">
        <v>1698</v>
      </c>
      <c r="F342" s="37" t="s">
        <v>120</v>
      </c>
      <c r="G342" s="126">
        <v>0.25</v>
      </c>
      <c r="H342" s="126">
        <v>0.25</v>
      </c>
      <c r="I342" s="126">
        <v>0.25</v>
      </c>
      <c r="J342" s="126">
        <v>0.25</v>
      </c>
      <c r="K342" s="126">
        <v>0</v>
      </c>
      <c r="L342" s="126">
        <v>0</v>
      </c>
      <c r="M342" s="126">
        <v>0</v>
      </c>
      <c r="N342" s="126">
        <v>0</v>
      </c>
      <c r="O342" s="126">
        <v>0</v>
      </c>
      <c r="P342" s="126">
        <v>0</v>
      </c>
      <c r="Q342" s="126">
        <v>0</v>
      </c>
      <c r="R342" s="126">
        <v>0</v>
      </c>
      <c r="S342" s="126">
        <v>0</v>
      </c>
      <c r="T342" s="126">
        <v>0</v>
      </c>
      <c r="U342" s="185"/>
      <c r="V342" s="126">
        <v>1.8118069999999997</v>
      </c>
      <c r="W342" s="124">
        <v>2.8018939999999994</v>
      </c>
      <c r="X342" s="121">
        <v>4.8933372929999992</v>
      </c>
      <c r="Y342" s="121">
        <v>2.3295741479999998</v>
      </c>
      <c r="Z342" s="121">
        <v>2.327887128</v>
      </c>
      <c r="AA342" s="121">
        <v>9.0842364999999994E-2</v>
      </c>
      <c r="AB342" s="121">
        <v>0</v>
      </c>
      <c r="AC342" s="121">
        <v>0</v>
      </c>
      <c r="AD342" s="121">
        <v>0</v>
      </c>
      <c r="AE342" s="121">
        <v>0</v>
      </c>
      <c r="AF342" s="121">
        <v>0</v>
      </c>
      <c r="AG342" s="121">
        <v>0</v>
      </c>
      <c r="AH342" s="121">
        <v>0</v>
      </c>
      <c r="AI342" s="121">
        <v>0</v>
      </c>
    </row>
    <row r="343" spans="1:35" ht="15.75" customHeight="1" x14ac:dyDescent="0.25">
      <c r="A343" s="27" t="s">
        <v>1369</v>
      </c>
      <c r="B343" s="37" t="s">
        <v>1370</v>
      </c>
      <c r="C343" s="37" t="s">
        <v>1787</v>
      </c>
      <c r="D343" s="165">
        <v>10836</v>
      </c>
      <c r="E343" s="37" t="s">
        <v>1788</v>
      </c>
      <c r="F343" s="37" t="s">
        <v>0</v>
      </c>
      <c r="G343" s="126">
        <v>24.27</v>
      </c>
      <c r="H343" s="126">
        <v>24.27</v>
      </c>
      <c r="I343" s="126">
        <v>24.27</v>
      </c>
      <c r="J343" s="126">
        <v>0</v>
      </c>
      <c r="K343" s="126">
        <v>0</v>
      </c>
      <c r="L343" s="126">
        <v>0</v>
      </c>
      <c r="M343" s="126">
        <v>0</v>
      </c>
      <c r="N343" s="126">
        <v>0</v>
      </c>
      <c r="O343" s="126">
        <v>0</v>
      </c>
      <c r="P343" s="126">
        <v>0</v>
      </c>
      <c r="Q343" s="126">
        <v>0</v>
      </c>
      <c r="R343" s="126">
        <v>0</v>
      </c>
      <c r="S343" s="126">
        <v>0</v>
      </c>
      <c r="T343" s="126">
        <v>0</v>
      </c>
      <c r="U343" s="185"/>
      <c r="V343" s="126">
        <v>183.81937308254783</v>
      </c>
      <c r="W343" s="124">
        <v>187.73650703289749</v>
      </c>
      <c r="X343" s="121">
        <v>184.17361938499999</v>
      </c>
      <c r="Y343" s="121">
        <v>31.557277405000001</v>
      </c>
      <c r="Z343" s="121">
        <v>0</v>
      </c>
      <c r="AA343" s="121">
        <v>0</v>
      </c>
      <c r="AB343" s="121">
        <v>0</v>
      </c>
      <c r="AC343" s="121">
        <v>0</v>
      </c>
      <c r="AD343" s="121">
        <v>0</v>
      </c>
      <c r="AE343" s="121">
        <v>0</v>
      </c>
      <c r="AF343" s="121">
        <v>0</v>
      </c>
      <c r="AG343" s="121">
        <v>0</v>
      </c>
      <c r="AH343" s="121">
        <v>0</v>
      </c>
      <c r="AI343" s="121">
        <v>0</v>
      </c>
    </row>
    <row r="344" spans="1:35" ht="15.75" customHeight="1" x14ac:dyDescent="0.25">
      <c r="A344" s="27" t="s">
        <v>1377</v>
      </c>
      <c r="B344" s="37" t="s">
        <v>1378</v>
      </c>
      <c r="C344" s="37" t="s">
        <v>1789</v>
      </c>
      <c r="D344" s="37">
        <v>58204</v>
      </c>
      <c r="E344" s="37" t="s">
        <v>1790</v>
      </c>
      <c r="F344" s="37" t="s">
        <v>117</v>
      </c>
      <c r="G344" s="126">
        <v>0.42</v>
      </c>
      <c r="H344" s="126">
        <v>0.42</v>
      </c>
      <c r="I344" s="126">
        <v>0.42</v>
      </c>
      <c r="J344" s="126">
        <v>0.42</v>
      </c>
      <c r="K344" s="126">
        <v>0.42</v>
      </c>
      <c r="L344" s="126">
        <v>0.42</v>
      </c>
      <c r="M344" s="126">
        <v>0.42</v>
      </c>
      <c r="N344" s="126">
        <v>0.42</v>
      </c>
      <c r="O344" s="126">
        <v>0.42</v>
      </c>
      <c r="P344" s="126">
        <v>0.42</v>
      </c>
      <c r="Q344" s="126">
        <v>0.42</v>
      </c>
      <c r="R344" s="126">
        <v>0.42</v>
      </c>
      <c r="S344" s="126">
        <v>0.42</v>
      </c>
      <c r="T344" s="126">
        <v>0.42</v>
      </c>
      <c r="U344" s="185"/>
      <c r="V344" s="126">
        <v>2.2950463456867003</v>
      </c>
      <c r="W344" s="124">
        <v>2.2315669894512</v>
      </c>
      <c r="X344" s="121">
        <v>1.3632786799999999</v>
      </c>
      <c r="Y344" s="121">
        <v>2.2019622189999999</v>
      </c>
      <c r="Z344" s="121">
        <v>2.1863852469999996</v>
      </c>
      <c r="AA344" s="121">
        <v>2.1754533449999998</v>
      </c>
      <c r="AB344" s="121">
        <v>2.1645761770000003</v>
      </c>
      <c r="AC344" s="121">
        <v>2.158252241</v>
      </c>
      <c r="AD344" s="121">
        <v>2.1429845189999996</v>
      </c>
      <c r="AE344" s="121">
        <v>2.1322696029999997</v>
      </c>
      <c r="AF344" s="121">
        <v>2.121608218</v>
      </c>
      <c r="AG344" s="121">
        <v>2.115409885</v>
      </c>
      <c r="AH344" s="121">
        <v>2.100445229</v>
      </c>
      <c r="AI344" s="121">
        <v>2.0899430049999994</v>
      </c>
    </row>
    <row r="345" spans="1:35" ht="15.75" customHeight="1" x14ac:dyDescent="0.25">
      <c r="A345" s="27" t="s">
        <v>1382</v>
      </c>
      <c r="B345" s="37" t="s">
        <v>1383</v>
      </c>
      <c r="C345" s="37" t="s">
        <v>1791</v>
      </c>
      <c r="D345" s="165">
        <v>58204</v>
      </c>
      <c r="E345" s="37" t="s">
        <v>1792</v>
      </c>
      <c r="F345" s="37" t="s">
        <v>117</v>
      </c>
      <c r="G345" s="126">
        <v>0.42</v>
      </c>
      <c r="H345" s="126">
        <v>0.42</v>
      </c>
      <c r="I345" s="126">
        <v>0.42</v>
      </c>
      <c r="J345" s="126">
        <v>0.42</v>
      </c>
      <c r="K345" s="126">
        <v>0.42</v>
      </c>
      <c r="L345" s="126">
        <v>0.42</v>
      </c>
      <c r="M345" s="126">
        <v>0.42</v>
      </c>
      <c r="N345" s="126">
        <v>0.42</v>
      </c>
      <c r="O345" s="126">
        <v>0.42</v>
      </c>
      <c r="P345" s="126">
        <v>0.42</v>
      </c>
      <c r="Q345" s="126">
        <v>0.42</v>
      </c>
      <c r="R345" s="126">
        <v>0.42</v>
      </c>
      <c r="S345" s="126">
        <v>0.42</v>
      </c>
      <c r="T345" s="126">
        <v>0.42</v>
      </c>
      <c r="U345" s="185"/>
      <c r="V345" s="126">
        <v>2.3637561966418006</v>
      </c>
      <c r="W345" s="124">
        <v>2.4156092514976004</v>
      </c>
      <c r="X345" s="121">
        <v>1.3643336429999999</v>
      </c>
      <c r="Y345" s="121">
        <v>2.2823364579999996</v>
      </c>
      <c r="Z345" s="121">
        <v>2.2663586389999999</v>
      </c>
      <c r="AA345" s="121">
        <v>2.255026854</v>
      </c>
      <c r="AB345" s="121">
        <v>2.243751745</v>
      </c>
      <c r="AC345" s="121">
        <v>2.2370308479999998</v>
      </c>
      <c r="AD345" s="121">
        <v>2.2213703440000003</v>
      </c>
      <c r="AE345" s="121">
        <v>2.2102635400000001</v>
      </c>
      <c r="AF345" s="121">
        <v>2.1992121830000002</v>
      </c>
      <c r="AG345" s="121">
        <v>2.192624839</v>
      </c>
      <c r="AH345" s="121">
        <v>2.1772751239999999</v>
      </c>
      <c r="AI345" s="121">
        <v>2.1663887110000002</v>
      </c>
    </row>
    <row r="346" spans="1:35" ht="15.75" customHeight="1" x14ac:dyDescent="0.25">
      <c r="A346" s="27" t="s">
        <v>1386</v>
      </c>
      <c r="B346" s="37" t="s">
        <v>1387</v>
      </c>
      <c r="C346" s="37" t="s">
        <v>1793</v>
      </c>
      <c r="D346" s="37">
        <v>60220</v>
      </c>
      <c r="E346" s="37" t="s">
        <v>1794</v>
      </c>
      <c r="F346" s="37" t="s">
        <v>0</v>
      </c>
      <c r="G346" s="126">
        <v>1.05</v>
      </c>
      <c r="H346" s="126">
        <v>1.05</v>
      </c>
      <c r="I346" s="126">
        <v>1.05</v>
      </c>
      <c r="J346" s="126">
        <v>1.05</v>
      </c>
      <c r="K346" s="126">
        <v>1.05</v>
      </c>
      <c r="L346" s="126">
        <v>1.05</v>
      </c>
      <c r="M346" s="126">
        <v>1.05</v>
      </c>
      <c r="N346" s="126">
        <v>1.05</v>
      </c>
      <c r="O346" s="126">
        <v>1.05</v>
      </c>
      <c r="P346" s="126">
        <v>1.05</v>
      </c>
      <c r="Q346" s="126">
        <v>0</v>
      </c>
      <c r="R346" s="126">
        <v>0</v>
      </c>
      <c r="S346" s="126">
        <v>0</v>
      </c>
      <c r="T346" s="126">
        <v>0</v>
      </c>
      <c r="U346" s="185"/>
      <c r="V346" s="126">
        <v>5.7483560384600993</v>
      </c>
      <c r="W346" s="124">
        <v>4.4745813021166994</v>
      </c>
      <c r="X346" s="121">
        <v>6.0940003529999993</v>
      </c>
      <c r="Y346" s="121">
        <v>6.1115314639999996</v>
      </c>
      <c r="Z346" s="121">
        <v>6.0940003529999993</v>
      </c>
      <c r="AA346" s="121">
        <v>6.0940003529999993</v>
      </c>
      <c r="AB346" s="121">
        <v>6.0940003529999993</v>
      </c>
      <c r="AC346" s="121">
        <v>6.1115314639999996</v>
      </c>
      <c r="AD346" s="121">
        <v>6.0940003529999993</v>
      </c>
      <c r="AE346" s="121">
        <v>5.7367757929999996</v>
      </c>
      <c r="AF346" s="121">
        <v>0</v>
      </c>
      <c r="AG346" s="121">
        <v>0</v>
      </c>
      <c r="AH346" s="121">
        <v>0</v>
      </c>
      <c r="AI346" s="121">
        <v>0</v>
      </c>
    </row>
    <row r="347" spans="1:35" ht="15.75" customHeight="1" x14ac:dyDescent="0.25">
      <c r="A347" s="27" t="s">
        <v>2152</v>
      </c>
      <c r="B347" s="37" t="s">
        <v>2153</v>
      </c>
      <c r="C347" s="37" t="s">
        <v>1795</v>
      </c>
      <c r="D347" s="165"/>
      <c r="E347" s="37" t="s">
        <v>1795</v>
      </c>
      <c r="F347" s="37" t="s">
        <v>1</v>
      </c>
      <c r="G347" s="126">
        <v>0</v>
      </c>
      <c r="H347" s="126">
        <v>0</v>
      </c>
      <c r="I347" s="126">
        <v>0</v>
      </c>
      <c r="J347" s="126">
        <v>0</v>
      </c>
      <c r="K347" s="126">
        <v>0</v>
      </c>
      <c r="L347" s="126">
        <v>0</v>
      </c>
      <c r="M347" s="126">
        <v>0</v>
      </c>
      <c r="N347" s="126">
        <v>0</v>
      </c>
      <c r="O347" s="126">
        <v>0</v>
      </c>
      <c r="P347" s="126">
        <v>0</v>
      </c>
      <c r="Q347" s="126">
        <v>0</v>
      </c>
      <c r="R347" s="126">
        <v>0</v>
      </c>
      <c r="S347" s="126">
        <v>0</v>
      </c>
      <c r="T347" s="126">
        <v>0</v>
      </c>
      <c r="U347" s="185"/>
      <c r="V347" s="126">
        <v>0</v>
      </c>
      <c r="W347" s="37">
        <v>0</v>
      </c>
      <c r="X347" s="121">
        <v>-50.137374160999997</v>
      </c>
      <c r="Y347" s="121">
        <v>-50.761430785999998</v>
      </c>
      <c r="Z347" s="121">
        <v>0</v>
      </c>
      <c r="AA347" s="121">
        <v>0</v>
      </c>
      <c r="AB347" s="121">
        <v>0</v>
      </c>
      <c r="AC347" s="121">
        <v>0</v>
      </c>
      <c r="AD347" s="121">
        <v>0</v>
      </c>
      <c r="AE347" s="121">
        <v>0</v>
      </c>
      <c r="AF347" s="121">
        <v>0</v>
      </c>
      <c r="AG347" s="121">
        <v>0</v>
      </c>
      <c r="AH347" s="121">
        <v>0</v>
      </c>
      <c r="AI347" s="121">
        <v>0</v>
      </c>
    </row>
    <row r="348" spans="1:35" ht="15.75" customHeight="1" x14ac:dyDescent="0.25">
      <c r="A348" s="27" t="s">
        <v>2154</v>
      </c>
      <c r="B348" s="37" t="s">
        <v>2155</v>
      </c>
      <c r="C348" s="37" t="s">
        <v>1795</v>
      </c>
      <c r="D348" s="165"/>
      <c r="E348" s="37" t="s">
        <v>1795</v>
      </c>
      <c r="F348" s="37" t="s">
        <v>1</v>
      </c>
      <c r="G348" s="126">
        <v>0</v>
      </c>
      <c r="H348" s="126">
        <v>0</v>
      </c>
      <c r="I348" s="126">
        <v>0</v>
      </c>
      <c r="J348" s="126">
        <v>0</v>
      </c>
      <c r="K348" s="126">
        <v>0</v>
      </c>
      <c r="L348" s="126">
        <v>0</v>
      </c>
      <c r="M348" s="126">
        <v>0</v>
      </c>
      <c r="N348" s="126">
        <v>0</v>
      </c>
      <c r="O348" s="126">
        <v>0</v>
      </c>
      <c r="P348" s="126">
        <v>0</v>
      </c>
      <c r="Q348" s="126">
        <v>0</v>
      </c>
      <c r="R348" s="126">
        <v>0</v>
      </c>
      <c r="S348" s="126">
        <v>0</v>
      </c>
      <c r="T348" s="126">
        <v>0</v>
      </c>
      <c r="U348" s="185"/>
      <c r="V348" s="126">
        <v>0</v>
      </c>
      <c r="W348" s="37">
        <v>0</v>
      </c>
      <c r="X348" s="121">
        <v>0</v>
      </c>
      <c r="Y348" s="121">
        <v>-22.246865325999998</v>
      </c>
      <c r="Z348" s="121">
        <v>0</v>
      </c>
      <c r="AA348" s="121">
        <v>0</v>
      </c>
      <c r="AB348" s="121">
        <v>0</v>
      </c>
      <c r="AC348" s="121">
        <v>0</v>
      </c>
      <c r="AD348" s="121">
        <v>0</v>
      </c>
      <c r="AE348" s="121">
        <v>0</v>
      </c>
      <c r="AF348" s="121">
        <v>0</v>
      </c>
      <c r="AG348" s="121">
        <v>0</v>
      </c>
      <c r="AH348" s="121">
        <v>0</v>
      </c>
      <c r="AI348" s="121">
        <v>0</v>
      </c>
    </row>
    <row r="349" spans="1:35" ht="15.75" customHeight="1" x14ac:dyDescent="0.25">
      <c r="A349" s="27" t="s">
        <v>2156</v>
      </c>
      <c r="B349" s="37" t="s">
        <v>2157</v>
      </c>
      <c r="C349" s="37" t="s">
        <v>1795</v>
      </c>
      <c r="D349" s="165"/>
      <c r="E349" s="37" t="s">
        <v>1795</v>
      </c>
      <c r="F349" s="37" t="s">
        <v>1</v>
      </c>
      <c r="G349" s="126">
        <v>0</v>
      </c>
      <c r="H349" s="126">
        <v>0</v>
      </c>
      <c r="I349" s="126">
        <v>0</v>
      </c>
      <c r="J349" s="126">
        <v>0</v>
      </c>
      <c r="K349" s="126">
        <v>0</v>
      </c>
      <c r="L349" s="126">
        <v>0</v>
      </c>
      <c r="M349" s="126">
        <v>0</v>
      </c>
      <c r="N349" s="126">
        <v>0</v>
      </c>
      <c r="O349" s="126">
        <v>0</v>
      </c>
      <c r="P349" s="126">
        <v>0</v>
      </c>
      <c r="Q349" s="126">
        <v>0</v>
      </c>
      <c r="R349" s="126">
        <v>0</v>
      </c>
      <c r="S349" s="126">
        <v>0</v>
      </c>
      <c r="T349" s="126">
        <v>0</v>
      </c>
      <c r="U349" s="185"/>
      <c r="V349" s="126">
        <v>0</v>
      </c>
      <c r="W349" s="37">
        <v>0</v>
      </c>
      <c r="X349" s="121">
        <v>0</v>
      </c>
      <c r="Y349" s="121">
        <v>-652.63704687500001</v>
      </c>
      <c r="Z349" s="121">
        <v>0</v>
      </c>
      <c r="AA349" s="121">
        <v>0</v>
      </c>
      <c r="AB349" s="121">
        <v>0</v>
      </c>
      <c r="AC349" s="121">
        <v>0</v>
      </c>
      <c r="AD349" s="121">
        <v>0</v>
      </c>
      <c r="AE349" s="121">
        <v>0</v>
      </c>
      <c r="AF349" s="121">
        <v>0</v>
      </c>
      <c r="AG349" s="121">
        <v>0</v>
      </c>
      <c r="AH349" s="121">
        <v>0</v>
      </c>
      <c r="AI349" s="121">
        <v>0</v>
      </c>
    </row>
    <row r="350" spans="1:35" ht="15.75" customHeight="1" x14ac:dyDescent="0.25">
      <c r="A350" s="27" t="s">
        <v>2158</v>
      </c>
      <c r="B350" s="37" t="s">
        <v>2159</v>
      </c>
      <c r="C350" s="37" t="s">
        <v>1795</v>
      </c>
      <c r="D350" s="165"/>
      <c r="E350" s="37" t="s">
        <v>1795</v>
      </c>
      <c r="F350" s="37" t="s">
        <v>1</v>
      </c>
      <c r="G350" s="126">
        <v>0</v>
      </c>
      <c r="H350" s="126">
        <v>0</v>
      </c>
      <c r="I350" s="126">
        <v>0</v>
      </c>
      <c r="J350" s="126">
        <v>0</v>
      </c>
      <c r="K350" s="126">
        <v>0</v>
      </c>
      <c r="L350" s="126">
        <v>0</v>
      </c>
      <c r="M350" s="126">
        <v>0</v>
      </c>
      <c r="N350" s="126">
        <v>0</v>
      </c>
      <c r="O350" s="126">
        <v>0</v>
      </c>
      <c r="P350" s="126">
        <v>0</v>
      </c>
      <c r="Q350" s="126">
        <v>0</v>
      </c>
      <c r="R350" s="126">
        <v>0</v>
      </c>
      <c r="S350" s="126">
        <v>0</v>
      </c>
      <c r="T350" s="126">
        <v>0</v>
      </c>
      <c r="U350" s="185"/>
      <c r="V350" s="126">
        <v>0</v>
      </c>
      <c r="W350" s="126">
        <v>-200</v>
      </c>
      <c r="X350" s="121">
        <v>-999.99999121200005</v>
      </c>
      <c r="Y350" s="121">
        <v>0</v>
      </c>
      <c r="Z350" s="121">
        <v>0</v>
      </c>
      <c r="AA350" s="121">
        <v>0</v>
      </c>
      <c r="AB350" s="121">
        <v>0</v>
      </c>
      <c r="AC350" s="121">
        <v>0</v>
      </c>
      <c r="AD350" s="121">
        <v>0</v>
      </c>
      <c r="AE350" s="121">
        <v>0</v>
      </c>
      <c r="AF350" s="121">
        <v>0</v>
      </c>
      <c r="AG350" s="121">
        <v>0</v>
      </c>
      <c r="AH350" s="121">
        <v>0</v>
      </c>
      <c r="AI350" s="121">
        <v>0</v>
      </c>
    </row>
    <row r="351" spans="1:35" ht="15.75" customHeight="1" x14ac:dyDescent="0.25">
      <c r="A351" s="27" t="s">
        <v>2160</v>
      </c>
      <c r="B351" s="37" t="s">
        <v>2161</v>
      </c>
      <c r="C351" s="37" t="s">
        <v>1795</v>
      </c>
      <c r="D351" s="165"/>
      <c r="E351" s="37" t="s">
        <v>1795</v>
      </c>
      <c r="F351" s="37" t="s">
        <v>1</v>
      </c>
      <c r="G351" s="126">
        <v>0</v>
      </c>
      <c r="H351" s="126">
        <v>0</v>
      </c>
      <c r="I351" s="126">
        <v>0</v>
      </c>
      <c r="J351" s="126">
        <v>0</v>
      </c>
      <c r="K351" s="126">
        <v>0</v>
      </c>
      <c r="L351" s="126">
        <v>0</v>
      </c>
      <c r="M351" s="126">
        <v>0</v>
      </c>
      <c r="N351" s="126">
        <v>0</v>
      </c>
      <c r="O351" s="126">
        <v>0</v>
      </c>
      <c r="P351" s="126">
        <v>0</v>
      </c>
      <c r="Q351" s="126">
        <v>0</v>
      </c>
      <c r="R351" s="126">
        <v>0</v>
      </c>
      <c r="S351" s="126">
        <v>0</v>
      </c>
      <c r="T351" s="126">
        <v>0</v>
      </c>
      <c r="U351" s="185"/>
      <c r="V351" s="126">
        <v>0</v>
      </c>
      <c r="W351" s="126">
        <v>0</v>
      </c>
      <c r="X351" s="121">
        <v>0</v>
      </c>
      <c r="Y351" s="121">
        <v>-101.12461059500001</v>
      </c>
      <c r="Z351" s="121">
        <v>0</v>
      </c>
      <c r="AA351" s="121">
        <v>0</v>
      </c>
      <c r="AB351" s="121">
        <v>0</v>
      </c>
      <c r="AC351" s="121">
        <v>0</v>
      </c>
      <c r="AD351" s="121">
        <v>0</v>
      </c>
      <c r="AE351" s="121">
        <v>0</v>
      </c>
      <c r="AF351" s="121">
        <v>0</v>
      </c>
      <c r="AG351" s="121">
        <v>0</v>
      </c>
      <c r="AH351" s="121">
        <v>0</v>
      </c>
      <c r="AI351" s="121">
        <v>0</v>
      </c>
    </row>
    <row r="352" spans="1:35" ht="15.75" customHeight="1" x14ac:dyDescent="0.25">
      <c r="A352" s="27" t="s">
        <v>2162</v>
      </c>
      <c r="B352" s="37" t="s">
        <v>2163</v>
      </c>
      <c r="C352" s="37" t="s">
        <v>1795</v>
      </c>
      <c r="D352" s="165"/>
      <c r="E352" s="37" t="s">
        <v>1795</v>
      </c>
      <c r="F352" s="37" t="s">
        <v>1</v>
      </c>
      <c r="G352" s="126">
        <v>0</v>
      </c>
      <c r="H352" s="126">
        <v>0</v>
      </c>
      <c r="I352" s="126">
        <v>0</v>
      </c>
      <c r="J352" s="126">
        <v>0</v>
      </c>
      <c r="K352" s="126">
        <v>0</v>
      </c>
      <c r="L352" s="126">
        <v>0</v>
      </c>
      <c r="M352" s="126">
        <v>0</v>
      </c>
      <c r="N352" s="126">
        <v>0</v>
      </c>
      <c r="O352" s="126">
        <v>0</v>
      </c>
      <c r="P352" s="126">
        <v>0</v>
      </c>
      <c r="Q352" s="126">
        <v>0</v>
      </c>
      <c r="R352" s="126">
        <v>0</v>
      </c>
      <c r="S352" s="126">
        <v>0</v>
      </c>
      <c r="T352" s="126">
        <v>0</v>
      </c>
      <c r="U352" s="185"/>
      <c r="V352" s="126">
        <v>0</v>
      </c>
      <c r="W352" s="126">
        <v>-25</v>
      </c>
      <c r="X352" s="121">
        <v>-79.99999966499999</v>
      </c>
      <c r="Y352" s="121">
        <v>-101.30818591299999</v>
      </c>
      <c r="Z352" s="121">
        <v>0</v>
      </c>
      <c r="AA352" s="121">
        <v>0</v>
      </c>
      <c r="AB352" s="121">
        <v>0</v>
      </c>
      <c r="AC352" s="121">
        <v>0</v>
      </c>
      <c r="AD352" s="121">
        <v>0</v>
      </c>
      <c r="AE352" s="121">
        <v>0</v>
      </c>
      <c r="AF352" s="121">
        <v>0</v>
      </c>
      <c r="AG352" s="121">
        <v>0</v>
      </c>
      <c r="AH352" s="121">
        <v>0</v>
      </c>
      <c r="AI352" s="121">
        <v>0</v>
      </c>
    </row>
    <row r="353" spans="1:35" ht="15.75" customHeight="1" x14ac:dyDescent="0.25">
      <c r="A353" s="27" t="s">
        <v>2164</v>
      </c>
      <c r="B353" s="37" t="s">
        <v>2165</v>
      </c>
      <c r="C353" s="37" t="s">
        <v>1795</v>
      </c>
      <c r="D353" s="165"/>
      <c r="E353" s="37" t="s">
        <v>1795</v>
      </c>
      <c r="F353" s="37" t="s">
        <v>1</v>
      </c>
      <c r="G353" s="126">
        <v>0</v>
      </c>
      <c r="H353" s="126">
        <v>0</v>
      </c>
      <c r="I353" s="126">
        <v>0</v>
      </c>
      <c r="J353" s="126">
        <v>0</v>
      </c>
      <c r="K353" s="126">
        <v>0</v>
      </c>
      <c r="L353" s="126">
        <v>0</v>
      </c>
      <c r="M353" s="126">
        <v>0</v>
      </c>
      <c r="N353" s="126">
        <v>0</v>
      </c>
      <c r="O353" s="126">
        <v>0</v>
      </c>
      <c r="P353" s="126">
        <v>0</v>
      </c>
      <c r="Q353" s="126">
        <v>0</v>
      </c>
      <c r="R353" s="126">
        <v>0</v>
      </c>
      <c r="S353" s="126">
        <v>0</v>
      </c>
      <c r="T353" s="126">
        <v>0</v>
      </c>
      <c r="U353" s="185"/>
      <c r="V353" s="126">
        <v>0</v>
      </c>
      <c r="W353" s="126">
        <v>0</v>
      </c>
      <c r="X353" s="121">
        <v>0</v>
      </c>
      <c r="Y353" s="123">
        <v>0</v>
      </c>
      <c r="Z353" s="123">
        <v>0</v>
      </c>
      <c r="AA353" s="123">
        <v>0</v>
      </c>
      <c r="AB353" s="123">
        <v>0</v>
      </c>
      <c r="AC353" s="123">
        <v>0</v>
      </c>
      <c r="AD353" s="123">
        <v>0</v>
      </c>
      <c r="AE353" s="123">
        <v>0</v>
      </c>
      <c r="AF353" s="123">
        <v>0</v>
      </c>
      <c r="AG353" s="123">
        <v>0</v>
      </c>
      <c r="AH353" s="123">
        <v>0</v>
      </c>
      <c r="AI353" s="123">
        <v>0</v>
      </c>
    </row>
    <row r="354" spans="1:35" ht="15.75" customHeight="1" x14ac:dyDescent="0.25">
      <c r="A354" s="27" t="s">
        <v>2166</v>
      </c>
      <c r="B354" s="37" t="s">
        <v>2167</v>
      </c>
      <c r="C354" s="37" t="s">
        <v>1795</v>
      </c>
      <c r="D354" s="165"/>
      <c r="E354" s="37" t="s">
        <v>1795</v>
      </c>
      <c r="F354" s="37" t="s">
        <v>1</v>
      </c>
      <c r="G354" s="126">
        <v>0</v>
      </c>
      <c r="H354" s="126">
        <v>0</v>
      </c>
      <c r="I354" s="126">
        <v>0</v>
      </c>
      <c r="J354" s="126">
        <v>0</v>
      </c>
      <c r="K354" s="126">
        <v>0</v>
      </c>
      <c r="L354" s="126">
        <v>0</v>
      </c>
      <c r="M354" s="126">
        <v>0</v>
      </c>
      <c r="N354" s="126">
        <v>0</v>
      </c>
      <c r="O354" s="126">
        <v>0</v>
      </c>
      <c r="P354" s="126">
        <v>0</v>
      </c>
      <c r="Q354" s="126">
        <v>0</v>
      </c>
      <c r="R354" s="126">
        <v>0</v>
      </c>
      <c r="S354" s="126">
        <v>0</v>
      </c>
      <c r="T354" s="126">
        <v>0</v>
      </c>
      <c r="U354" s="185"/>
      <c r="V354" s="126">
        <v>0</v>
      </c>
      <c r="W354" s="126">
        <v>-375</v>
      </c>
      <c r="X354" s="121">
        <v>-1278.9190219730001</v>
      </c>
      <c r="Y354" s="121">
        <v>0</v>
      </c>
      <c r="Z354" s="121">
        <v>0</v>
      </c>
      <c r="AA354" s="121">
        <v>0</v>
      </c>
      <c r="AB354" s="121">
        <v>0</v>
      </c>
      <c r="AC354" s="121">
        <v>0</v>
      </c>
      <c r="AD354" s="121">
        <v>0</v>
      </c>
      <c r="AE354" s="121">
        <v>0</v>
      </c>
      <c r="AF354" s="121">
        <v>0</v>
      </c>
      <c r="AG354" s="121">
        <v>0</v>
      </c>
      <c r="AH354" s="121">
        <v>0</v>
      </c>
      <c r="AI354" s="121">
        <v>0</v>
      </c>
    </row>
    <row r="355" spans="1:35" ht="15.75" customHeight="1" x14ac:dyDescent="0.25">
      <c r="A355" s="27" t="s">
        <v>2168</v>
      </c>
      <c r="B355" s="37" t="s">
        <v>2169</v>
      </c>
      <c r="C355" s="37" t="s">
        <v>1795</v>
      </c>
      <c r="D355" s="165"/>
      <c r="E355" s="37" t="s">
        <v>1795</v>
      </c>
      <c r="F355" s="37" t="s">
        <v>1</v>
      </c>
      <c r="G355" s="126">
        <v>0</v>
      </c>
      <c r="H355" s="126">
        <v>0</v>
      </c>
      <c r="I355" s="126">
        <v>0</v>
      </c>
      <c r="J355" s="126">
        <v>0</v>
      </c>
      <c r="K355" s="126">
        <v>0</v>
      </c>
      <c r="L355" s="126">
        <v>0</v>
      </c>
      <c r="M355" s="126">
        <v>0</v>
      </c>
      <c r="N355" s="126">
        <v>0</v>
      </c>
      <c r="O355" s="126">
        <v>0</v>
      </c>
      <c r="P355" s="126">
        <v>0</v>
      </c>
      <c r="Q355" s="126">
        <v>0</v>
      </c>
      <c r="R355" s="126">
        <v>0</v>
      </c>
      <c r="S355" s="126">
        <v>0</v>
      </c>
      <c r="T355" s="126">
        <v>0</v>
      </c>
      <c r="U355" s="185"/>
      <c r="V355" s="126">
        <v>0</v>
      </c>
      <c r="W355" s="126">
        <v>0</v>
      </c>
      <c r="X355" s="121">
        <v>-150.00000433299999</v>
      </c>
      <c r="Y355" s="123">
        <v>0</v>
      </c>
      <c r="Z355" s="123">
        <v>0</v>
      </c>
      <c r="AA355" s="123">
        <v>0</v>
      </c>
      <c r="AB355" s="123">
        <v>0</v>
      </c>
      <c r="AC355" s="123">
        <v>0</v>
      </c>
      <c r="AD355" s="123">
        <v>0</v>
      </c>
      <c r="AE355" s="123">
        <v>0</v>
      </c>
      <c r="AF355" s="123">
        <v>0</v>
      </c>
      <c r="AG355" s="123">
        <v>0</v>
      </c>
      <c r="AH355" s="123">
        <v>0</v>
      </c>
      <c r="AI355" s="123">
        <v>0</v>
      </c>
    </row>
    <row r="356" spans="1:35" ht="15.75" customHeight="1" x14ac:dyDescent="0.25">
      <c r="A356" s="27" t="s">
        <v>2170</v>
      </c>
      <c r="B356" s="37" t="s">
        <v>2171</v>
      </c>
      <c r="C356" s="37" t="s">
        <v>1795</v>
      </c>
      <c r="D356" s="165"/>
      <c r="E356" s="37" t="s">
        <v>1795</v>
      </c>
      <c r="F356" s="37" t="s">
        <v>1</v>
      </c>
      <c r="G356" s="126">
        <v>0</v>
      </c>
      <c r="H356" s="126">
        <v>0</v>
      </c>
      <c r="I356" s="126">
        <v>0</v>
      </c>
      <c r="J356" s="126">
        <v>0</v>
      </c>
      <c r="K356" s="126">
        <v>0</v>
      </c>
      <c r="L356" s="126">
        <v>0</v>
      </c>
      <c r="M356" s="126">
        <v>0</v>
      </c>
      <c r="N356" s="126">
        <v>0</v>
      </c>
      <c r="O356" s="126">
        <v>0</v>
      </c>
      <c r="P356" s="126">
        <v>0</v>
      </c>
      <c r="Q356" s="126">
        <v>0</v>
      </c>
      <c r="R356" s="126">
        <v>0</v>
      </c>
      <c r="S356" s="126">
        <v>0</v>
      </c>
      <c r="T356" s="126">
        <v>0</v>
      </c>
      <c r="U356" s="185"/>
      <c r="V356" s="126">
        <v>0</v>
      </c>
      <c r="W356" s="126">
        <v>-250</v>
      </c>
      <c r="X356" s="121">
        <v>-800.00000195299992</v>
      </c>
      <c r="Y356" s="121">
        <v>-801.30745324700001</v>
      </c>
      <c r="Z356" s="121">
        <v>0</v>
      </c>
      <c r="AA356" s="121">
        <v>0</v>
      </c>
      <c r="AB356" s="121">
        <v>0</v>
      </c>
      <c r="AC356" s="121">
        <v>0</v>
      </c>
      <c r="AD356" s="121">
        <v>0</v>
      </c>
      <c r="AE356" s="121">
        <v>0</v>
      </c>
      <c r="AF356" s="121">
        <v>0</v>
      </c>
      <c r="AG356" s="121">
        <v>0</v>
      </c>
      <c r="AH356" s="121">
        <v>0</v>
      </c>
      <c r="AI356" s="121">
        <v>0</v>
      </c>
    </row>
    <row r="357" spans="1:35" ht="15.75" customHeight="1" x14ac:dyDescent="0.25">
      <c r="A357" s="27" t="s">
        <v>2172</v>
      </c>
      <c r="B357" s="37" t="s">
        <v>2173</v>
      </c>
      <c r="C357" s="37" t="s">
        <v>1795</v>
      </c>
      <c r="D357" s="165"/>
      <c r="E357" s="37" t="s">
        <v>1795</v>
      </c>
      <c r="F357" s="37" t="s">
        <v>1</v>
      </c>
      <c r="G357" s="126">
        <v>0</v>
      </c>
      <c r="H357" s="126">
        <v>0</v>
      </c>
      <c r="I357" s="126">
        <v>0</v>
      </c>
      <c r="J357" s="126">
        <v>0</v>
      </c>
      <c r="K357" s="126">
        <v>0</v>
      </c>
      <c r="L357" s="126">
        <v>0</v>
      </c>
      <c r="M357" s="126">
        <v>0</v>
      </c>
      <c r="N357" s="126">
        <v>0</v>
      </c>
      <c r="O357" s="126">
        <v>0</v>
      </c>
      <c r="P357" s="126">
        <v>0</v>
      </c>
      <c r="Q357" s="126">
        <v>0</v>
      </c>
      <c r="R357" s="126">
        <v>0</v>
      </c>
      <c r="S357" s="126">
        <v>0</v>
      </c>
      <c r="T357" s="126">
        <v>0</v>
      </c>
      <c r="U357" s="185"/>
      <c r="V357" s="126">
        <v>0</v>
      </c>
      <c r="W357" s="126">
        <v>0</v>
      </c>
      <c r="X357" s="121">
        <v>0</v>
      </c>
      <c r="Y357" s="121">
        <v>-302.63695312499999</v>
      </c>
      <c r="Z357" s="121">
        <v>0</v>
      </c>
      <c r="AA357" s="121">
        <v>0</v>
      </c>
      <c r="AB357" s="121">
        <v>0</v>
      </c>
      <c r="AC357" s="121">
        <v>0</v>
      </c>
      <c r="AD357" s="121">
        <v>0</v>
      </c>
      <c r="AE357" s="121">
        <v>0</v>
      </c>
      <c r="AF357" s="121">
        <v>0</v>
      </c>
      <c r="AG357" s="121">
        <v>0</v>
      </c>
      <c r="AH357" s="121">
        <v>0</v>
      </c>
      <c r="AI357" s="121">
        <v>0</v>
      </c>
    </row>
    <row r="358" spans="1:35" ht="15.75" customHeight="1" x14ac:dyDescent="0.25">
      <c r="A358" s="27" t="s">
        <v>2174</v>
      </c>
      <c r="B358" s="37" t="s">
        <v>2175</v>
      </c>
      <c r="C358" s="37" t="s">
        <v>1795</v>
      </c>
      <c r="D358" s="165"/>
      <c r="E358" s="37" t="s">
        <v>1795</v>
      </c>
      <c r="F358" s="37" t="s">
        <v>1</v>
      </c>
      <c r="G358" s="126">
        <v>0</v>
      </c>
      <c r="H358" s="126">
        <v>0</v>
      </c>
      <c r="I358" s="126">
        <v>0</v>
      </c>
      <c r="J358" s="126">
        <v>0</v>
      </c>
      <c r="K358" s="126">
        <v>0</v>
      </c>
      <c r="L358" s="126">
        <v>0</v>
      </c>
      <c r="M358" s="126">
        <v>0</v>
      </c>
      <c r="N358" s="126">
        <v>0</v>
      </c>
      <c r="O358" s="126">
        <v>0</v>
      </c>
      <c r="P358" s="126">
        <v>0</v>
      </c>
      <c r="Q358" s="126">
        <v>0</v>
      </c>
      <c r="R358" s="126">
        <v>0</v>
      </c>
      <c r="S358" s="126">
        <v>0</v>
      </c>
      <c r="T358" s="126">
        <v>0</v>
      </c>
      <c r="U358" s="185"/>
      <c r="V358" s="126">
        <v>0</v>
      </c>
      <c r="W358" s="126">
        <v>-351</v>
      </c>
      <c r="X358" s="121">
        <v>-401.09500024699997</v>
      </c>
      <c r="Y358" s="121">
        <v>-401.30788171299997</v>
      </c>
      <c r="Z358" s="121">
        <v>0</v>
      </c>
      <c r="AA358" s="121">
        <v>0</v>
      </c>
      <c r="AB358" s="121">
        <v>0</v>
      </c>
      <c r="AC358" s="121">
        <v>0</v>
      </c>
      <c r="AD358" s="121">
        <v>0</v>
      </c>
      <c r="AE358" s="121">
        <v>0</v>
      </c>
      <c r="AF358" s="121">
        <v>0</v>
      </c>
      <c r="AG358" s="121">
        <v>0</v>
      </c>
      <c r="AH358" s="121">
        <v>0</v>
      </c>
      <c r="AI358" s="121">
        <v>0</v>
      </c>
    </row>
    <row r="359" spans="1:35" ht="15.75" customHeight="1" x14ac:dyDescent="0.25">
      <c r="A359" s="27" t="s">
        <v>2176</v>
      </c>
      <c r="B359" s="37" t="s">
        <v>2177</v>
      </c>
      <c r="C359" s="37" t="s">
        <v>1795</v>
      </c>
      <c r="D359" s="165"/>
      <c r="E359" s="37" t="s">
        <v>1795</v>
      </c>
      <c r="F359" s="37" t="s">
        <v>1</v>
      </c>
      <c r="G359" s="126">
        <v>0</v>
      </c>
      <c r="H359" s="126">
        <v>0</v>
      </c>
      <c r="I359" s="126">
        <v>0</v>
      </c>
      <c r="J359" s="126">
        <v>0</v>
      </c>
      <c r="K359" s="126">
        <v>0</v>
      </c>
      <c r="L359" s="126">
        <v>0</v>
      </c>
      <c r="M359" s="126">
        <v>0</v>
      </c>
      <c r="N359" s="126">
        <v>0</v>
      </c>
      <c r="O359" s="126">
        <v>0</v>
      </c>
      <c r="P359" s="126">
        <v>0</v>
      </c>
      <c r="Q359" s="126">
        <v>0</v>
      </c>
      <c r="R359" s="126">
        <v>0</v>
      </c>
      <c r="S359" s="126">
        <v>0</v>
      </c>
      <c r="T359" s="126">
        <v>0</v>
      </c>
      <c r="U359" s="185"/>
      <c r="V359" s="126">
        <v>0</v>
      </c>
      <c r="W359" s="126">
        <v>-50</v>
      </c>
      <c r="X359" s="121">
        <v>-470.00002355999999</v>
      </c>
      <c r="Y359" s="121">
        <v>0</v>
      </c>
      <c r="Z359" s="121">
        <v>0</v>
      </c>
      <c r="AA359" s="121">
        <v>0</v>
      </c>
      <c r="AB359" s="121">
        <v>0</v>
      </c>
      <c r="AC359" s="121">
        <v>0</v>
      </c>
      <c r="AD359" s="121">
        <v>0</v>
      </c>
      <c r="AE359" s="121">
        <v>0</v>
      </c>
      <c r="AF359" s="121">
        <v>0</v>
      </c>
      <c r="AG359" s="121">
        <v>0</v>
      </c>
      <c r="AH359" s="121">
        <v>0</v>
      </c>
      <c r="AI359" s="121">
        <v>0</v>
      </c>
    </row>
    <row r="360" spans="1:35" ht="15.75" customHeight="1" x14ac:dyDescent="0.25">
      <c r="A360" s="27" t="s">
        <v>2178</v>
      </c>
      <c r="B360" s="37" t="s">
        <v>2179</v>
      </c>
      <c r="C360" s="37" t="s">
        <v>1795</v>
      </c>
      <c r="D360" s="165"/>
      <c r="E360" s="37" t="s">
        <v>1795</v>
      </c>
      <c r="F360" s="37" t="s">
        <v>1</v>
      </c>
      <c r="G360" s="126">
        <v>0</v>
      </c>
      <c r="H360" s="126">
        <v>0</v>
      </c>
      <c r="I360" s="126">
        <v>0</v>
      </c>
      <c r="J360" s="126">
        <v>0</v>
      </c>
      <c r="K360" s="126">
        <v>0</v>
      </c>
      <c r="L360" s="126">
        <v>0</v>
      </c>
      <c r="M360" s="126">
        <v>0</v>
      </c>
      <c r="N360" s="126">
        <v>0</v>
      </c>
      <c r="O360" s="126">
        <v>0</v>
      </c>
      <c r="P360" s="126">
        <v>0</v>
      </c>
      <c r="Q360" s="126">
        <v>0</v>
      </c>
      <c r="R360" s="126">
        <v>0</v>
      </c>
      <c r="S360" s="126">
        <v>0</v>
      </c>
      <c r="T360" s="126">
        <v>0</v>
      </c>
      <c r="U360" s="185"/>
      <c r="V360" s="126">
        <v>0</v>
      </c>
      <c r="W360" s="126">
        <v>0</v>
      </c>
      <c r="X360" s="121">
        <v>0</v>
      </c>
      <c r="Y360" s="123">
        <v>0</v>
      </c>
      <c r="Z360" s="123">
        <v>0</v>
      </c>
      <c r="AA360" s="123">
        <v>0</v>
      </c>
      <c r="AB360" s="123">
        <v>0</v>
      </c>
      <c r="AC360" s="123">
        <v>0</v>
      </c>
      <c r="AD360" s="123">
        <v>0</v>
      </c>
      <c r="AE360" s="123">
        <v>0</v>
      </c>
      <c r="AF360" s="123">
        <v>0</v>
      </c>
      <c r="AG360" s="123">
        <v>0</v>
      </c>
      <c r="AH360" s="123">
        <v>0</v>
      </c>
      <c r="AI360" s="123">
        <v>0</v>
      </c>
    </row>
    <row r="361" spans="1:35" ht="15.75" customHeight="1" x14ac:dyDescent="0.25">
      <c r="A361" s="27" t="s">
        <v>2180</v>
      </c>
      <c r="B361" s="37" t="s">
        <v>2181</v>
      </c>
      <c r="C361" s="37" t="s">
        <v>1795</v>
      </c>
      <c r="D361" s="165"/>
      <c r="E361" s="37" t="s">
        <v>1795</v>
      </c>
      <c r="F361" s="37" t="s">
        <v>1</v>
      </c>
      <c r="G361" s="126">
        <v>0</v>
      </c>
      <c r="H361" s="126">
        <v>0</v>
      </c>
      <c r="I361" s="126">
        <v>0</v>
      </c>
      <c r="J361" s="126">
        <v>0</v>
      </c>
      <c r="K361" s="126">
        <v>0</v>
      </c>
      <c r="L361" s="126">
        <v>0</v>
      </c>
      <c r="M361" s="126">
        <v>0</v>
      </c>
      <c r="N361" s="126">
        <v>0</v>
      </c>
      <c r="O361" s="126">
        <v>0</v>
      </c>
      <c r="P361" s="126">
        <v>0</v>
      </c>
      <c r="Q361" s="126">
        <v>0</v>
      </c>
      <c r="R361" s="126">
        <v>0</v>
      </c>
      <c r="S361" s="126">
        <v>0</v>
      </c>
      <c r="T361" s="126">
        <v>0</v>
      </c>
      <c r="U361" s="185"/>
      <c r="V361" s="126">
        <v>0</v>
      </c>
      <c r="W361" s="126">
        <v>0</v>
      </c>
      <c r="X361" s="123">
        <v>0</v>
      </c>
      <c r="Y361" s="121">
        <v>-177.636912231</v>
      </c>
      <c r="Z361" s="121">
        <v>0</v>
      </c>
      <c r="AA361" s="121">
        <v>0</v>
      </c>
      <c r="AB361" s="121">
        <v>0</v>
      </c>
      <c r="AC361" s="121">
        <v>0</v>
      </c>
      <c r="AD361" s="121">
        <v>0</v>
      </c>
      <c r="AE361" s="121">
        <v>0</v>
      </c>
      <c r="AF361" s="121">
        <v>0</v>
      </c>
      <c r="AG361" s="121">
        <v>0</v>
      </c>
      <c r="AH361" s="121">
        <v>0</v>
      </c>
      <c r="AI361" s="121">
        <v>0</v>
      </c>
    </row>
    <row r="362" spans="1:35" ht="15.75" customHeight="1" x14ac:dyDescent="0.25">
      <c r="A362" s="27" t="s">
        <v>2182</v>
      </c>
      <c r="B362" s="37" t="s">
        <v>2183</v>
      </c>
      <c r="C362" s="37" t="s">
        <v>1795</v>
      </c>
      <c r="D362" s="165"/>
      <c r="E362" s="37" t="s">
        <v>1795</v>
      </c>
      <c r="F362" s="37" t="s">
        <v>1</v>
      </c>
      <c r="G362" s="126">
        <v>0</v>
      </c>
      <c r="H362" s="126">
        <v>0</v>
      </c>
      <c r="I362" s="126">
        <v>0</v>
      </c>
      <c r="J362" s="126">
        <v>0</v>
      </c>
      <c r="K362" s="126">
        <v>0</v>
      </c>
      <c r="L362" s="126">
        <v>0</v>
      </c>
      <c r="M362" s="126">
        <v>0</v>
      </c>
      <c r="N362" s="126">
        <v>0</v>
      </c>
      <c r="O362" s="126">
        <v>0</v>
      </c>
      <c r="P362" s="126">
        <v>0</v>
      </c>
      <c r="Q362" s="126">
        <v>0</v>
      </c>
      <c r="R362" s="126">
        <v>0</v>
      </c>
      <c r="S362" s="126">
        <v>0</v>
      </c>
      <c r="T362" s="126">
        <v>0</v>
      </c>
      <c r="U362" s="185"/>
      <c r="V362" s="126">
        <v>0</v>
      </c>
      <c r="W362" s="126">
        <v>0</v>
      </c>
      <c r="X362" s="123">
        <v>0</v>
      </c>
      <c r="Y362" s="121">
        <v>0</v>
      </c>
      <c r="Z362" s="121">
        <v>0</v>
      </c>
      <c r="AA362" s="121">
        <v>0</v>
      </c>
      <c r="AB362" s="121">
        <v>0</v>
      </c>
      <c r="AC362" s="121">
        <v>0</v>
      </c>
      <c r="AD362" s="121">
        <v>0</v>
      </c>
      <c r="AE362" s="121">
        <v>0</v>
      </c>
      <c r="AF362" s="121">
        <v>0</v>
      </c>
      <c r="AG362" s="121">
        <v>0</v>
      </c>
      <c r="AH362" s="121">
        <v>0</v>
      </c>
      <c r="AI362" s="121">
        <v>0</v>
      </c>
    </row>
    <row r="363" spans="1:35" ht="15.75" customHeight="1" x14ac:dyDescent="0.25">
      <c r="A363" s="27" t="s">
        <v>2184</v>
      </c>
      <c r="B363" s="37" t="s">
        <v>2185</v>
      </c>
      <c r="C363" s="37" t="s">
        <v>1795</v>
      </c>
      <c r="D363" s="165"/>
      <c r="E363" s="37" t="s">
        <v>1795</v>
      </c>
      <c r="F363" s="37" t="s">
        <v>1</v>
      </c>
      <c r="G363" s="126">
        <v>0</v>
      </c>
      <c r="H363" s="126">
        <v>0</v>
      </c>
      <c r="I363" s="126">
        <v>0</v>
      </c>
      <c r="J363" s="126">
        <v>0</v>
      </c>
      <c r="K363" s="126">
        <v>0</v>
      </c>
      <c r="L363" s="126">
        <v>0</v>
      </c>
      <c r="M363" s="126">
        <v>0</v>
      </c>
      <c r="N363" s="126">
        <v>0</v>
      </c>
      <c r="O363" s="126">
        <v>0</v>
      </c>
      <c r="P363" s="126">
        <v>0</v>
      </c>
      <c r="Q363" s="126">
        <v>0</v>
      </c>
      <c r="R363" s="126">
        <v>0</v>
      </c>
      <c r="S363" s="126">
        <v>0</v>
      </c>
      <c r="T363" s="126">
        <v>0</v>
      </c>
      <c r="U363" s="185"/>
      <c r="V363" s="126">
        <v>0</v>
      </c>
      <c r="W363" s="126">
        <v>0</v>
      </c>
      <c r="X363" s="123">
        <v>0</v>
      </c>
      <c r="Y363" s="121">
        <v>-202.63692456000001</v>
      </c>
      <c r="Z363" s="121">
        <v>0</v>
      </c>
      <c r="AA363" s="121">
        <v>0</v>
      </c>
      <c r="AB363" s="121">
        <v>0</v>
      </c>
      <c r="AC363" s="121">
        <v>0</v>
      </c>
      <c r="AD363" s="121">
        <v>0</v>
      </c>
      <c r="AE363" s="121">
        <v>0</v>
      </c>
      <c r="AF363" s="121">
        <v>0</v>
      </c>
      <c r="AG363" s="121">
        <v>0</v>
      </c>
      <c r="AH363" s="121">
        <v>0</v>
      </c>
      <c r="AI363" s="121">
        <v>0</v>
      </c>
    </row>
    <row r="364" spans="1:35" ht="15.75" customHeight="1" x14ac:dyDescent="0.25">
      <c r="A364" s="27" t="s">
        <v>2186</v>
      </c>
      <c r="B364" s="37" t="s">
        <v>2187</v>
      </c>
      <c r="C364" s="37" t="s">
        <v>1795</v>
      </c>
      <c r="D364" s="165"/>
      <c r="E364" s="37" t="s">
        <v>1795</v>
      </c>
      <c r="F364" s="37" t="s">
        <v>1</v>
      </c>
      <c r="G364" s="126">
        <v>0</v>
      </c>
      <c r="H364" s="126">
        <v>0</v>
      </c>
      <c r="I364" s="126">
        <v>0</v>
      </c>
      <c r="J364" s="126">
        <v>0</v>
      </c>
      <c r="K364" s="126">
        <v>0</v>
      </c>
      <c r="L364" s="126">
        <v>0</v>
      </c>
      <c r="M364" s="126">
        <v>0</v>
      </c>
      <c r="N364" s="126">
        <v>0</v>
      </c>
      <c r="O364" s="126">
        <v>0</v>
      </c>
      <c r="P364" s="126">
        <v>0</v>
      </c>
      <c r="Q364" s="126">
        <v>0</v>
      </c>
      <c r="R364" s="126">
        <v>0</v>
      </c>
      <c r="S364" s="126">
        <v>0</v>
      </c>
      <c r="T364" s="126">
        <v>0</v>
      </c>
      <c r="U364" s="185"/>
      <c r="V364" s="126">
        <v>0</v>
      </c>
      <c r="W364" s="126">
        <v>0</v>
      </c>
      <c r="X364" s="121">
        <v>-100.27350229</v>
      </c>
      <c r="Y364" s="121">
        <v>-101.30816607599999</v>
      </c>
      <c r="Z364" s="121">
        <v>0</v>
      </c>
      <c r="AA364" s="121">
        <v>0</v>
      </c>
      <c r="AB364" s="121">
        <v>0</v>
      </c>
      <c r="AC364" s="121">
        <v>0</v>
      </c>
      <c r="AD364" s="121">
        <v>0</v>
      </c>
      <c r="AE364" s="121">
        <v>0</v>
      </c>
      <c r="AF364" s="121">
        <v>0</v>
      </c>
      <c r="AG364" s="121">
        <v>0</v>
      </c>
      <c r="AH364" s="121">
        <v>0</v>
      </c>
      <c r="AI364" s="121">
        <v>0</v>
      </c>
    </row>
    <row r="365" spans="1:35" ht="15.75" customHeight="1" x14ac:dyDescent="0.25">
      <c r="A365" s="27" t="s">
        <v>2188</v>
      </c>
      <c r="B365" s="37" t="s">
        <v>2189</v>
      </c>
      <c r="C365" s="37" t="s">
        <v>1795</v>
      </c>
      <c r="D365" s="165"/>
      <c r="E365" s="37" t="s">
        <v>1795</v>
      </c>
      <c r="F365" s="37" t="s">
        <v>1</v>
      </c>
      <c r="G365" s="126">
        <v>0</v>
      </c>
      <c r="H365" s="126">
        <v>0</v>
      </c>
      <c r="I365" s="126">
        <v>0</v>
      </c>
      <c r="J365" s="126">
        <v>0</v>
      </c>
      <c r="K365" s="126">
        <v>0</v>
      </c>
      <c r="L365" s="126">
        <v>0</v>
      </c>
      <c r="M365" s="126">
        <v>0</v>
      </c>
      <c r="N365" s="126">
        <v>0</v>
      </c>
      <c r="O365" s="126">
        <v>0</v>
      </c>
      <c r="P365" s="126">
        <v>0</v>
      </c>
      <c r="Q365" s="126">
        <v>0</v>
      </c>
      <c r="R365" s="126">
        <v>0</v>
      </c>
      <c r="S365" s="126">
        <v>0</v>
      </c>
      <c r="T365" s="126">
        <v>0</v>
      </c>
      <c r="U365" s="185"/>
      <c r="V365" s="126">
        <v>0</v>
      </c>
      <c r="W365" s="126">
        <v>-200</v>
      </c>
      <c r="X365" s="121">
        <v>-400.00000036799997</v>
      </c>
      <c r="Y365" s="121">
        <v>-400.85745556699999</v>
      </c>
      <c r="Z365" s="121">
        <v>-299.66298339799999</v>
      </c>
      <c r="AA365" s="121">
        <v>0</v>
      </c>
      <c r="AB365" s="121">
        <v>0</v>
      </c>
      <c r="AC365" s="121">
        <v>0</v>
      </c>
      <c r="AD365" s="121">
        <v>0</v>
      </c>
      <c r="AE365" s="121">
        <v>0</v>
      </c>
      <c r="AF365" s="121">
        <v>0</v>
      </c>
      <c r="AG365" s="121">
        <v>0</v>
      </c>
      <c r="AH365" s="121">
        <v>0</v>
      </c>
      <c r="AI365" s="121">
        <v>0</v>
      </c>
    </row>
    <row r="366" spans="1:35" ht="15.75" customHeight="1" x14ac:dyDescent="0.25">
      <c r="A366" s="27" t="s">
        <v>2190</v>
      </c>
      <c r="B366" s="37" t="s">
        <v>2191</v>
      </c>
      <c r="C366" s="37" t="s">
        <v>1795</v>
      </c>
      <c r="D366" s="165"/>
      <c r="E366" s="37" t="s">
        <v>1795</v>
      </c>
      <c r="F366" s="37" t="s">
        <v>1</v>
      </c>
      <c r="G366" s="126">
        <v>0</v>
      </c>
      <c r="H366" s="126">
        <v>0</v>
      </c>
      <c r="I366" s="126">
        <v>0</v>
      </c>
      <c r="J366" s="126">
        <v>0</v>
      </c>
      <c r="K366" s="126">
        <v>0</v>
      </c>
      <c r="L366" s="126">
        <v>0</v>
      </c>
      <c r="M366" s="126">
        <v>0</v>
      </c>
      <c r="N366" s="126">
        <v>0</v>
      </c>
      <c r="O366" s="126">
        <v>0</v>
      </c>
      <c r="P366" s="126">
        <v>0</v>
      </c>
      <c r="Q366" s="126">
        <v>0</v>
      </c>
      <c r="R366" s="126">
        <v>0</v>
      </c>
      <c r="S366" s="126">
        <v>0</v>
      </c>
      <c r="T366" s="126">
        <v>0</v>
      </c>
      <c r="U366" s="185"/>
      <c r="V366" s="126">
        <v>0</v>
      </c>
      <c r="W366" s="126">
        <v>0</v>
      </c>
      <c r="X366" s="123">
        <v>0</v>
      </c>
      <c r="Y366" s="121">
        <v>-239.636930664</v>
      </c>
      <c r="Z366" s="121">
        <v>0</v>
      </c>
      <c r="AA366" s="121">
        <v>0</v>
      </c>
      <c r="AB366" s="121">
        <v>0</v>
      </c>
      <c r="AC366" s="121">
        <v>0</v>
      </c>
      <c r="AD366" s="121">
        <v>0</v>
      </c>
      <c r="AE366" s="121">
        <v>0</v>
      </c>
      <c r="AF366" s="121">
        <v>0</v>
      </c>
      <c r="AG366" s="121">
        <v>0</v>
      </c>
      <c r="AH366" s="121">
        <v>0</v>
      </c>
      <c r="AI366" s="121">
        <v>0</v>
      </c>
    </row>
    <row r="367" spans="1:35" ht="15.75" customHeight="1" x14ac:dyDescent="0.25">
      <c r="A367" s="120" t="s">
        <v>2192</v>
      </c>
      <c r="B367" s="114" t="s">
        <v>2193</v>
      </c>
      <c r="C367" s="37" t="s">
        <v>1796</v>
      </c>
      <c r="D367" s="165">
        <v>56446</v>
      </c>
      <c r="E367" s="37" t="s">
        <v>1797</v>
      </c>
      <c r="F367" s="114" t="s">
        <v>113</v>
      </c>
      <c r="G367" s="126">
        <v>0</v>
      </c>
      <c r="H367" s="126">
        <v>0</v>
      </c>
      <c r="I367" s="126">
        <v>0</v>
      </c>
      <c r="J367" s="126">
        <v>0</v>
      </c>
      <c r="K367" s="126">
        <v>0</v>
      </c>
      <c r="L367" s="126">
        <v>0</v>
      </c>
      <c r="M367" s="126">
        <v>0</v>
      </c>
      <c r="N367" s="126">
        <v>0</v>
      </c>
      <c r="O367" s="126">
        <v>0</v>
      </c>
      <c r="P367" s="126">
        <v>0</v>
      </c>
      <c r="Q367" s="126">
        <v>0</v>
      </c>
      <c r="R367" s="126">
        <v>0</v>
      </c>
      <c r="S367" s="126">
        <v>0</v>
      </c>
      <c r="T367" s="126">
        <v>0</v>
      </c>
      <c r="U367" s="185"/>
      <c r="V367" s="126">
        <v>15.173693806000005</v>
      </c>
      <c r="W367" s="126">
        <v>0</v>
      </c>
      <c r="X367" s="121">
        <v>0</v>
      </c>
      <c r="Y367" s="121">
        <v>0</v>
      </c>
      <c r="Z367" s="121">
        <v>0</v>
      </c>
      <c r="AA367" s="121">
        <v>0</v>
      </c>
      <c r="AB367" s="121">
        <v>0</v>
      </c>
      <c r="AC367" s="121">
        <v>0</v>
      </c>
      <c r="AD367" s="121">
        <v>0</v>
      </c>
      <c r="AE367" s="121">
        <v>0</v>
      </c>
      <c r="AF367" s="121">
        <v>0</v>
      </c>
      <c r="AG367" s="121">
        <v>0</v>
      </c>
      <c r="AH367" s="121">
        <v>0</v>
      </c>
      <c r="AI367" s="121">
        <v>0</v>
      </c>
    </row>
    <row r="368" spans="1:35" ht="15.75" customHeight="1" x14ac:dyDescent="0.25">
      <c r="A368" s="120" t="s">
        <v>2194</v>
      </c>
      <c r="B368" s="114" t="s">
        <v>2195</v>
      </c>
      <c r="C368" s="37" t="s">
        <v>1798</v>
      </c>
      <c r="D368" s="165">
        <v>50293</v>
      </c>
      <c r="E368" s="37" t="s">
        <v>1799</v>
      </c>
      <c r="F368" s="114" t="s">
        <v>0</v>
      </c>
      <c r="G368" s="126">
        <v>22.61</v>
      </c>
      <c r="H368" s="126">
        <v>0</v>
      </c>
      <c r="I368" s="126">
        <v>0</v>
      </c>
      <c r="J368" s="126">
        <v>0</v>
      </c>
      <c r="K368" s="126">
        <v>0</v>
      </c>
      <c r="L368" s="126">
        <v>0</v>
      </c>
      <c r="M368" s="126">
        <v>0</v>
      </c>
      <c r="N368" s="126">
        <v>0</v>
      </c>
      <c r="O368" s="126">
        <v>0</v>
      </c>
      <c r="P368" s="126">
        <v>0</v>
      </c>
      <c r="Q368" s="126">
        <v>0</v>
      </c>
      <c r="R368" s="126">
        <v>0</v>
      </c>
      <c r="S368" s="126">
        <v>0</v>
      </c>
      <c r="T368" s="126">
        <v>0</v>
      </c>
      <c r="U368" s="185"/>
      <c r="V368" s="126">
        <v>187.14755955131386</v>
      </c>
      <c r="W368" s="126">
        <v>57.408543168435706</v>
      </c>
      <c r="X368" s="121">
        <v>0</v>
      </c>
      <c r="Y368" s="121">
        <v>0</v>
      </c>
      <c r="Z368" s="121">
        <v>0</v>
      </c>
      <c r="AA368" s="121">
        <v>0</v>
      </c>
      <c r="AB368" s="121">
        <v>0</v>
      </c>
      <c r="AC368" s="121">
        <v>0</v>
      </c>
      <c r="AD368" s="121">
        <v>0</v>
      </c>
      <c r="AE368" s="121">
        <v>0</v>
      </c>
      <c r="AF368" s="121">
        <v>0</v>
      </c>
      <c r="AG368" s="121">
        <v>0</v>
      </c>
      <c r="AH368" s="121">
        <v>0</v>
      </c>
      <c r="AI368" s="121">
        <v>0</v>
      </c>
    </row>
    <row r="369" spans="1:35" ht="15.75" customHeight="1" x14ac:dyDescent="0.25">
      <c r="A369" s="120" t="s">
        <v>2196</v>
      </c>
      <c r="B369" s="114" t="s">
        <v>1895</v>
      </c>
      <c r="C369" s="114" t="s">
        <v>1800</v>
      </c>
      <c r="D369" s="166" t="s">
        <v>1801</v>
      </c>
      <c r="E369" s="114" t="s">
        <v>1802</v>
      </c>
      <c r="F369" s="114" t="s">
        <v>120</v>
      </c>
      <c r="G369" s="126">
        <v>23</v>
      </c>
      <c r="H369" s="126">
        <v>0</v>
      </c>
      <c r="I369" s="126">
        <v>0</v>
      </c>
      <c r="J369" s="126">
        <v>0</v>
      </c>
      <c r="K369" s="126">
        <v>0</v>
      </c>
      <c r="L369" s="126">
        <v>0</v>
      </c>
      <c r="M369" s="126">
        <v>0</v>
      </c>
      <c r="N369" s="126">
        <v>0</v>
      </c>
      <c r="O369" s="126">
        <v>0</v>
      </c>
      <c r="P369" s="126">
        <v>0</v>
      </c>
      <c r="Q369" s="126">
        <v>0</v>
      </c>
      <c r="R369" s="126">
        <v>0</v>
      </c>
      <c r="S369" s="126">
        <v>0</v>
      </c>
      <c r="T369" s="126">
        <v>0</v>
      </c>
      <c r="U369" s="185"/>
      <c r="V369" s="126">
        <v>129.21173899999999</v>
      </c>
      <c r="W369" s="126">
        <v>0</v>
      </c>
      <c r="X369" s="121">
        <v>0</v>
      </c>
      <c r="Y369" s="121">
        <v>0</v>
      </c>
      <c r="Z369" s="121">
        <v>0</v>
      </c>
      <c r="AA369" s="121">
        <v>0</v>
      </c>
      <c r="AB369" s="121">
        <v>0</v>
      </c>
      <c r="AC369" s="121">
        <v>0</v>
      </c>
      <c r="AD369" s="121">
        <v>0</v>
      </c>
      <c r="AE369" s="121">
        <v>0</v>
      </c>
      <c r="AF369" s="121">
        <v>0</v>
      </c>
      <c r="AG369" s="121">
        <v>0</v>
      </c>
      <c r="AH369" s="121">
        <v>0</v>
      </c>
      <c r="AI369" s="121">
        <v>0</v>
      </c>
    </row>
    <row r="370" spans="1:35" ht="15.75" customHeight="1" x14ac:dyDescent="0.25">
      <c r="A370" s="120" t="s">
        <v>2197</v>
      </c>
      <c r="B370" s="114" t="s">
        <v>2198</v>
      </c>
      <c r="C370" s="37" t="s">
        <v>1795</v>
      </c>
      <c r="D370" s="165"/>
      <c r="E370" s="37" t="s">
        <v>1795</v>
      </c>
      <c r="F370" s="114" t="s">
        <v>1</v>
      </c>
      <c r="G370" s="126">
        <v>0</v>
      </c>
      <c r="H370" s="126">
        <v>0</v>
      </c>
      <c r="I370" s="126">
        <v>0</v>
      </c>
      <c r="J370" s="126">
        <v>0</v>
      </c>
      <c r="K370" s="126">
        <v>0</v>
      </c>
      <c r="L370" s="126">
        <v>0</v>
      </c>
      <c r="M370" s="126">
        <v>0</v>
      </c>
      <c r="N370" s="126">
        <v>0</v>
      </c>
      <c r="O370" s="126">
        <v>0</v>
      </c>
      <c r="P370" s="126">
        <v>0</v>
      </c>
      <c r="Q370" s="126">
        <v>0</v>
      </c>
      <c r="R370" s="126">
        <v>0</v>
      </c>
      <c r="S370" s="126">
        <v>0</v>
      </c>
      <c r="T370" s="126">
        <v>0</v>
      </c>
      <c r="U370" s="185"/>
      <c r="V370" s="126">
        <v>-100</v>
      </c>
      <c r="W370" s="126">
        <v>0</v>
      </c>
      <c r="X370" s="121">
        <v>0</v>
      </c>
      <c r="Y370" s="121">
        <v>0</v>
      </c>
      <c r="Z370" s="121">
        <v>0</v>
      </c>
      <c r="AA370" s="121">
        <v>0</v>
      </c>
      <c r="AB370" s="121">
        <v>0</v>
      </c>
      <c r="AC370" s="121">
        <v>0</v>
      </c>
      <c r="AD370" s="121">
        <v>0</v>
      </c>
      <c r="AE370" s="121">
        <v>0</v>
      </c>
      <c r="AF370" s="121">
        <v>0</v>
      </c>
      <c r="AG370" s="121">
        <v>0</v>
      </c>
      <c r="AH370" s="121">
        <v>0</v>
      </c>
      <c r="AI370" s="121">
        <v>0</v>
      </c>
    </row>
    <row r="371" spans="1:35" ht="15.75" customHeight="1" x14ac:dyDescent="0.25">
      <c r="A371" s="120" t="s">
        <v>2199</v>
      </c>
      <c r="B371" s="114" t="s">
        <v>2200</v>
      </c>
      <c r="C371" s="37" t="s">
        <v>1795</v>
      </c>
      <c r="D371" s="165"/>
      <c r="E371" s="37" t="s">
        <v>1795</v>
      </c>
      <c r="F371" s="114" t="s">
        <v>1</v>
      </c>
      <c r="G371" s="126">
        <v>0</v>
      </c>
      <c r="H371" s="126">
        <v>0</v>
      </c>
      <c r="I371" s="126">
        <v>0</v>
      </c>
      <c r="J371" s="126">
        <v>0</v>
      </c>
      <c r="K371" s="126">
        <v>0</v>
      </c>
      <c r="L371" s="126">
        <v>0</v>
      </c>
      <c r="M371" s="126">
        <v>0</v>
      </c>
      <c r="N371" s="126">
        <v>0</v>
      </c>
      <c r="O371" s="126">
        <v>0</v>
      </c>
      <c r="P371" s="126">
        <v>0</v>
      </c>
      <c r="Q371" s="126">
        <v>0</v>
      </c>
      <c r="R371" s="126">
        <v>0</v>
      </c>
      <c r="S371" s="126">
        <v>0</v>
      </c>
      <c r="T371" s="126">
        <v>0</v>
      </c>
      <c r="U371" s="185"/>
      <c r="V371" s="126">
        <v>-839.23</v>
      </c>
      <c r="W371" s="126">
        <v>0</v>
      </c>
      <c r="X371" s="121">
        <v>0</v>
      </c>
      <c r="Y371" s="121">
        <v>0</v>
      </c>
      <c r="Z371" s="121">
        <v>0</v>
      </c>
      <c r="AA371" s="121">
        <v>0</v>
      </c>
      <c r="AB371" s="121">
        <v>0</v>
      </c>
      <c r="AC371" s="121">
        <v>0</v>
      </c>
      <c r="AD371" s="121">
        <v>0</v>
      </c>
      <c r="AE371" s="121">
        <v>0</v>
      </c>
      <c r="AF371" s="121">
        <v>0</v>
      </c>
      <c r="AG371" s="121">
        <v>0</v>
      </c>
      <c r="AH371" s="121">
        <v>0</v>
      </c>
      <c r="AI371" s="121">
        <v>0</v>
      </c>
    </row>
    <row r="372" spans="1:35" ht="15.75" customHeight="1" x14ac:dyDescent="0.25">
      <c r="A372" s="120" t="s">
        <v>2201</v>
      </c>
      <c r="B372" s="114" t="s">
        <v>2202</v>
      </c>
      <c r="C372" s="37" t="s">
        <v>1795</v>
      </c>
      <c r="D372" s="165"/>
      <c r="E372" s="37" t="s">
        <v>1795</v>
      </c>
      <c r="F372" s="114" t="s">
        <v>1</v>
      </c>
      <c r="G372" s="126">
        <v>0</v>
      </c>
      <c r="H372" s="126">
        <v>0</v>
      </c>
      <c r="I372" s="126">
        <v>0</v>
      </c>
      <c r="J372" s="126">
        <v>0</v>
      </c>
      <c r="K372" s="126">
        <v>0</v>
      </c>
      <c r="L372" s="126">
        <v>0</v>
      </c>
      <c r="M372" s="126">
        <v>0</v>
      </c>
      <c r="N372" s="126">
        <v>0</v>
      </c>
      <c r="O372" s="126">
        <v>0</v>
      </c>
      <c r="P372" s="126">
        <v>0</v>
      </c>
      <c r="Q372" s="126">
        <v>0</v>
      </c>
      <c r="R372" s="126">
        <v>0</v>
      </c>
      <c r="S372" s="126">
        <v>0</v>
      </c>
      <c r="T372" s="126">
        <v>0</v>
      </c>
      <c r="U372" s="185"/>
      <c r="V372" s="126">
        <v>-210</v>
      </c>
      <c r="W372" s="126">
        <v>0</v>
      </c>
      <c r="X372" s="121">
        <v>0</v>
      </c>
      <c r="Y372" s="121">
        <v>0</v>
      </c>
      <c r="Z372" s="121">
        <v>0</v>
      </c>
      <c r="AA372" s="121">
        <v>0</v>
      </c>
      <c r="AB372" s="121">
        <v>0</v>
      </c>
      <c r="AC372" s="121">
        <v>0</v>
      </c>
      <c r="AD372" s="121">
        <v>0</v>
      </c>
      <c r="AE372" s="121">
        <v>0</v>
      </c>
      <c r="AF372" s="121">
        <v>0</v>
      </c>
      <c r="AG372" s="121">
        <v>0</v>
      </c>
      <c r="AH372" s="121">
        <v>0</v>
      </c>
      <c r="AI372" s="121">
        <v>0</v>
      </c>
    </row>
    <row r="373" spans="1:35" ht="15.75" customHeight="1" x14ac:dyDescent="0.25">
      <c r="A373" s="120" t="s">
        <v>2203</v>
      </c>
      <c r="B373" s="114" t="s">
        <v>2204</v>
      </c>
      <c r="C373" s="37" t="s">
        <v>1795</v>
      </c>
      <c r="D373" s="165"/>
      <c r="E373" s="37" t="s">
        <v>1795</v>
      </c>
      <c r="F373" s="114" t="s">
        <v>1</v>
      </c>
      <c r="G373" s="126">
        <v>0</v>
      </c>
      <c r="H373" s="126">
        <v>0</v>
      </c>
      <c r="I373" s="126">
        <v>0</v>
      </c>
      <c r="J373" s="126">
        <v>0</v>
      </c>
      <c r="K373" s="126">
        <v>0</v>
      </c>
      <c r="L373" s="126">
        <v>0</v>
      </c>
      <c r="M373" s="126">
        <v>0</v>
      </c>
      <c r="N373" s="126">
        <v>0</v>
      </c>
      <c r="O373" s="126">
        <v>0</v>
      </c>
      <c r="P373" s="126">
        <v>0</v>
      </c>
      <c r="Q373" s="126">
        <v>0</v>
      </c>
      <c r="R373" s="126">
        <v>0</v>
      </c>
      <c r="S373" s="126">
        <v>0</v>
      </c>
      <c r="T373" s="126">
        <v>0</v>
      </c>
      <c r="U373" s="185"/>
      <c r="V373" s="126">
        <v>-500</v>
      </c>
      <c r="W373" s="126">
        <v>0</v>
      </c>
      <c r="X373" s="121">
        <v>0</v>
      </c>
      <c r="Y373" s="121">
        <v>0</v>
      </c>
      <c r="Z373" s="121">
        <v>0</v>
      </c>
      <c r="AA373" s="121">
        <v>0</v>
      </c>
      <c r="AB373" s="121">
        <v>0</v>
      </c>
      <c r="AC373" s="121">
        <v>0</v>
      </c>
      <c r="AD373" s="121">
        <v>0</v>
      </c>
      <c r="AE373" s="121">
        <v>0</v>
      </c>
      <c r="AF373" s="121">
        <v>0</v>
      </c>
      <c r="AG373" s="121">
        <v>0</v>
      </c>
      <c r="AH373" s="121">
        <v>0</v>
      </c>
      <c r="AI373" s="121">
        <v>0</v>
      </c>
    </row>
    <row r="374" spans="1:35" ht="15.75" customHeight="1" x14ac:dyDescent="0.25">
      <c r="A374" s="120" t="s">
        <v>2205</v>
      </c>
      <c r="B374" s="114" t="s">
        <v>2206</v>
      </c>
      <c r="C374" s="37" t="s">
        <v>1795</v>
      </c>
      <c r="D374" s="165"/>
      <c r="E374" s="37" t="s">
        <v>1795</v>
      </c>
      <c r="F374" s="114" t="s">
        <v>1</v>
      </c>
      <c r="G374" s="126">
        <v>0</v>
      </c>
      <c r="H374" s="126">
        <v>0</v>
      </c>
      <c r="I374" s="126">
        <v>0</v>
      </c>
      <c r="J374" s="126">
        <v>0</v>
      </c>
      <c r="K374" s="126">
        <v>0</v>
      </c>
      <c r="L374" s="126">
        <v>0</v>
      </c>
      <c r="M374" s="126">
        <v>0</v>
      </c>
      <c r="N374" s="126">
        <v>0</v>
      </c>
      <c r="O374" s="126">
        <v>0</v>
      </c>
      <c r="P374" s="126">
        <v>0</v>
      </c>
      <c r="Q374" s="126">
        <v>0</v>
      </c>
      <c r="R374" s="126">
        <v>0</v>
      </c>
      <c r="S374" s="126">
        <v>0</v>
      </c>
      <c r="T374" s="126">
        <v>0</v>
      </c>
      <c r="U374" s="185"/>
      <c r="V374" s="126">
        <v>-420</v>
      </c>
      <c r="W374" s="126">
        <v>0</v>
      </c>
      <c r="X374" s="121">
        <v>0</v>
      </c>
      <c r="Y374" s="121">
        <v>0</v>
      </c>
      <c r="Z374" s="121">
        <v>0</v>
      </c>
      <c r="AA374" s="121">
        <v>0</v>
      </c>
      <c r="AB374" s="121">
        <v>0</v>
      </c>
      <c r="AC374" s="121">
        <v>0</v>
      </c>
      <c r="AD374" s="121">
        <v>0</v>
      </c>
      <c r="AE374" s="121">
        <v>0</v>
      </c>
      <c r="AF374" s="121">
        <v>0</v>
      </c>
      <c r="AG374" s="121">
        <v>0</v>
      </c>
      <c r="AH374" s="121">
        <v>0</v>
      </c>
      <c r="AI374" s="121">
        <v>0</v>
      </c>
    </row>
    <row r="375" spans="1:35" ht="15.75" customHeight="1" x14ac:dyDescent="0.25">
      <c r="A375" s="27" t="s">
        <v>147</v>
      </c>
      <c r="B375" s="38" t="s">
        <v>74</v>
      </c>
      <c r="C375" s="178"/>
      <c r="D375" s="178"/>
      <c r="E375" s="178"/>
      <c r="F375" s="178"/>
      <c r="G375" s="179">
        <v>5900.8007093541801</v>
      </c>
      <c r="H375" s="179">
        <v>4248.6630137278898</v>
      </c>
      <c r="I375" s="180"/>
      <c r="J375" s="180"/>
      <c r="K375" s="180"/>
      <c r="L375" s="180"/>
      <c r="M375" s="180"/>
      <c r="N375" s="180"/>
      <c r="O375" s="180"/>
      <c r="P375" s="180"/>
      <c r="Q375" s="180"/>
      <c r="R375" s="180"/>
      <c r="S375" s="180"/>
      <c r="T375" s="180"/>
      <c r="U375" s="185"/>
      <c r="V375" s="125">
        <v>7373.6654094834967</v>
      </c>
      <c r="W375" s="125">
        <v>5933.4281145029399</v>
      </c>
      <c r="X375" s="172"/>
      <c r="Y375" s="172"/>
      <c r="Z375" s="172"/>
      <c r="AA375" s="172"/>
      <c r="AB375" s="174"/>
      <c r="AC375" s="174"/>
      <c r="AD375" s="174"/>
      <c r="AE375" s="174"/>
      <c r="AF375" s="174"/>
      <c r="AG375" s="174"/>
      <c r="AH375" s="174"/>
      <c r="AI375" s="174"/>
    </row>
    <row r="376" spans="1:35" ht="15.75" customHeight="1" x14ac:dyDescent="0.25">
      <c r="A376" s="27" t="s">
        <v>148</v>
      </c>
      <c r="B376" s="114" t="s">
        <v>19</v>
      </c>
      <c r="C376" s="37"/>
      <c r="D376" s="37"/>
      <c r="E376" s="37"/>
      <c r="F376" s="38"/>
      <c r="G376" s="126">
        <v>0</v>
      </c>
      <c r="H376" s="126">
        <v>0</v>
      </c>
      <c r="I376" s="127"/>
      <c r="J376" s="127"/>
      <c r="K376" s="127"/>
      <c r="L376" s="127"/>
      <c r="M376" s="127"/>
      <c r="N376" s="127"/>
      <c r="O376" s="127"/>
      <c r="P376" s="127"/>
      <c r="Q376" s="127"/>
      <c r="R376" s="127"/>
      <c r="S376" s="127"/>
      <c r="T376" s="127"/>
      <c r="U376" s="185"/>
      <c r="V376" s="126">
        <v>0</v>
      </c>
      <c r="W376" s="126">
        <v>0</v>
      </c>
      <c r="X376" s="122"/>
      <c r="Y376" s="122"/>
      <c r="Z376" s="122"/>
      <c r="AA376" s="122"/>
      <c r="AB376" s="122"/>
      <c r="AC376" s="122"/>
      <c r="AD376" s="122"/>
      <c r="AE376" s="122"/>
      <c r="AF376" s="122"/>
      <c r="AG376" s="122"/>
      <c r="AH376" s="122"/>
      <c r="AI376" s="122"/>
    </row>
    <row r="377" spans="1:35" ht="15.75" customHeight="1" x14ac:dyDescent="0.25">
      <c r="A377" s="27" t="s">
        <v>304</v>
      </c>
      <c r="B377" s="37" t="s">
        <v>305</v>
      </c>
      <c r="C377" s="37" t="s">
        <v>1803</v>
      </c>
      <c r="D377" s="165">
        <v>10650</v>
      </c>
      <c r="E377" s="37" t="s">
        <v>1804</v>
      </c>
      <c r="F377" s="37" t="s">
        <v>100</v>
      </c>
      <c r="G377" s="126">
        <v>32.769820087088874</v>
      </c>
      <c r="H377" s="126">
        <v>29.901130551804194</v>
      </c>
      <c r="I377" s="127"/>
      <c r="J377" s="127"/>
      <c r="K377" s="127"/>
      <c r="L377" s="127"/>
      <c r="M377" s="127"/>
      <c r="N377" s="127"/>
      <c r="O377" s="127"/>
      <c r="P377" s="127"/>
      <c r="Q377" s="127"/>
      <c r="R377" s="127"/>
      <c r="S377" s="127"/>
      <c r="T377" s="127"/>
      <c r="U377" s="185"/>
      <c r="V377" s="126">
        <v>16.118626265991001</v>
      </c>
      <c r="W377" s="126">
        <v>7.6201780723933998</v>
      </c>
      <c r="X377" s="122"/>
      <c r="Y377" s="122"/>
      <c r="Z377" s="122"/>
      <c r="AA377" s="122"/>
      <c r="AB377" s="122"/>
      <c r="AC377" s="122"/>
      <c r="AD377" s="122"/>
      <c r="AE377" s="122"/>
      <c r="AF377" s="122"/>
      <c r="AG377" s="122"/>
      <c r="AH377" s="122"/>
      <c r="AI377" s="122"/>
    </row>
    <row r="378" spans="1:35" ht="15.75" customHeight="1" x14ac:dyDescent="0.25">
      <c r="A378" s="27" t="s">
        <v>342</v>
      </c>
      <c r="B378" s="37" t="s">
        <v>343</v>
      </c>
      <c r="C378" s="37" t="s">
        <v>1805</v>
      </c>
      <c r="D378" s="165">
        <v>10649</v>
      </c>
      <c r="E378" s="37" t="s">
        <v>1806</v>
      </c>
      <c r="F378" s="37" t="s">
        <v>100</v>
      </c>
      <c r="G378" s="126">
        <v>35.652350557712431</v>
      </c>
      <c r="H378" s="126">
        <v>31.939843998518114</v>
      </c>
      <c r="I378" s="127"/>
      <c r="J378" s="127"/>
      <c r="K378" s="127"/>
      <c r="L378" s="127"/>
      <c r="M378" s="127"/>
      <c r="N378" s="127"/>
      <c r="O378" s="127"/>
      <c r="P378" s="127"/>
      <c r="Q378" s="127"/>
      <c r="R378" s="127"/>
      <c r="S378" s="127"/>
      <c r="T378" s="127"/>
      <c r="U378" s="185"/>
      <c r="V378" s="126">
        <v>33.821885917353811</v>
      </c>
      <c r="W378" s="126">
        <v>35.767765798820271</v>
      </c>
      <c r="X378" s="122"/>
      <c r="Y378" s="122"/>
      <c r="Z378" s="122"/>
      <c r="AA378" s="122"/>
      <c r="AB378" s="122"/>
      <c r="AC378" s="122"/>
      <c r="AD378" s="122"/>
      <c r="AE378" s="122"/>
      <c r="AF378" s="122"/>
      <c r="AG378" s="122"/>
      <c r="AH378" s="122"/>
      <c r="AI378" s="122"/>
    </row>
    <row r="379" spans="1:35" ht="15.75" customHeight="1" x14ac:dyDescent="0.25">
      <c r="A379" s="27" t="s">
        <v>402</v>
      </c>
      <c r="B379" s="114" t="s">
        <v>403</v>
      </c>
      <c r="C379" s="114" t="s">
        <v>1807</v>
      </c>
      <c r="D379" s="166" t="s">
        <v>1808</v>
      </c>
      <c r="E379" s="114" t="s">
        <v>1809</v>
      </c>
      <c r="F379" s="37" t="s">
        <v>100</v>
      </c>
      <c r="G379" s="126">
        <v>331.5</v>
      </c>
      <c r="H379" s="126">
        <v>331.5</v>
      </c>
      <c r="I379" s="127"/>
      <c r="J379" s="127"/>
      <c r="K379" s="127"/>
      <c r="L379" s="127"/>
      <c r="M379" s="127"/>
      <c r="N379" s="127"/>
      <c r="O379" s="127"/>
      <c r="P379" s="127"/>
      <c r="Q379" s="127"/>
      <c r="R379" s="127"/>
      <c r="S379" s="127"/>
      <c r="T379" s="127"/>
      <c r="U379" s="185"/>
      <c r="V379" s="126">
        <v>174.50210555000001</v>
      </c>
      <c r="W379" s="126">
        <v>83.318316789999997</v>
      </c>
      <c r="X379" s="122"/>
      <c r="Y379" s="122"/>
      <c r="Z379" s="122"/>
      <c r="AA379" s="122"/>
      <c r="AB379" s="122"/>
      <c r="AC379" s="122"/>
      <c r="AD379" s="122"/>
      <c r="AE379" s="122"/>
      <c r="AF379" s="122"/>
      <c r="AG379" s="122"/>
      <c r="AH379" s="122"/>
      <c r="AI379" s="122"/>
    </row>
    <row r="380" spans="1:35" ht="15.75" customHeight="1" x14ac:dyDescent="0.25">
      <c r="A380" s="27" t="s">
        <v>397</v>
      </c>
      <c r="B380" s="37" t="s">
        <v>398</v>
      </c>
      <c r="C380" s="37" t="s">
        <v>1810</v>
      </c>
      <c r="D380" s="165">
        <v>55748</v>
      </c>
      <c r="E380" s="37" t="s">
        <v>1811</v>
      </c>
      <c r="F380" s="37" t="s">
        <v>100</v>
      </c>
      <c r="G380" s="126">
        <v>304.39999999999998</v>
      </c>
      <c r="H380" s="126">
        <v>304.39999999999998</v>
      </c>
      <c r="I380" s="127"/>
      <c r="J380" s="127"/>
      <c r="K380" s="127"/>
      <c r="L380" s="127"/>
      <c r="M380" s="127"/>
      <c r="N380" s="127"/>
      <c r="O380" s="127"/>
      <c r="P380" s="127"/>
      <c r="Q380" s="127"/>
      <c r="R380" s="127"/>
      <c r="S380" s="127"/>
      <c r="T380" s="127"/>
      <c r="U380" s="185"/>
      <c r="V380" s="126">
        <v>225.10111448169053</v>
      </c>
      <c r="W380" s="126">
        <v>355.48889326668154</v>
      </c>
      <c r="X380" s="122"/>
      <c r="Y380" s="122"/>
      <c r="Z380" s="122"/>
      <c r="AA380" s="122"/>
      <c r="AB380" s="122"/>
      <c r="AC380" s="122"/>
      <c r="AD380" s="122"/>
      <c r="AE380" s="122"/>
      <c r="AF380" s="122"/>
      <c r="AG380" s="122"/>
      <c r="AH380" s="122"/>
      <c r="AI380" s="122"/>
    </row>
    <row r="381" spans="1:35" ht="15.75" customHeight="1" x14ac:dyDescent="0.25">
      <c r="A381" s="27" t="s">
        <v>429</v>
      </c>
      <c r="B381" s="37" t="s">
        <v>430</v>
      </c>
      <c r="C381" s="37" t="s">
        <v>1812</v>
      </c>
      <c r="D381" s="165">
        <v>56467</v>
      </c>
      <c r="E381" s="37" t="s">
        <v>1813</v>
      </c>
      <c r="F381" s="37" t="s">
        <v>100</v>
      </c>
      <c r="G381" s="126">
        <v>620.5</v>
      </c>
      <c r="H381" s="126">
        <v>620.5</v>
      </c>
      <c r="I381" s="127"/>
      <c r="J381" s="127"/>
      <c r="K381" s="127"/>
      <c r="L381" s="127"/>
      <c r="M381" s="127"/>
      <c r="N381" s="127"/>
      <c r="O381" s="127"/>
      <c r="P381" s="127"/>
      <c r="Q381" s="127"/>
      <c r="R381" s="127"/>
      <c r="S381" s="127"/>
      <c r="T381" s="127"/>
      <c r="U381" s="185"/>
      <c r="V381" s="126">
        <v>649.05757865906094</v>
      </c>
      <c r="W381" s="126">
        <v>1001.2182005269449</v>
      </c>
      <c r="X381" s="122"/>
      <c r="Y381" s="122"/>
      <c r="Z381" s="122"/>
      <c r="AA381" s="122"/>
      <c r="AB381" s="122"/>
      <c r="AC381" s="122"/>
      <c r="AD381" s="122"/>
      <c r="AE381" s="122"/>
      <c r="AF381" s="122"/>
      <c r="AG381" s="122"/>
      <c r="AH381" s="122"/>
      <c r="AI381" s="122"/>
    </row>
    <row r="382" spans="1:35" ht="15.75" customHeight="1" x14ac:dyDescent="0.25">
      <c r="A382" s="27" t="s">
        <v>439</v>
      </c>
      <c r="B382" s="37" t="s">
        <v>440</v>
      </c>
      <c r="C382" s="37" t="s">
        <v>1399</v>
      </c>
      <c r="D382" s="165"/>
      <c r="E382" s="37" t="s">
        <v>1455</v>
      </c>
      <c r="F382" s="37" t="s">
        <v>116</v>
      </c>
      <c r="G382" s="126">
        <v>0</v>
      </c>
      <c r="H382" s="126">
        <v>0</v>
      </c>
      <c r="I382" s="127"/>
      <c r="J382" s="127"/>
      <c r="K382" s="127"/>
      <c r="L382" s="127"/>
      <c r="M382" s="127"/>
      <c r="N382" s="127"/>
      <c r="O382" s="127"/>
      <c r="P382" s="127"/>
      <c r="Q382" s="127"/>
      <c r="R382" s="127"/>
      <c r="S382" s="127"/>
      <c r="T382" s="127"/>
      <c r="U382" s="185"/>
      <c r="V382" s="126">
        <v>0</v>
      </c>
      <c r="W382" s="126">
        <v>0</v>
      </c>
      <c r="X382" s="122"/>
      <c r="Y382" s="122"/>
      <c r="Z382" s="122"/>
      <c r="AA382" s="122"/>
      <c r="AB382" s="122"/>
      <c r="AC382" s="122"/>
      <c r="AD382" s="122"/>
      <c r="AE382" s="122"/>
      <c r="AF382" s="122"/>
      <c r="AG382" s="122"/>
      <c r="AH382" s="122"/>
      <c r="AI382" s="122"/>
    </row>
    <row r="383" spans="1:35" ht="15.75" customHeight="1" x14ac:dyDescent="0.25">
      <c r="A383" s="27" t="s">
        <v>445</v>
      </c>
      <c r="B383" s="37" t="s">
        <v>446</v>
      </c>
      <c r="C383" s="37" t="s">
        <v>1399</v>
      </c>
      <c r="D383" s="165"/>
      <c r="E383" s="37" t="s">
        <v>1455</v>
      </c>
      <c r="F383" s="37" t="s">
        <v>116</v>
      </c>
      <c r="G383" s="126">
        <v>0</v>
      </c>
      <c r="H383" s="126">
        <v>0</v>
      </c>
      <c r="I383" s="127"/>
      <c r="J383" s="127"/>
      <c r="K383" s="127"/>
      <c r="L383" s="127"/>
      <c r="M383" s="127"/>
      <c r="N383" s="127"/>
      <c r="O383" s="127"/>
      <c r="P383" s="127"/>
      <c r="Q383" s="127"/>
      <c r="R383" s="127"/>
      <c r="S383" s="127"/>
      <c r="T383" s="127"/>
      <c r="U383" s="185"/>
      <c r="V383" s="126">
        <v>0</v>
      </c>
      <c r="W383" s="126">
        <v>0</v>
      </c>
      <c r="X383" s="122"/>
      <c r="Y383" s="122"/>
      <c r="Z383" s="122"/>
      <c r="AA383" s="122"/>
      <c r="AB383" s="122"/>
      <c r="AC383" s="122"/>
      <c r="AD383" s="122"/>
      <c r="AE383" s="122"/>
      <c r="AF383" s="122"/>
      <c r="AG383" s="122"/>
      <c r="AH383" s="122"/>
      <c r="AI383" s="122"/>
    </row>
    <row r="384" spans="1:35" ht="15.75" customHeight="1" x14ac:dyDescent="0.25">
      <c r="A384" s="27" t="s">
        <v>471</v>
      </c>
      <c r="B384" s="37" t="s">
        <v>472</v>
      </c>
      <c r="C384" s="37" t="s">
        <v>1814</v>
      </c>
      <c r="D384" s="165">
        <v>50003</v>
      </c>
      <c r="E384" s="37" t="s">
        <v>1815</v>
      </c>
      <c r="F384" s="37" t="s">
        <v>100</v>
      </c>
      <c r="G384" s="126">
        <v>34.893789907548339</v>
      </c>
      <c r="H384" s="126">
        <v>31.260272849613475</v>
      </c>
      <c r="I384" s="127"/>
      <c r="J384" s="127"/>
      <c r="K384" s="127"/>
      <c r="L384" s="127"/>
      <c r="M384" s="127"/>
      <c r="N384" s="127"/>
      <c r="O384" s="127"/>
      <c r="P384" s="127"/>
      <c r="Q384" s="127"/>
      <c r="R384" s="127"/>
      <c r="S384" s="127"/>
      <c r="T384" s="127"/>
      <c r="U384" s="185"/>
      <c r="V384" s="126">
        <v>20.918360693579896</v>
      </c>
      <c r="W384" s="126">
        <v>15.2995090783155</v>
      </c>
      <c r="X384" s="122"/>
      <c r="Y384" s="122"/>
      <c r="Z384" s="122"/>
      <c r="AA384" s="122"/>
      <c r="AB384" s="122"/>
      <c r="AC384" s="122"/>
      <c r="AD384" s="122"/>
      <c r="AE384" s="122"/>
      <c r="AF384" s="122"/>
      <c r="AG384" s="122"/>
      <c r="AH384" s="122"/>
      <c r="AI384" s="122"/>
    </row>
    <row r="385" spans="1:35" ht="15.75" customHeight="1" x14ac:dyDescent="0.25">
      <c r="A385" s="27" t="s">
        <v>474</v>
      </c>
      <c r="B385" s="37" t="s">
        <v>475</v>
      </c>
      <c r="C385" s="37" t="s">
        <v>1816</v>
      </c>
      <c r="D385" s="165">
        <v>52076</v>
      </c>
      <c r="E385" s="37" t="s">
        <v>1817</v>
      </c>
      <c r="F385" s="37" t="s">
        <v>100</v>
      </c>
      <c r="G385" s="126">
        <v>2.95</v>
      </c>
      <c r="H385" s="126">
        <v>2.95</v>
      </c>
      <c r="I385" s="127"/>
      <c r="J385" s="127"/>
      <c r="K385" s="127"/>
      <c r="L385" s="127"/>
      <c r="M385" s="127"/>
      <c r="N385" s="127"/>
      <c r="O385" s="127"/>
      <c r="P385" s="127"/>
      <c r="Q385" s="127"/>
      <c r="R385" s="127"/>
      <c r="S385" s="127"/>
      <c r="T385" s="127"/>
      <c r="U385" s="185"/>
      <c r="V385" s="126">
        <v>20.097135022031001</v>
      </c>
      <c r="W385" s="126">
        <v>20.259854096364702</v>
      </c>
      <c r="X385" s="122"/>
      <c r="Y385" s="122"/>
      <c r="Z385" s="122"/>
      <c r="AA385" s="122"/>
      <c r="AB385" s="122"/>
      <c r="AC385" s="122"/>
      <c r="AD385" s="122"/>
      <c r="AE385" s="122"/>
      <c r="AF385" s="122"/>
      <c r="AG385" s="122"/>
      <c r="AH385" s="122"/>
      <c r="AI385" s="122"/>
    </row>
    <row r="386" spans="1:35" ht="15.75" customHeight="1" x14ac:dyDescent="0.25">
      <c r="A386" s="27" t="s">
        <v>2207</v>
      </c>
      <c r="B386" s="114" t="s">
        <v>2208</v>
      </c>
      <c r="C386" s="114" t="s">
        <v>1393</v>
      </c>
      <c r="D386" s="166"/>
      <c r="E386" s="114" t="s">
        <v>1393</v>
      </c>
      <c r="F386" s="114" t="s">
        <v>1</v>
      </c>
      <c r="G386" s="126">
        <v>0</v>
      </c>
      <c r="H386" s="126">
        <v>0</v>
      </c>
      <c r="I386" s="127"/>
      <c r="J386" s="127"/>
      <c r="K386" s="127"/>
      <c r="L386" s="127"/>
      <c r="M386" s="127"/>
      <c r="N386" s="127"/>
      <c r="O386" s="127"/>
      <c r="P386" s="127"/>
      <c r="Q386" s="127"/>
      <c r="R386" s="127"/>
      <c r="S386" s="127"/>
      <c r="T386" s="127"/>
      <c r="U386" s="185"/>
      <c r="V386" s="126">
        <v>0</v>
      </c>
      <c r="W386" s="126">
        <v>0</v>
      </c>
      <c r="X386" s="122"/>
      <c r="Y386" s="122"/>
      <c r="Z386" s="122"/>
      <c r="AA386" s="122"/>
      <c r="AB386" s="122"/>
      <c r="AC386" s="122"/>
      <c r="AD386" s="122"/>
      <c r="AE386" s="122"/>
      <c r="AF386" s="122"/>
      <c r="AG386" s="122"/>
      <c r="AH386" s="122"/>
      <c r="AI386" s="122"/>
    </row>
    <row r="387" spans="1:35" ht="15.75" customHeight="1" x14ac:dyDescent="0.25">
      <c r="A387" s="27" t="s">
        <v>563</v>
      </c>
      <c r="B387" s="114" t="s">
        <v>564</v>
      </c>
      <c r="C387" s="114" t="s">
        <v>1399</v>
      </c>
      <c r="D387" s="166"/>
      <c r="E387" s="114" t="s">
        <v>1455</v>
      </c>
      <c r="F387" s="114" t="s">
        <v>116</v>
      </c>
      <c r="G387" s="126">
        <v>0</v>
      </c>
      <c r="H387" s="126">
        <v>0</v>
      </c>
      <c r="I387" s="127"/>
      <c r="J387" s="127"/>
      <c r="K387" s="127"/>
      <c r="L387" s="127"/>
      <c r="M387" s="127"/>
      <c r="N387" s="127"/>
      <c r="O387" s="127"/>
      <c r="P387" s="127"/>
      <c r="Q387" s="127"/>
      <c r="R387" s="127"/>
      <c r="S387" s="127"/>
      <c r="T387" s="127"/>
      <c r="U387" s="185"/>
      <c r="V387" s="126">
        <v>0</v>
      </c>
      <c r="W387" s="126">
        <v>0</v>
      </c>
      <c r="X387" s="122"/>
      <c r="Y387" s="122"/>
      <c r="Z387" s="122"/>
      <c r="AA387" s="122"/>
      <c r="AB387" s="122"/>
      <c r="AC387" s="122"/>
      <c r="AD387" s="122"/>
      <c r="AE387" s="122"/>
      <c r="AF387" s="122"/>
      <c r="AG387" s="122"/>
      <c r="AH387" s="122"/>
      <c r="AI387" s="122"/>
    </row>
    <row r="388" spans="1:35" ht="15.75" customHeight="1" x14ac:dyDescent="0.25">
      <c r="A388" s="27" t="s">
        <v>2209</v>
      </c>
      <c r="B388" s="114" t="s">
        <v>2210</v>
      </c>
      <c r="C388" s="114" t="s">
        <v>1393</v>
      </c>
      <c r="D388" s="166"/>
      <c r="E388" s="114" t="s">
        <v>1393</v>
      </c>
      <c r="F388" s="114" t="s">
        <v>1</v>
      </c>
      <c r="G388" s="126">
        <v>0</v>
      </c>
      <c r="H388" s="126">
        <v>0</v>
      </c>
      <c r="I388" s="127"/>
      <c r="J388" s="127"/>
      <c r="K388" s="127"/>
      <c r="L388" s="127"/>
      <c r="M388" s="127"/>
      <c r="N388" s="127"/>
      <c r="O388" s="127"/>
      <c r="P388" s="127"/>
      <c r="Q388" s="127"/>
      <c r="R388" s="127"/>
      <c r="S388" s="127"/>
      <c r="T388" s="127"/>
      <c r="U388" s="185"/>
      <c r="V388" s="126">
        <v>0</v>
      </c>
      <c r="W388" s="126">
        <v>0</v>
      </c>
      <c r="X388" s="122"/>
      <c r="Y388" s="122"/>
      <c r="Z388" s="122"/>
      <c r="AA388" s="122"/>
      <c r="AB388" s="122"/>
      <c r="AC388" s="122"/>
      <c r="AD388" s="122"/>
      <c r="AE388" s="122"/>
      <c r="AF388" s="122"/>
      <c r="AG388" s="122"/>
      <c r="AH388" s="122"/>
      <c r="AI388" s="122"/>
    </row>
    <row r="389" spans="1:35" ht="15.75" customHeight="1" x14ac:dyDescent="0.25">
      <c r="A389" s="27" t="s">
        <v>580</v>
      </c>
      <c r="B389" s="114" t="s">
        <v>581</v>
      </c>
      <c r="C389" s="114" t="s">
        <v>1818</v>
      </c>
      <c r="D389" s="166">
        <v>50493</v>
      </c>
      <c r="E389" s="114" t="s">
        <v>1819</v>
      </c>
      <c r="F389" s="114" t="s">
        <v>100</v>
      </c>
      <c r="G389" s="126">
        <v>37.700464313155486</v>
      </c>
      <c r="H389" s="126">
        <v>33.77468610056065</v>
      </c>
      <c r="I389" s="127"/>
      <c r="J389" s="127"/>
      <c r="K389" s="127"/>
      <c r="L389" s="127"/>
      <c r="M389" s="127"/>
      <c r="N389" s="127"/>
      <c r="O389" s="127"/>
      <c r="P389" s="127"/>
      <c r="Q389" s="127"/>
      <c r="R389" s="127"/>
      <c r="S389" s="127"/>
      <c r="T389" s="127"/>
      <c r="U389" s="185"/>
      <c r="V389" s="126">
        <v>23.640362576678502</v>
      </c>
      <c r="W389" s="126">
        <v>26.464992420512306</v>
      </c>
      <c r="X389" s="122"/>
      <c r="Y389" s="122"/>
      <c r="Z389" s="122"/>
      <c r="AA389" s="122"/>
      <c r="AB389" s="122"/>
      <c r="AC389" s="122"/>
      <c r="AD389" s="122"/>
      <c r="AE389" s="122"/>
      <c r="AF389" s="122"/>
      <c r="AG389" s="122"/>
      <c r="AH389" s="122"/>
      <c r="AI389" s="122"/>
    </row>
    <row r="390" spans="1:35" ht="15.75" customHeight="1" x14ac:dyDescent="0.25">
      <c r="A390" s="27" t="s">
        <v>588</v>
      </c>
      <c r="B390" s="114" t="s">
        <v>589</v>
      </c>
      <c r="C390" s="114" t="s">
        <v>1399</v>
      </c>
      <c r="D390" s="166"/>
      <c r="E390" s="114" t="s">
        <v>1455</v>
      </c>
      <c r="F390" s="114" t="s">
        <v>116</v>
      </c>
      <c r="G390" s="126">
        <v>0</v>
      </c>
      <c r="H390" s="126">
        <v>0</v>
      </c>
      <c r="I390" s="127"/>
      <c r="J390" s="127"/>
      <c r="K390" s="127"/>
      <c r="L390" s="127"/>
      <c r="M390" s="127"/>
      <c r="N390" s="127"/>
      <c r="O390" s="127"/>
      <c r="P390" s="127"/>
      <c r="Q390" s="127"/>
      <c r="R390" s="127"/>
      <c r="S390" s="127"/>
      <c r="T390" s="127"/>
      <c r="U390" s="185"/>
      <c r="V390" s="126">
        <v>0</v>
      </c>
      <c r="W390" s="126">
        <v>0</v>
      </c>
      <c r="X390" s="122"/>
      <c r="Y390" s="122"/>
      <c r="Z390" s="122"/>
      <c r="AA390" s="122"/>
      <c r="AB390" s="122"/>
      <c r="AC390" s="122"/>
      <c r="AD390" s="122"/>
      <c r="AE390" s="122"/>
      <c r="AF390" s="122"/>
      <c r="AG390" s="122"/>
      <c r="AH390" s="122"/>
      <c r="AI390" s="122"/>
    </row>
    <row r="391" spans="1:35" ht="15.75" customHeight="1" x14ac:dyDescent="0.25">
      <c r="A391" s="27" t="s">
        <v>2211</v>
      </c>
      <c r="B391" s="114" t="s">
        <v>2212</v>
      </c>
      <c r="C391" s="114" t="s">
        <v>1393</v>
      </c>
      <c r="D391" s="166"/>
      <c r="E391" s="114" t="s">
        <v>1393</v>
      </c>
      <c r="F391" s="114" t="s">
        <v>1</v>
      </c>
      <c r="G391" s="126">
        <v>0</v>
      </c>
      <c r="H391" s="126">
        <v>0</v>
      </c>
      <c r="I391" s="127"/>
      <c r="J391" s="127"/>
      <c r="K391" s="127"/>
      <c r="L391" s="127"/>
      <c r="M391" s="127"/>
      <c r="N391" s="127"/>
      <c r="O391" s="127"/>
      <c r="P391" s="127"/>
      <c r="Q391" s="127"/>
      <c r="R391" s="127"/>
      <c r="S391" s="127"/>
      <c r="T391" s="127"/>
      <c r="U391" s="187"/>
      <c r="V391" s="126">
        <v>0</v>
      </c>
      <c r="W391" s="126">
        <v>0</v>
      </c>
      <c r="X391" s="122"/>
      <c r="Y391" s="122"/>
      <c r="Z391" s="122"/>
      <c r="AA391" s="122"/>
      <c r="AB391" s="122"/>
      <c r="AC391" s="122"/>
      <c r="AD391" s="122"/>
      <c r="AE391" s="122"/>
      <c r="AF391" s="122"/>
      <c r="AG391" s="122"/>
      <c r="AH391" s="122"/>
      <c r="AI391" s="122"/>
    </row>
    <row r="392" spans="1:35" ht="15.75" customHeight="1" x14ac:dyDescent="0.25">
      <c r="A392" s="27" t="s">
        <v>2213</v>
      </c>
      <c r="B392" s="114" t="s">
        <v>2214</v>
      </c>
      <c r="C392" s="114"/>
      <c r="D392" s="166"/>
      <c r="E392" s="114"/>
      <c r="F392" s="114" t="s">
        <v>1</v>
      </c>
      <c r="G392" s="126">
        <v>0</v>
      </c>
      <c r="H392" s="126">
        <v>0</v>
      </c>
      <c r="I392" s="127"/>
      <c r="J392" s="127"/>
      <c r="K392" s="127"/>
      <c r="L392" s="127"/>
      <c r="M392" s="127"/>
      <c r="N392" s="127"/>
      <c r="O392" s="127"/>
      <c r="P392" s="127"/>
      <c r="Q392" s="127"/>
      <c r="R392" s="127"/>
      <c r="S392" s="127"/>
      <c r="T392" s="127"/>
      <c r="U392" s="185"/>
      <c r="V392" s="126">
        <v>0</v>
      </c>
      <c r="W392" s="126">
        <v>0</v>
      </c>
      <c r="X392" s="122"/>
      <c r="Y392" s="122"/>
      <c r="Z392" s="122"/>
      <c r="AA392" s="122"/>
      <c r="AB392" s="122"/>
      <c r="AC392" s="122"/>
      <c r="AD392" s="122"/>
      <c r="AE392" s="122"/>
      <c r="AF392" s="122"/>
      <c r="AG392" s="122"/>
      <c r="AH392" s="122"/>
      <c r="AI392" s="122"/>
    </row>
    <row r="393" spans="1:35" ht="15.75" customHeight="1" x14ac:dyDescent="0.25">
      <c r="A393" s="27" t="s">
        <v>2215</v>
      </c>
      <c r="B393" s="114" t="s">
        <v>2216</v>
      </c>
      <c r="C393" s="114"/>
      <c r="D393" s="166"/>
      <c r="E393" s="114"/>
      <c r="F393" s="114" t="s">
        <v>1</v>
      </c>
      <c r="G393" s="126">
        <v>0</v>
      </c>
      <c r="H393" s="126">
        <v>0</v>
      </c>
      <c r="I393" s="127"/>
      <c r="J393" s="127"/>
      <c r="K393" s="127"/>
      <c r="L393" s="127"/>
      <c r="M393" s="127"/>
      <c r="N393" s="127"/>
      <c r="O393" s="127"/>
      <c r="P393" s="127"/>
      <c r="Q393" s="127"/>
      <c r="R393" s="127"/>
      <c r="S393" s="127"/>
      <c r="T393" s="127"/>
      <c r="U393" s="185"/>
      <c r="V393" s="126">
        <v>0</v>
      </c>
      <c r="W393" s="126">
        <v>0</v>
      </c>
      <c r="X393" s="122"/>
      <c r="Y393" s="122"/>
      <c r="Z393" s="122"/>
      <c r="AA393" s="122"/>
      <c r="AB393" s="122"/>
      <c r="AC393" s="122"/>
      <c r="AD393" s="122"/>
      <c r="AE393" s="122"/>
      <c r="AF393" s="122"/>
      <c r="AG393" s="122"/>
      <c r="AH393" s="122"/>
      <c r="AI393" s="122"/>
    </row>
    <row r="394" spans="1:35" ht="15.75" customHeight="1" x14ac:dyDescent="0.25">
      <c r="A394" s="27" t="s">
        <v>998</v>
      </c>
      <c r="B394" s="114" t="s">
        <v>999</v>
      </c>
      <c r="C394" s="114" t="s">
        <v>1820</v>
      </c>
      <c r="D394" s="166" t="s">
        <v>1821</v>
      </c>
      <c r="E394" s="114" t="s">
        <v>1822</v>
      </c>
      <c r="F394" s="114" t="s">
        <v>100</v>
      </c>
      <c r="G394" s="126">
        <v>608.0622171715379</v>
      </c>
      <c r="H394" s="126">
        <v>544.74423296196005</v>
      </c>
      <c r="I394" s="127"/>
      <c r="J394" s="127"/>
      <c r="K394" s="127"/>
      <c r="L394" s="127"/>
      <c r="M394" s="127"/>
      <c r="N394" s="127"/>
      <c r="O394" s="127"/>
      <c r="P394" s="127"/>
      <c r="Q394" s="127"/>
      <c r="R394" s="127"/>
      <c r="S394" s="127"/>
      <c r="T394" s="127"/>
      <c r="U394" s="185"/>
      <c r="V394" s="126">
        <v>180.09995957204751</v>
      </c>
      <c r="W394" s="126">
        <v>231.22538227171745</v>
      </c>
      <c r="X394" s="122"/>
      <c r="Y394" s="122"/>
      <c r="Z394" s="122"/>
      <c r="AA394" s="122"/>
      <c r="AB394" s="122"/>
      <c r="AC394" s="122"/>
      <c r="AD394" s="122"/>
      <c r="AE394" s="122"/>
      <c r="AF394" s="122"/>
      <c r="AG394" s="122"/>
      <c r="AH394" s="122"/>
      <c r="AI394" s="122"/>
    </row>
    <row r="395" spans="1:35" ht="15.75" customHeight="1" x14ac:dyDescent="0.25">
      <c r="A395" s="27" t="s">
        <v>935</v>
      </c>
      <c r="B395" s="114" t="s">
        <v>936</v>
      </c>
      <c r="C395" s="114" t="s">
        <v>1823</v>
      </c>
      <c r="D395" s="166">
        <v>55698</v>
      </c>
      <c r="E395" s="114" t="s">
        <v>1824</v>
      </c>
      <c r="F395" s="114" t="s">
        <v>100</v>
      </c>
      <c r="G395" s="126">
        <v>98.46</v>
      </c>
      <c r="H395" s="126">
        <v>98.46</v>
      </c>
      <c r="I395" s="127"/>
      <c r="J395" s="127"/>
      <c r="K395" s="127"/>
      <c r="L395" s="127"/>
      <c r="M395" s="127"/>
      <c r="N395" s="127"/>
      <c r="O395" s="127"/>
      <c r="P395" s="127"/>
      <c r="Q395" s="127"/>
      <c r="R395" s="127"/>
      <c r="S395" s="127"/>
      <c r="T395" s="127"/>
      <c r="U395" s="185"/>
      <c r="V395" s="126">
        <v>19.57589232213633</v>
      </c>
      <c r="W395" s="126">
        <v>15.603954801090509</v>
      </c>
      <c r="X395" s="122"/>
      <c r="Y395" s="122"/>
      <c r="Z395" s="122"/>
      <c r="AA395" s="122"/>
      <c r="AB395" s="122"/>
      <c r="AC395" s="122"/>
      <c r="AD395" s="122"/>
      <c r="AE395" s="122"/>
      <c r="AF395" s="122"/>
      <c r="AG395" s="122"/>
      <c r="AH395" s="122"/>
      <c r="AI395" s="122"/>
    </row>
    <row r="396" spans="1:35" ht="15.75" customHeight="1" x14ac:dyDescent="0.25">
      <c r="A396" s="27" t="s">
        <v>940</v>
      </c>
      <c r="B396" s="114" t="s">
        <v>941</v>
      </c>
      <c r="C396" s="114" t="s">
        <v>1825</v>
      </c>
      <c r="D396" s="166" t="s">
        <v>1826</v>
      </c>
      <c r="E396" s="114" t="s">
        <v>1827</v>
      </c>
      <c r="F396" s="114" t="s">
        <v>100</v>
      </c>
      <c r="G396" s="126">
        <v>99.4</v>
      </c>
      <c r="H396" s="126">
        <v>99.4</v>
      </c>
      <c r="I396" s="127"/>
      <c r="J396" s="127"/>
      <c r="K396" s="127"/>
      <c r="L396" s="127"/>
      <c r="M396" s="127"/>
      <c r="N396" s="127"/>
      <c r="O396" s="127"/>
      <c r="P396" s="127"/>
      <c r="Q396" s="127"/>
      <c r="R396" s="127"/>
      <c r="S396" s="127"/>
      <c r="T396" s="127"/>
      <c r="U396" s="185"/>
      <c r="V396" s="126">
        <v>38.50655675281336</v>
      </c>
      <c r="W396" s="126">
        <v>32.899463751268271</v>
      </c>
      <c r="X396" s="122"/>
      <c r="Y396" s="122"/>
      <c r="Z396" s="122"/>
      <c r="AA396" s="122"/>
      <c r="AB396" s="122"/>
      <c r="AC396" s="122"/>
      <c r="AD396" s="122"/>
      <c r="AE396" s="122"/>
      <c r="AF396" s="122"/>
      <c r="AG396" s="122"/>
      <c r="AH396" s="122"/>
      <c r="AI396" s="122"/>
    </row>
    <row r="397" spans="1:35" ht="15.75" customHeight="1" x14ac:dyDescent="0.25">
      <c r="A397" s="27" t="s">
        <v>944</v>
      </c>
      <c r="B397" s="114" t="s">
        <v>945</v>
      </c>
      <c r="C397" s="114" t="s">
        <v>1828</v>
      </c>
      <c r="D397" s="166">
        <v>55933</v>
      </c>
      <c r="E397" s="114" t="s">
        <v>1829</v>
      </c>
      <c r="F397" s="114" t="s">
        <v>100</v>
      </c>
      <c r="G397" s="126">
        <v>327.60000000000002</v>
      </c>
      <c r="H397" s="126">
        <v>327.60000000000002</v>
      </c>
      <c r="I397" s="127"/>
      <c r="J397" s="127"/>
      <c r="K397" s="127"/>
      <c r="L397" s="127"/>
      <c r="M397" s="127"/>
      <c r="N397" s="127"/>
      <c r="O397" s="127"/>
      <c r="P397" s="127"/>
      <c r="Q397" s="127"/>
      <c r="R397" s="127"/>
      <c r="S397" s="127"/>
      <c r="T397" s="127"/>
      <c r="U397" s="185"/>
      <c r="V397" s="126">
        <v>879.26459399999965</v>
      </c>
      <c r="W397" s="126">
        <v>868.40247899999792</v>
      </c>
      <c r="X397" s="122"/>
      <c r="Y397" s="122"/>
      <c r="Z397" s="122"/>
      <c r="AA397" s="122"/>
      <c r="AB397" s="122"/>
      <c r="AC397" s="122"/>
      <c r="AD397" s="122"/>
      <c r="AE397" s="122"/>
      <c r="AF397" s="122"/>
      <c r="AG397" s="122"/>
      <c r="AH397" s="122"/>
      <c r="AI397" s="122"/>
    </row>
    <row r="398" spans="1:35" ht="15.75" customHeight="1" x14ac:dyDescent="0.25">
      <c r="A398" s="27" t="s">
        <v>702</v>
      </c>
      <c r="B398" s="114" t="s">
        <v>703</v>
      </c>
      <c r="C398" s="114" t="s">
        <v>1399</v>
      </c>
      <c r="D398" s="166"/>
      <c r="E398" s="114" t="s">
        <v>1455</v>
      </c>
      <c r="F398" s="114" t="s">
        <v>116</v>
      </c>
      <c r="G398" s="126">
        <v>0</v>
      </c>
      <c r="H398" s="126">
        <v>0</v>
      </c>
      <c r="I398" s="127"/>
      <c r="J398" s="127"/>
      <c r="K398" s="127"/>
      <c r="L398" s="127"/>
      <c r="M398" s="127"/>
      <c r="N398" s="127"/>
      <c r="O398" s="127"/>
      <c r="P398" s="127"/>
      <c r="Q398" s="127"/>
      <c r="R398" s="127"/>
      <c r="S398" s="127"/>
      <c r="T398" s="127"/>
      <c r="U398" s="185"/>
      <c r="V398" s="126">
        <v>0</v>
      </c>
      <c r="W398" s="126">
        <v>0</v>
      </c>
      <c r="X398" s="122"/>
      <c r="Y398" s="122"/>
      <c r="Z398" s="122"/>
      <c r="AA398" s="122"/>
      <c r="AB398" s="122"/>
      <c r="AC398" s="122"/>
      <c r="AD398" s="122"/>
      <c r="AE398" s="122"/>
      <c r="AF398" s="122"/>
      <c r="AG398" s="122"/>
      <c r="AH398" s="122"/>
      <c r="AI398" s="122"/>
    </row>
    <row r="399" spans="1:35" ht="15.75" customHeight="1" x14ac:dyDescent="0.25">
      <c r="A399" s="27" t="s">
        <v>721</v>
      </c>
      <c r="B399" s="114" t="s">
        <v>722</v>
      </c>
      <c r="C399" s="114" t="s">
        <v>1830</v>
      </c>
      <c r="D399" s="166">
        <v>50495</v>
      </c>
      <c r="E399" s="114" t="s">
        <v>1831</v>
      </c>
      <c r="F399" s="114" t="s">
        <v>100</v>
      </c>
      <c r="G399" s="126">
        <v>37.928032508204709</v>
      </c>
      <c r="H399" s="126">
        <v>33.978557445232042</v>
      </c>
      <c r="I399" s="127"/>
      <c r="J399" s="127"/>
      <c r="K399" s="127"/>
      <c r="L399" s="127"/>
      <c r="M399" s="127"/>
      <c r="N399" s="127"/>
      <c r="O399" s="127"/>
      <c r="P399" s="127"/>
      <c r="Q399" s="127"/>
      <c r="R399" s="127"/>
      <c r="S399" s="127"/>
      <c r="T399" s="127"/>
      <c r="U399" s="185"/>
      <c r="V399" s="126">
        <v>24.537238230773802</v>
      </c>
      <c r="W399" s="126">
        <v>28.061020619901313</v>
      </c>
      <c r="X399" s="122"/>
      <c r="Y399" s="122"/>
      <c r="Z399" s="122"/>
      <c r="AA399" s="122"/>
      <c r="AB399" s="122"/>
      <c r="AC399" s="122"/>
      <c r="AD399" s="122"/>
      <c r="AE399" s="122"/>
      <c r="AF399" s="122"/>
      <c r="AG399" s="122"/>
      <c r="AH399" s="122"/>
      <c r="AI399" s="122"/>
    </row>
    <row r="400" spans="1:35" ht="15.75" customHeight="1" x14ac:dyDescent="0.25">
      <c r="A400" s="27" t="s">
        <v>729</v>
      </c>
      <c r="B400" s="114" t="s">
        <v>730</v>
      </c>
      <c r="C400" s="114" t="s">
        <v>1399</v>
      </c>
      <c r="D400" s="166"/>
      <c r="E400" s="114" t="s">
        <v>1455</v>
      </c>
      <c r="F400" s="114" t="s">
        <v>116</v>
      </c>
      <c r="G400" s="126">
        <v>0</v>
      </c>
      <c r="H400" s="126">
        <v>0</v>
      </c>
      <c r="I400" s="127"/>
      <c r="J400" s="127"/>
      <c r="K400" s="127"/>
      <c r="L400" s="127"/>
      <c r="M400" s="127"/>
      <c r="N400" s="127"/>
      <c r="O400" s="127"/>
      <c r="P400" s="127"/>
      <c r="Q400" s="127"/>
      <c r="R400" s="127"/>
      <c r="S400" s="127"/>
      <c r="T400" s="127"/>
      <c r="U400" s="185"/>
      <c r="V400" s="126">
        <v>0</v>
      </c>
      <c r="W400" s="126">
        <v>0</v>
      </c>
      <c r="X400" s="122"/>
      <c r="Y400" s="122"/>
      <c r="Z400" s="122"/>
      <c r="AA400" s="122"/>
      <c r="AB400" s="122"/>
      <c r="AC400" s="122"/>
      <c r="AD400" s="122"/>
      <c r="AE400" s="122"/>
      <c r="AF400" s="122"/>
      <c r="AG400" s="122"/>
      <c r="AH400" s="122"/>
      <c r="AI400" s="122"/>
    </row>
    <row r="401" spans="1:35" ht="15.75" customHeight="1" x14ac:dyDescent="0.25">
      <c r="A401" s="27" t="s">
        <v>790</v>
      </c>
      <c r="B401" s="114" t="s">
        <v>791</v>
      </c>
      <c r="C401" s="114" t="s">
        <v>1832</v>
      </c>
      <c r="D401" s="166">
        <v>50494</v>
      </c>
      <c r="E401" s="114" t="s">
        <v>1833</v>
      </c>
      <c r="F401" s="114" t="s">
        <v>100</v>
      </c>
      <c r="G401" s="126">
        <v>37.928032508204709</v>
      </c>
      <c r="H401" s="126">
        <v>33.978557445232042</v>
      </c>
      <c r="I401" s="127"/>
      <c r="J401" s="127"/>
      <c r="K401" s="127"/>
      <c r="L401" s="127"/>
      <c r="M401" s="127"/>
      <c r="N401" s="127"/>
      <c r="O401" s="127"/>
      <c r="P401" s="127"/>
      <c r="Q401" s="127"/>
      <c r="R401" s="127"/>
      <c r="S401" s="127"/>
      <c r="T401" s="127"/>
      <c r="U401" s="185"/>
      <c r="V401" s="126">
        <v>49.290609478043322</v>
      </c>
      <c r="W401" s="126">
        <v>18.988239166775386</v>
      </c>
      <c r="X401" s="122"/>
      <c r="Y401" s="122"/>
      <c r="Z401" s="122"/>
      <c r="AA401" s="122"/>
      <c r="AB401" s="122"/>
      <c r="AC401" s="122"/>
      <c r="AD401" s="122"/>
      <c r="AE401" s="122"/>
      <c r="AF401" s="122"/>
      <c r="AG401" s="122"/>
      <c r="AH401" s="122"/>
      <c r="AI401" s="122"/>
    </row>
    <row r="402" spans="1:35" ht="15.75" customHeight="1" x14ac:dyDescent="0.25">
      <c r="A402" s="27" t="s">
        <v>793</v>
      </c>
      <c r="B402" s="114" t="s">
        <v>1896</v>
      </c>
      <c r="C402" s="114" t="s">
        <v>1834</v>
      </c>
      <c r="D402" s="166">
        <v>10496</v>
      </c>
      <c r="E402" s="114" t="s">
        <v>1835</v>
      </c>
      <c r="F402" s="114" t="s">
        <v>100</v>
      </c>
      <c r="G402" s="126">
        <v>165.42677996417072</v>
      </c>
      <c r="H402" s="126">
        <v>152.76240611177022</v>
      </c>
      <c r="I402" s="127"/>
      <c r="J402" s="127"/>
      <c r="K402" s="127"/>
      <c r="L402" s="127"/>
      <c r="M402" s="127"/>
      <c r="N402" s="127"/>
      <c r="O402" s="127"/>
      <c r="P402" s="127"/>
      <c r="Q402" s="127"/>
      <c r="R402" s="127"/>
      <c r="S402" s="127"/>
      <c r="T402" s="127"/>
      <c r="U402" s="185"/>
      <c r="V402" s="126">
        <v>707.64621222999995</v>
      </c>
      <c r="W402" s="126">
        <v>727.34583978000001</v>
      </c>
      <c r="X402" s="122"/>
      <c r="Y402" s="122"/>
      <c r="Z402" s="122"/>
      <c r="AA402" s="122"/>
      <c r="AB402" s="122"/>
      <c r="AC402" s="122"/>
      <c r="AD402" s="122"/>
      <c r="AE402" s="122"/>
      <c r="AF402" s="122"/>
      <c r="AG402" s="122"/>
      <c r="AH402" s="122"/>
      <c r="AI402" s="122"/>
    </row>
    <row r="403" spans="1:35" ht="15.75" customHeight="1" x14ac:dyDescent="0.25">
      <c r="A403" s="27" t="s">
        <v>814</v>
      </c>
      <c r="B403" s="114" t="s">
        <v>815</v>
      </c>
      <c r="C403" s="114" t="s">
        <v>1399</v>
      </c>
      <c r="D403" s="166"/>
      <c r="E403" s="114" t="s">
        <v>1455</v>
      </c>
      <c r="F403" s="114" t="s">
        <v>116</v>
      </c>
      <c r="G403" s="126">
        <v>0</v>
      </c>
      <c r="H403" s="126">
        <v>0</v>
      </c>
      <c r="I403" s="127"/>
      <c r="J403" s="127"/>
      <c r="K403" s="127"/>
      <c r="L403" s="127"/>
      <c r="M403" s="127"/>
      <c r="N403" s="127"/>
      <c r="O403" s="127"/>
      <c r="P403" s="127"/>
      <c r="Q403" s="127"/>
      <c r="R403" s="127"/>
      <c r="S403" s="127"/>
      <c r="T403" s="127"/>
      <c r="U403" s="185"/>
      <c r="V403" s="126">
        <v>0</v>
      </c>
      <c r="W403" s="126">
        <v>0</v>
      </c>
      <c r="X403" s="122"/>
      <c r="Y403" s="122"/>
      <c r="Z403" s="122"/>
      <c r="AA403" s="122"/>
      <c r="AB403" s="122"/>
      <c r="AC403" s="122"/>
      <c r="AD403" s="122"/>
      <c r="AE403" s="122"/>
      <c r="AF403" s="122"/>
      <c r="AG403" s="122"/>
      <c r="AH403" s="122"/>
      <c r="AI403" s="122"/>
    </row>
    <row r="404" spans="1:35" ht="15.75" customHeight="1" x14ac:dyDescent="0.25">
      <c r="A404" s="27" t="s">
        <v>837</v>
      </c>
      <c r="B404" s="114" t="s">
        <v>838</v>
      </c>
      <c r="C404" s="114" t="s">
        <v>1836</v>
      </c>
      <c r="D404" s="166">
        <v>54768</v>
      </c>
      <c r="E404" s="114" t="s">
        <v>1837</v>
      </c>
      <c r="F404" s="114" t="s">
        <v>100</v>
      </c>
      <c r="G404" s="126">
        <v>34.590365647482699</v>
      </c>
      <c r="H404" s="126">
        <v>32.272833861481388</v>
      </c>
      <c r="I404" s="127"/>
      <c r="J404" s="127"/>
      <c r="K404" s="127"/>
      <c r="L404" s="127"/>
      <c r="M404" s="127"/>
      <c r="N404" s="127"/>
      <c r="O404" s="127"/>
      <c r="P404" s="127"/>
      <c r="Q404" s="127"/>
      <c r="R404" s="127"/>
      <c r="S404" s="127"/>
      <c r="T404" s="127"/>
      <c r="U404" s="185"/>
      <c r="V404" s="126">
        <v>24.094440867696491</v>
      </c>
      <c r="W404" s="126">
        <v>22.189474864205099</v>
      </c>
      <c r="X404" s="122"/>
      <c r="Y404" s="122"/>
      <c r="Z404" s="122"/>
      <c r="AA404" s="122"/>
      <c r="AB404" s="122"/>
      <c r="AC404" s="122"/>
      <c r="AD404" s="122"/>
      <c r="AE404" s="122"/>
      <c r="AF404" s="122"/>
      <c r="AG404" s="122"/>
      <c r="AH404" s="122"/>
      <c r="AI404" s="122"/>
    </row>
    <row r="405" spans="1:35" ht="15.75" customHeight="1" x14ac:dyDescent="0.25">
      <c r="A405" s="27" t="s">
        <v>865</v>
      </c>
      <c r="B405" s="114" t="s">
        <v>866</v>
      </c>
      <c r="C405" s="114" t="s">
        <v>1838</v>
      </c>
      <c r="D405" s="166">
        <v>57483</v>
      </c>
      <c r="E405" s="114" t="s">
        <v>1839</v>
      </c>
      <c r="F405" s="114" t="s">
        <v>100</v>
      </c>
      <c r="G405" s="126">
        <v>198.03</v>
      </c>
      <c r="H405" s="126">
        <v>198.03</v>
      </c>
      <c r="I405" s="127"/>
      <c r="J405" s="127"/>
      <c r="K405" s="127"/>
      <c r="L405" s="127"/>
      <c r="M405" s="127"/>
      <c r="N405" s="127"/>
      <c r="O405" s="127"/>
      <c r="P405" s="127"/>
      <c r="Q405" s="127"/>
      <c r="R405" s="127"/>
      <c r="S405" s="127"/>
      <c r="T405" s="127"/>
      <c r="U405" s="185"/>
      <c r="V405" s="126">
        <v>136.07389931482851</v>
      </c>
      <c r="W405" s="126">
        <v>112.21454034096462</v>
      </c>
      <c r="X405" s="122"/>
      <c r="Y405" s="122"/>
      <c r="Z405" s="122"/>
      <c r="AA405" s="122"/>
      <c r="AB405" s="122"/>
      <c r="AC405" s="122"/>
      <c r="AD405" s="122"/>
      <c r="AE405" s="122"/>
      <c r="AF405" s="122"/>
      <c r="AG405" s="122"/>
      <c r="AH405" s="122"/>
      <c r="AI405" s="122"/>
    </row>
    <row r="406" spans="1:35" ht="15.75" customHeight="1" x14ac:dyDescent="0.25">
      <c r="A406" s="27" t="s">
        <v>877</v>
      </c>
      <c r="B406" s="114" t="s">
        <v>878</v>
      </c>
      <c r="C406" s="114" t="s">
        <v>1840</v>
      </c>
      <c r="D406" s="114">
        <v>52076</v>
      </c>
      <c r="E406" s="114" t="s">
        <v>1841</v>
      </c>
      <c r="F406" s="114" t="s">
        <v>100</v>
      </c>
      <c r="G406" s="126">
        <v>34.135229257384239</v>
      </c>
      <c r="H406" s="126">
        <v>30.580701700708836</v>
      </c>
      <c r="I406" s="127"/>
      <c r="J406" s="127"/>
      <c r="K406" s="127"/>
      <c r="L406" s="127"/>
      <c r="M406" s="127"/>
      <c r="N406" s="127"/>
      <c r="O406" s="127"/>
      <c r="P406" s="127"/>
      <c r="Q406" s="127"/>
      <c r="R406" s="127"/>
      <c r="S406" s="127"/>
      <c r="T406" s="127"/>
      <c r="U406" s="185"/>
      <c r="V406" s="126">
        <v>22.592307582117002</v>
      </c>
      <c r="W406" s="126">
        <v>21.741910796570902</v>
      </c>
      <c r="X406" s="122"/>
      <c r="Y406" s="122"/>
      <c r="Z406" s="122"/>
      <c r="AA406" s="122"/>
      <c r="AB406" s="122"/>
      <c r="AC406" s="122"/>
      <c r="AD406" s="122"/>
      <c r="AE406" s="122"/>
      <c r="AF406" s="122"/>
      <c r="AG406" s="122"/>
      <c r="AH406" s="122"/>
      <c r="AI406" s="122"/>
    </row>
    <row r="407" spans="1:35" ht="15.75" customHeight="1" x14ac:dyDescent="0.25">
      <c r="A407" s="27" t="s">
        <v>900</v>
      </c>
      <c r="B407" s="114" t="s">
        <v>1897</v>
      </c>
      <c r="C407" s="114" t="s">
        <v>1842</v>
      </c>
      <c r="D407" s="166">
        <v>52169</v>
      </c>
      <c r="E407" s="114" t="s">
        <v>1843</v>
      </c>
      <c r="F407" s="114" t="s">
        <v>100</v>
      </c>
      <c r="G407" s="126">
        <v>178.37553688608676</v>
      </c>
      <c r="H407" s="126">
        <v>159.80115566492628</v>
      </c>
      <c r="I407" s="127"/>
      <c r="J407" s="127"/>
      <c r="K407" s="127"/>
      <c r="L407" s="127"/>
      <c r="M407" s="127"/>
      <c r="N407" s="127"/>
      <c r="O407" s="127"/>
      <c r="P407" s="127"/>
      <c r="Q407" s="127"/>
      <c r="R407" s="127"/>
      <c r="S407" s="127"/>
      <c r="T407" s="127"/>
      <c r="U407" s="185"/>
      <c r="V407" s="126">
        <v>742.48739402000001</v>
      </c>
      <c r="W407" s="126">
        <v>770.03418000000022</v>
      </c>
      <c r="X407" s="122"/>
      <c r="Y407" s="122"/>
      <c r="Z407" s="122"/>
      <c r="AA407" s="122"/>
      <c r="AB407" s="122"/>
      <c r="AC407" s="122"/>
      <c r="AD407" s="122"/>
      <c r="AE407" s="122"/>
      <c r="AF407" s="122"/>
      <c r="AG407" s="122"/>
      <c r="AH407" s="122"/>
      <c r="AI407" s="122"/>
    </row>
    <row r="408" spans="1:35" ht="15.75" customHeight="1" x14ac:dyDescent="0.25">
      <c r="A408" s="27" t="s">
        <v>912</v>
      </c>
      <c r="B408" s="114" t="s">
        <v>913</v>
      </c>
      <c r="C408" s="114" t="s">
        <v>1399</v>
      </c>
      <c r="D408" s="166"/>
      <c r="E408" s="114" t="s">
        <v>1455</v>
      </c>
      <c r="F408" s="114" t="s">
        <v>116</v>
      </c>
      <c r="G408" s="126">
        <v>0</v>
      </c>
      <c r="H408" s="126">
        <v>0</v>
      </c>
      <c r="I408" s="127"/>
      <c r="J408" s="127"/>
      <c r="K408" s="127"/>
      <c r="L408" s="127"/>
      <c r="M408" s="127"/>
      <c r="N408" s="127"/>
      <c r="O408" s="127"/>
      <c r="P408" s="127"/>
      <c r="Q408" s="127"/>
      <c r="R408" s="127"/>
      <c r="S408" s="127"/>
      <c r="T408" s="127"/>
      <c r="U408" s="185"/>
      <c r="V408" s="126">
        <v>0</v>
      </c>
      <c r="W408" s="126">
        <v>0</v>
      </c>
      <c r="X408" s="122"/>
      <c r="Y408" s="122"/>
      <c r="Z408" s="122"/>
      <c r="AA408" s="122"/>
      <c r="AB408" s="122"/>
      <c r="AC408" s="122"/>
      <c r="AD408" s="122"/>
      <c r="AE408" s="122"/>
      <c r="AF408" s="122"/>
      <c r="AG408" s="122"/>
      <c r="AH408" s="122"/>
      <c r="AI408" s="122"/>
    </row>
    <row r="409" spans="1:35" ht="15.75" customHeight="1" x14ac:dyDescent="0.25">
      <c r="A409" s="27" t="s">
        <v>2217</v>
      </c>
      <c r="B409" s="114" t="s">
        <v>2218</v>
      </c>
      <c r="C409" s="114" t="s">
        <v>1399</v>
      </c>
      <c r="D409" s="166"/>
      <c r="E409" s="114" t="s">
        <v>1399</v>
      </c>
      <c r="F409" s="114" t="s">
        <v>119</v>
      </c>
      <c r="G409" s="126">
        <v>0</v>
      </c>
      <c r="H409" s="126">
        <v>0</v>
      </c>
      <c r="I409" s="127"/>
      <c r="J409" s="127"/>
      <c r="K409" s="127"/>
      <c r="L409" s="127"/>
      <c r="M409" s="127"/>
      <c r="N409" s="127"/>
      <c r="O409" s="127"/>
      <c r="P409" s="127"/>
      <c r="Q409" s="127"/>
      <c r="R409" s="127"/>
      <c r="S409" s="127"/>
      <c r="T409" s="127"/>
      <c r="U409" s="185"/>
      <c r="V409" s="126">
        <v>0</v>
      </c>
      <c r="W409" s="126">
        <v>0</v>
      </c>
      <c r="X409" s="122"/>
      <c r="Y409" s="122"/>
      <c r="Z409" s="122"/>
      <c r="AA409" s="122"/>
      <c r="AB409" s="122"/>
      <c r="AC409" s="122"/>
      <c r="AD409" s="122"/>
      <c r="AE409" s="122"/>
      <c r="AF409" s="122"/>
      <c r="AG409" s="122"/>
      <c r="AH409" s="122"/>
      <c r="AI409" s="122"/>
    </row>
    <row r="410" spans="1:35" ht="15.75" customHeight="1" x14ac:dyDescent="0.25">
      <c r="A410" s="27" t="s">
        <v>2219</v>
      </c>
      <c r="B410" s="114" t="s">
        <v>2220</v>
      </c>
      <c r="C410" s="114"/>
      <c r="D410" s="166"/>
      <c r="E410" s="114"/>
      <c r="F410" s="114" t="s">
        <v>1</v>
      </c>
      <c r="G410" s="126">
        <v>0</v>
      </c>
      <c r="H410" s="126">
        <v>0</v>
      </c>
      <c r="I410" s="127"/>
      <c r="J410" s="127"/>
      <c r="K410" s="127"/>
      <c r="L410" s="127"/>
      <c r="M410" s="127"/>
      <c r="N410" s="127"/>
      <c r="O410" s="127"/>
      <c r="P410" s="127"/>
      <c r="Q410" s="127"/>
      <c r="R410" s="127"/>
      <c r="S410" s="127"/>
      <c r="T410" s="127"/>
      <c r="U410" s="185"/>
      <c r="V410" s="126">
        <v>0</v>
      </c>
      <c r="W410" s="126">
        <v>0</v>
      </c>
      <c r="X410" s="122"/>
      <c r="Y410" s="122"/>
      <c r="Z410" s="122"/>
      <c r="AA410" s="122"/>
      <c r="AB410" s="122"/>
      <c r="AC410" s="122"/>
      <c r="AD410" s="122"/>
      <c r="AE410" s="122"/>
      <c r="AF410" s="122"/>
      <c r="AG410" s="122"/>
      <c r="AH410" s="122"/>
      <c r="AI410" s="122"/>
    </row>
    <row r="411" spans="1:35" ht="15.75" customHeight="1" x14ac:dyDescent="0.25">
      <c r="A411" s="27" t="s">
        <v>969</v>
      </c>
      <c r="B411" s="37" t="s">
        <v>970</v>
      </c>
      <c r="C411" s="37" t="s">
        <v>1844</v>
      </c>
      <c r="D411" s="165">
        <v>412</v>
      </c>
      <c r="E411" s="37" t="s">
        <v>1845</v>
      </c>
      <c r="F411" s="37" t="s">
        <v>119</v>
      </c>
      <c r="G411" s="126">
        <v>42</v>
      </c>
      <c r="H411" s="126">
        <v>42</v>
      </c>
      <c r="I411" s="127"/>
      <c r="J411" s="127"/>
      <c r="K411" s="127"/>
      <c r="L411" s="127"/>
      <c r="M411" s="127"/>
      <c r="N411" s="127"/>
      <c r="O411" s="127"/>
      <c r="P411" s="127"/>
      <c r="Q411" s="127"/>
      <c r="R411" s="127"/>
      <c r="S411" s="127"/>
      <c r="T411" s="127"/>
      <c r="U411" s="185"/>
      <c r="V411" s="126">
        <v>186.76582100000002</v>
      </c>
      <c r="W411" s="126">
        <v>124.04322300000001</v>
      </c>
      <c r="X411" s="122"/>
      <c r="Y411" s="122"/>
      <c r="Z411" s="122"/>
      <c r="AA411" s="122"/>
      <c r="AB411" s="122"/>
      <c r="AC411" s="122"/>
      <c r="AD411" s="122"/>
      <c r="AE411" s="122"/>
      <c r="AF411" s="122"/>
      <c r="AG411" s="122"/>
      <c r="AH411" s="122"/>
      <c r="AI411" s="122"/>
    </row>
    <row r="412" spans="1:35" ht="15.75" customHeight="1" x14ac:dyDescent="0.25">
      <c r="A412" s="27" t="s">
        <v>1003</v>
      </c>
      <c r="B412" s="37" t="s">
        <v>1004</v>
      </c>
      <c r="C412" s="37" t="s">
        <v>1846</v>
      </c>
      <c r="D412" s="165">
        <v>50748</v>
      </c>
      <c r="E412" s="37" t="s">
        <v>1847</v>
      </c>
      <c r="F412" s="37" t="s">
        <v>100</v>
      </c>
      <c r="G412" s="126">
        <v>21.239698204594639</v>
      </c>
      <c r="H412" s="126">
        <v>19.027992169329941</v>
      </c>
      <c r="I412" s="127"/>
      <c r="J412" s="127"/>
      <c r="K412" s="127"/>
      <c r="L412" s="127"/>
      <c r="M412" s="127"/>
      <c r="N412" s="127"/>
      <c r="O412" s="127"/>
      <c r="P412" s="127"/>
      <c r="Q412" s="127"/>
      <c r="R412" s="127"/>
      <c r="S412" s="127"/>
      <c r="T412" s="127"/>
      <c r="U412" s="185"/>
      <c r="V412" s="126">
        <v>21.44995085</v>
      </c>
      <c r="W412" s="126">
        <v>16.283679509999999</v>
      </c>
      <c r="X412" s="122"/>
      <c r="Y412" s="122"/>
      <c r="Z412" s="122"/>
      <c r="AA412" s="122"/>
      <c r="AB412" s="122"/>
      <c r="AC412" s="122"/>
      <c r="AD412" s="122"/>
      <c r="AE412" s="122"/>
      <c r="AF412" s="122"/>
      <c r="AG412" s="122"/>
      <c r="AH412" s="122"/>
      <c r="AI412" s="122"/>
    </row>
    <row r="413" spans="1:35" ht="15.75" customHeight="1" x14ac:dyDescent="0.25">
      <c r="A413" s="27" t="s">
        <v>1024</v>
      </c>
      <c r="B413" s="37" t="s">
        <v>1025</v>
      </c>
      <c r="C413" s="37" t="s">
        <v>1848</v>
      </c>
      <c r="D413" s="165">
        <v>54477</v>
      </c>
      <c r="E413" s="37" t="s">
        <v>1849</v>
      </c>
      <c r="F413" s="37" t="s">
        <v>100</v>
      </c>
      <c r="G413" s="126">
        <v>5.6892048762307068</v>
      </c>
      <c r="H413" s="126">
        <v>5.0967836167848057</v>
      </c>
      <c r="I413" s="127"/>
      <c r="J413" s="127"/>
      <c r="K413" s="127"/>
      <c r="L413" s="127"/>
      <c r="M413" s="127"/>
      <c r="N413" s="127"/>
      <c r="O413" s="127"/>
      <c r="P413" s="127"/>
      <c r="Q413" s="127"/>
      <c r="R413" s="127"/>
      <c r="S413" s="127"/>
      <c r="T413" s="127"/>
      <c r="U413" s="185"/>
      <c r="V413" s="126">
        <v>0.43919590665640001</v>
      </c>
      <c r="W413" s="126">
        <v>0.20570422160260002</v>
      </c>
      <c r="X413" s="122"/>
      <c r="Y413" s="122"/>
      <c r="Z413" s="122"/>
      <c r="AA413" s="122"/>
      <c r="AB413" s="122"/>
      <c r="AC413" s="122"/>
      <c r="AD413" s="122"/>
      <c r="AE413" s="122"/>
      <c r="AF413" s="122"/>
      <c r="AG413" s="122"/>
      <c r="AH413" s="122"/>
      <c r="AI413" s="122"/>
    </row>
    <row r="414" spans="1:35" ht="15.75" customHeight="1" x14ac:dyDescent="0.25">
      <c r="A414" s="27" t="s">
        <v>1032</v>
      </c>
      <c r="B414" s="37" t="s">
        <v>1033</v>
      </c>
      <c r="C414" s="37" t="s">
        <v>1850</v>
      </c>
      <c r="D414" s="165">
        <v>56803</v>
      </c>
      <c r="E414" s="37" t="s">
        <v>1851</v>
      </c>
      <c r="F414" s="37" t="s">
        <v>100</v>
      </c>
      <c r="G414" s="126">
        <v>401</v>
      </c>
      <c r="H414" s="126">
        <v>401</v>
      </c>
      <c r="I414" s="127"/>
      <c r="J414" s="127"/>
      <c r="K414" s="127"/>
      <c r="L414" s="127"/>
      <c r="M414" s="127"/>
      <c r="N414" s="127"/>
      <c r="O414" s="127"/>
      <c r="P414" s="127"/>
      <c r="Q414" s="127"/>
      <c r="R414" s="127"/>
      <c r="S414" s="127"/>
      <c r="T414" s="127"/>
      <c r="U414" s="185"/>
      <c r="V414" s="126">
        <v>535.85441819000005</v>
      </c>
      <c r="W414" s="126">
        <v>618.96794649093329</v>
      </c>
      <c r="X414" s="122"/>
      <c r="Y414" s="122"/>
      <c r="Z414" s="122"/>
      <c r="AA414" s="122"/>
      <c r="AB414" s="122"/>
      <c r="AC414" s="122"/>
      <c r="AD414" s="122"/>
      <c r="AE414" s="122"/>
      <c r="AF414" s="122"/>
      <c r="AG414" s="122"/>
      <c r="AH414" s="122"/>
      <c r="AI414" s="122"/>
    </row>
    <row r="415" spans="1:35" ht="15.75" customHeight="1" x14ac:dyDescent="0.25">
      <c r="A415" s="27" t="s">
        <v>1051</v>
      </c>
      <c r="B415" s="37" t="s">
        <v>1052</v>
      </c>
      <c r="C415" s="37" t="s">
        <v>1399</v>
      </c>
      <c r="D415" s="165"/>
      <c r="E415" s="37" t="s">
        <v>1852</v>
      </c>
      <c r="F415" s="37" t="s">
        <v>1</v>
      </c>
      <c r="G415" s="126">
        <v>290</v>
      </c>
      <c r="H415" s="126">
        <v>290</v>
      </c>
      <c r="I415" s="127"/>
      <c r="J415" s="127"/>
      <c r="K415" s="127"/>
      <c r="L415" s="127"/>
      <c r="M415" s="127"/>
      <c r="N415" s="127"/>
      <c r="O415" s="127"/>
      <c r="P415" s="127"/>
      <c r="Q415" s="127"/>
      <c r="R415" s="127"/>
      <c r="S415" s="127"/>
      <c r="T415" s="127"/>
      <c r="U415" s="185"/>
      <c r="V415" s="126">
        <v>413</v>
      </c>
      <c r="W415" s="126">
        <v>413</v>
      </c>
      <c r="X415" s="122"/>
      <c r="Y415" s="122"/>
      <c r="Z415" s="122"/>
      <c r="AA415" s="122"/>
      <c r="AB415" s="122"/>
      <c r="AC415" s="122"/>
      <c r="AD415" s="122"/>
      <c r="AE415" s="122"/>
      <c r="AF415" s="122"/>
      <c r="AG415" s="122"/>
      <c r="AH415" s="122"/>
      <c r="AI415" s="122"/>
    </row>
    <row r="416" spans="1:35" ht="15.75" customHeight="1" x14ac:dyDescent="0.25">
      <c r="A416" s="27" t="s">
        <v>2221</v>
      </c>
      <c r="B416" s="114" t="s">
        <v>1853</v>
      </c>
      <c r="C416" s="114"/>
      <c r="D416" s="166"/>
      <c r="E416" s="114"/>
      <c r="F416" s="114" t="s">
        <v>100</v>
      </c>
      <c r="G416" s="126">
        <v>0</v>
      </c>
      <c r="H416" s="126">
        <v>0</v>
      </c>
      <c r="I416" s="127"/>
      <c r="J416" s="127"/>
      <c r="K416" s="127"/>
      <c r="L416" s="127"/>
      <c r="M416" s="127"/>
      <c r="N416" s="127"/>
      <c r="O416" s="127"/>
      <c r="P416" s="127"/>
      <c r="Q416" s="127"/>
      <c r="R416" s="127"/>
      <c r="S416" s="127"/>
      <c r="T416" s="127"/>
      <c r="U416" s="185"/>
      <c r="V416" s="126">
        <v>0</v>
      </c>
      <c r="W416" s="126">
        <v>0</v>
      </c>
      <c r="X416" s="122"/>
      <c r="Y416" s="122"/>
      <c r="Z416" s="122"/>
      <c r="AA416" s="122"/>
      <c r="AB416" s="122"/>
      <c r="AC416" s="122"/>
      <c r="AD416" s="122"/>
      <c r="AE416" s="122"/>
      <c r="AF416" s="122"/>
      <c r="AG416" s="122"/>
      <c r="AH416" s="122"/>
      <c r="AI416" s="122"/>
    </row>
    <row r="417" spans="1:35" ht="15.75" customHeight="1" x14ac:dyDescent="0.25">
      <c r="A417" s="27" t="s">
        <v>1141</v>
      </c>
      <c r="B417" s="114" t="s">
        <v>1898</v>
      </c>
      <c r="C417" s="114" t="s">
        <v>1854</v>
      </c>
      <c r="D417" s="166" t="s">
        <v>1855</v>
      </c>
      <c r="E417" s="114" t="s">
        <v>1856</v>
      </c>
      <c r="F417" s="114" t="s">
        <v>119</v>
      </c>
      <c r="G417" s="126">
        <v>97.5</v>
      </c>
      <c r="H417" s="126">
        <v>97.5</v>
      </c>
      <c r="I417" s="127"/>
      <c r="J417" s="127"/>
      <c r="K417" s="127"/>
      <c r="L417" s="127"/>
      <c r="M417" s="127"/>
      <c r="N417" s="127"/>
      <c r="O417" s="127"/>
      <c r="P417" s="127"/>
      <c r="Q417" s="127"/>
      <c r="R417" s="127"/>
      <c r="S417" s="127"/>
      <c r="T417" s="127"/>
      <c r="U417" s="185"/>
      <c r="V417" s="126">
        <v>396.27132500000005</v>
      </c>
      <c r="W417" s="126">
        <v>221.41007099999999</v>
      </c>
      <c r="X417" s="122"/>
      <c r="Y417" s="122"/>
      <c r="Z417" s="122"/>
      <c r="AA417" s="122"/>
      <c r="AB417" s="122"/>
      <c r="AC417" s="122"/>
      <c r="AD417" s="122"/>
      <c r="AE417" s="122"/>
      <c r="AF417" s="122"/>
      <c r="AG417" s="122"/>
      <c r="AH417" s="122"/>
      <c r="AI417" s="122"/>
    </row>
    <row r="418" spans="1:35" ht="15.75" customHeight="1" x14ac:dyDescent="0.25">
      <c r="A418" s="27" t="s">
        <v>2222</v>
      </c>
      <c r="B418" s="114" t="s">
        <v>2223</v>
      </c>
      <c r="C418" s="114" t="s">
        <v>1393</v>
      </c>
      <c r="D418" s="166"/>
      <c r="E418" s="114" t="s">
        <v>1393</v>
      </c>
      <c r="F418" s="114" t="s">
        <v>1</v>
      </c>
      <c r="G418" s="126">
        <v>0</v>
      </c>
      <c r="H418" s="126">
        <v>0</v>
      </c>
      <c r="I418" s="127"/>
      <c r="J418" s="127"/>
      <c r="K418" s="127"/>
      <c r="L418" s="127"/>
      <c r="M418" s="127"/>
      <c r="N418" s="127"/>
      <c r="O418" s="127"/>
      <c r="P418" s="127"/>
      <c r="Q418" s="127"/>
      <c r="R418" s="127"/>
      <c r="S418" s="127"/>
      <c r="T418" s="127"/>
      <c r="U418" s="185"/>
      <c r="V418" s="126">
        <v>0</v>
      </c>
      <c r="W418" s="126">
        <v>0</v>
      </c>
      <c r="X418" s="122"/>
      <c r="Y418" s="122"/>
      <c r="Z418" s="122"/>
      <c r="AA418" s="122"/>
      <c r="AB418" s="122"/>
      <c r="AC418" s="122"/>
      <c r="AD418" s="122"/>
      <c r="AE418" s="122"/>
      <c r="AF418" s="122"/>
      <c r="AG418" s="122"/>
      <c r="AH418" s="122"/>
      <c r="AI418" s="122"/>
    </row>
    <row r="419" spans="1:35" ht="15.75" customHeight="1" x14ac:dyDescent="0.25">
      <c r="A419" s="27" t="s">
        <v>1176</v>
      </c>
      <c r="B419" s="37" t="s">
        <v>1177</v>
      </c>
      <c r="C419" s="37" t="s">
        <v>1399</v>
      </c>
      <c r="D419" s="165"/>
      <c r="E419" s="37" t="s">
        <v>1455</v>
      </c>
      <c r="F419" s="37" t="s">
        <v>116</v>
      </c>
      <c r="G419" s="126">
        <v>0</v>
      </c>
      <c r="H419" s="126">
        <v>0</v>
      </c>
      <c r="I419" s="127"/>
      <c r="J419" s="127"/>
      <c r="K419" s="127"/>
      <c r="L419" s="127"/>
      <c r="M419" s="127"/>
      <c r="N419" s="127"/>
      <c r="O419" s="127"/>
      <c r="P419" s="127"/>
      <c r="Q419" s="127"/>
      <c r="R419" s="127"/>
      <c r="S419" s="127"/>
      <c r="T419" s="127"/>
      <c r="U419" s="185"/>
      <c r="V419" s="126">
        <v>0</v>
      </c>
      <c r="W419" s="126">
        <v>0</v>
      </c>
      <c r="X419" s="122"/>
      <c r="Y419" s="122"/>
      <c r="Z419" s="122"/>
      <c r="AA419" s="122"/>
      <c r="AB419" s="122"/>
      <c r="AC419" s="122"/>
      <c r="AD419" s="122"/>
      <c r="AE419" s="122"/>
      <c r="AF419" s="122"/>
      <c r="AG419" s="122"/>
      <c r="AH419" s="122"/>
      <c r="AI419" s="122"/>
    </row>
    <row r="420" spans="1:35" ht="15.75" customHeight="1" x14ac:dyDescent="0.25">
      <c r="A420" s="27" t="s">
        <v>889</v>
      </c>
      <c r="B420" s="37" t="s">
        <v>890</v>
      </c>
      <c r="C420" s="37" t="s">
        <v>1857</v>
      </c>
      <c r="D420" s="165">
        <v>56639</v>
      </c>
      <c r="E420" s="37" t="s">
        <v>1858</v>
      </c>
      <c r="F420" s="37" t="s">
        <v>100</v>
      </c>
      <c r="G420" s="126">
        <v>119.91</v>
      </c>
      <c r="H420" s="126">
        <v>119.91</v>
      </c>
      <c r="I420" s="127"/>
      <c r="J420" s="127"/>
      <c r="K420" s="127"/>
      <c r="L420" s="127"/>
      <c r="M420" s="127"/>
      <c r="N420" s="127"/>
      <c r="O420" s="127"/>
      <c r="P420" s="127"/>
      <c r="Q420" s="127"/>
      <c r="R420" s="127"/>
      <c r="S420" s="127"/>
      <c r="T420" s="127"/>
      <c r="U420" s="185"/>
      <c r="V420" s="126">
        <v>66.679347000000007</v>
      </c>
      <c r="W420" s="126">
        <v>49.528655999999998</v>
      </c>
      <c r="X420" s="122"/>
      <c r="Y420" s="122"/>
      <c r="Z420" s="122"/>
      <c r="AA420" s="122"/>
      <c r="AB420" s="122"/>
      <c r="AC420" s="122"/>
      <c r="AD420" s="122"/>
      <c r="AE420" s="122"/>
      <c r="AF420" s="122"/>
      <c r="AG420" s="122"/>
      <c r="AH420" s="122"/>
      <c r="AI420" s="122"/>
    </row>
    <row r="421" spans="1:35" ht="15.75" customHeight="1" x14ac:dyDescent="0.25">
      <c r="A421" s="27" t="s">
        <v>2224</v>
      </c>
      <c r="B421" s="37" t="s">
        <v>2225</v>
      </c>
      <c r="C421" s="37" t="s">
        <v>1393</v>
      </c>
      <c r="D421" s="165"/>
      <c r="E421" s="37" t="s">
        <v>1393</v>
      </c>
      <c r="F421" s="114" t="s">
        <v>1</v>
      </c>
      <c r="G421" s="126">
        <v>0</v>
      </c>
      <c r="H421" s="126">
        <v>0</v>
      </c>
      <c r="I421" s="127"/>
      <c r="J421" s="127"/>
      <c r="K421" s="127"/>
      <c r="L421" s="127"/>
      <c r="M421" s="127"/>
      <c r="N421" s="127"/>
      <c r="O421" s="127"/>
      <c r="P421" s="127"/>
      <c r="Q421" s="127"/>
      <c r="R421" s="127"/>
      <c r="S421" s="127"/>
      <c r="T421" s="127"/>
      <c r="U421" s="185"/>
      <c r="V421" s="126">
        <v>0</v>
      </c>
      <c r="W421" s="126">
        <v>0</v>
      </c>
      <c r="X421" s="122"/>
      <c r="Y421" s="122"/>
      <c r="Z421" s="122"/>
      <c r="AA421" s="122"/>
      <c r="AB421" s="122"/>
      <c r="AC421" s="122"/>
      <c r="AD421" s="122"/>
      <c r="AE421" s="122"/>
      <c r="AF421" s="122"/>
      <c r="AG421" s="122"/>
      <c r="AH421" s="122"/>
      <c r="AI421" s="122"/>
    </row>
    <row r="422" spans="1:35" ht="15.75" customHeight="1" x14ac:dyDescent="0.25">
      <c r="A422" s="27" t="s">
        <v>1266</v>
      </c>
      <c r="B422" s="37" t="s">
        <v>1267</v>
      </c>
      <c r="C422" s="37" t="s">
        <v>1859</v>
      </c>
      <c r="D422" s="165">
        <v>10342</v>
      </c>
      <c r="E422" s="37" t="s">
        <v>1860</v>
      </c>
      <c r="F422" s="37" t="s">
        <v>100</v>
      </c>
      <c r="G422" s="126">
        <v>5.9091874647782943</v>
      </c>
      <c r="H422" s="126">
        <v>5.2938592499671513</v>
      </c>
      <c r="I422" s="127"/>
      <c r="J422" s="127"/>
      <c r="K422" s="127"/>
      <c r="L422" s="127"/>
      <c r="M422" s="127"/>
      <c r="N422" s="127"/>
      <c r="O422" s="127"/>
      <c r="P422" s="127"/>
      <c r="Q422" s="127"/>
      <c r="R422" s="127"/>
      <c r="S422" s="127"/>
      <c r="T422" s="127"/>
      <c r="U422" s="185"/>
      <c r="V422" s="126">
        <v>159.75171000000003</v>
      </c>
      <c r="W422" s="126">
        <v>92.38157200000002</v>
      </c>
      <c r="X422" s="122"/>
      <c r="Y422" s="122"/>
      <c r="Z422" s="122"/>
      <c r="AA422" s="122"/>
      <c r="AB422" s="122"/>
      <c r="AC422" s="122"/>
      <c r="AD422" s="122"/>
      <c r="AE422" s="122"/>
      <c r="AF422" s="122"/>
      <c r="AG422" s="122"/>
      <c r="AH422" s="122"/>
      <c r="AI422" s="122"/>
    </row>
    <row r="423" spans="1:35" ht="15.75" customHeight="1" x14ac:dyDescent="0.25">
      <c r="A423" s="27" t="s">
        <v>2226</v>
      </c>
      <c r="B423" s="37" t="s">
        <v>2227</v>
      </c>
      <c r="C423" s="37" t="s">
        <v>1393</v>
      </c>
      <c r="D423" s="165"/>
      <c r="E423" s="37" t="s">
        <v>1393</v>
      </c>
      <c r="F423" s="37" t="s">
        <v>1</v>
      </c>
      <c r="G423" s="126">
        <v>0</v>
      </c>
      <c r="H423" s="126">
        <v>0</v>
      </c>
      <c r="I423" s="127"/>
      <c r="J423" s="127"/>
      <c r="K423" s="127"/>
      <c r="L423" s="127"/>
      <c r="M423" s="127"/>
      <c r="N423" s="127"/>
      <c r="O423" s="127"/>
      <c r="P423" s="127"/>
      <c r="Q423" s="127"/>
      <c r="R423" s="127"/>
      <c r="S423" s="127"/>
      <c r="T423" s="127"/>
      <c r="U423" s="185"/>
      <c r="V423" s="126">
        <v>0</v>
      </c>
      <c r="W423" s="126">
        <v>0</v>
      </c>
      <c r="X423" s="122"/>
      <c r="Y423" s="122"/>
      <c r="Z423" s="122"/>
      <c r="AA423" s="122"/>
      <c r="AB423" s="122"/>
      <c r="AC423" s="122"/>
      <c r="AD423" s="122"/>
      <c r="AE423" s="122"/>
      <c r="AF423" s="122"/>
      <c r="AG423" s="122"/>
      <c r="AH423" s="122"/>
      <c r="AI423" s="122"/>
    </row>
    <row r="424" spans="1:35" ht="15.75" customHeight="1" x14ac:dyDescent="0.25">
      <c r="A424" s="27" t="s">
        <v>2228</v>
      </c>
      <c r="B424" s="37" t="s">
        <v>2229</v>
      </c>
      <c r="C424" s="37"/>
      <c r="D424" s="165"/>
      <c r="E424" s="37"/>
      <c r="F424" s="37" t="s">
        <v>1</v>
      </c>
      <c r="G424" s="126">
        <v>0</v>
      </c>
      <c r="H424" s="126">
        <v>0</v>
      </c>
      <c r="I424" s="127"/>
      <c r="J424" s="127"/>
      <c r="K424" s="127"/>
      <c r="L424" s="127"/>
      <c r="M424" s="127"/>
      <c r="N424" s="127"/>
      <c r="O424" s="127"/>
      <c r="P424" s="127"/>
      <c r="Q424" s="127"/>
      <c r="R424" s="127"/>
      <c r="S424" s="127"/>
      <c r="T424" s="127"/>
      <c r="U424" s="185"/>
      <c r="V424" s="126">
        <v>0</v>
      </c>
      <c r="W424" s="126">
        <v>0</v>
      </c>
      <c r="X424" s="122"/>
      <c r="Y424" s="122"/>
      <c r="Z424" s="122"/>
      <c r="AA424" s="122"/>
      <c r="AB424" s="122"/>
      <c r="AC424" s="122"/>
      <c r="AD424" s="122"/>
      <c r="AE424" s="122"/>
      <c r="AF424" s="122"/>
      <c r="AG424" s="122"/>
      <c r="AH424" s="122"/>
      <c r="AI424" s="122"/>
    </row>
    <row r="425" spans="1:35" ht="15.75" customHeight="1" x14ac:dyDescent="0.25">
      <c r="A425" s="27" t="s">
        <v>2230</v>
      </c>
      <c r="B425" s="37" t="s">
        <v>2231</v>
      </c>
      <c r="C425" s="37"/>
      <c r="D425" s="165"/>
      <c r="E425" s="37"/>
      <c r="F425" s="37" t="s">
        <v>1</v>
      </c>
      <c r="G425" s="126">
        <v>0</v>
      </c>
      <c r="H425" s="126">
        <v>0</v>
      </c>
      <c r="I425" s="127"/>
      <c r="J425" s="127"/>
      <c r="K425" s="127"/>
      <c r="L425" s="127"/>
      <c r="M425" s="127"/>
      <c r="N425" s="127"/>
      <c r="O425" s="127"/>
      <c r="P425" s="127"/>
      <c r="Q425" s="127"/>
      <c r="R425" s="127"/>
      <c r="S425" s="127"/>
      <c r="T425" s="127"/>
      <c r="U425" s="185"/>
      <c r="V425" s="126">
        <v>0</v>
      </c>
      <c r="W425" s="126">
        <v>0</v>
      </c>
      <c r="X425" s="122"/>
      <c r="Y425" s="122"/>
      <c r="Z425" s="122"/>
      <c r="AA425" s="122"/>
      <c r="AB425" s="122"/>
      <c r="AC425" s="122"/>
      <c r="AD425" s="122"/>
      <c r="AE425" s="122"/>
      <c r="AF425" s="122"/>
      <c r="AG425" s="122"/>
      <c r="AH425" s="122"/>
      <c r="AI425" s="122"/>
    </row>
    <row r="426" spans="1:35" ht="15.75" customHeight="1" x14ac:dyDescent="0.25">
      <c r="A426" s="27" t="s">
        <v>2232</v>
      </c>
      <c r="B426" s="37" t="s">
        <v>2233</v>
      </c>
      <c r="C426" s="37"/>
      <c r="D426" s="165"/>
      <c r="E426" s="37"/>
      <c r="F426" s="37" t="s">
        <v>1</v>
      </c>
      <c r="G426" s="126">
        <v>0</v>
      </c>
      <c r="H426" s="126">
        <v>0</v>
      </c>
      <c r="I426" s="127"/>
      <c r="J426" s="127"/>
      <c r="K426" s="127"/>
      <c r="L426" s="127"/>
      <c r="M426" s="127"/>
      <c r="N426" s="127"/>
      <c r="O426" s="127"/>
      <c r="P426" s="127"/>
      <c r="Q426" s="127"/>
      <c r="R426" s="127"/>
      <c r="S426" s="127"/>
      <c r="T426" s="127"/>
      <c r="U426" s="185"/>
      <c r="V426" s="126">
        <v>0</v>
      </c>
      <c r="W426" s="126">
        <v>0</v>
      </c>
      <c r="X426" s="122"/>
      <c r="Y426" s="122"/>
      <c r="Z426" s="122"/>
      <c r="AA426" s="122"/>
      <c r="AB426" s="122"/>
      <c r="AC426" s="122"/>
      <c r="AD426" s="122"/>
      <c r="AE426" s="122"/>
      <c r="AF426" s="122"/>
      <c r="AG426" s="122"/>
      <c r="AH426" s="122"/>
      <c r="AI426" s="122"/>
    </row>
    <row r="427" spans="1:35" ht="15.75" customHeight="1" x14ac:dyDescent="0.25">
      <c r="A427" s="27" t="s">
        <v>2234</v>
      </c>
      <c r="B427" s="37" t="s">
        <v>2235</v>
      </c>
      <c r="C427" s="37"/>
      <c r="D427" s="165"/>
      <c r="E427" s="37"/>
      <c r="F427" s="37" t="s">
        <v>1</v>
      </c>
      <c r="G427" s="126">
        <v>0</v>
      </c>
      <c r="H427" s="126">
        <v>0</v>
      </c>
      <c r="I427" s="127"/>
      <c r="J427" s="127"/>
      <c r="K427" s="127"/>
      <c r="L427" s="127"/>
      <c r="M427" s="127"/>
      <c r="N427" s="127"/>
      <c r="O427" s="127"/>
      <c r="P427" s="127"/>
      <c r="Q427" s="127"/>
      <c r="R427" s="127"/>
      <c r="S427" s="127"/>
      <c r="T427" s="127"/>
      <c r="U427" s="185"/>
      <c r="V427" s="126">
        <v>0</v>
      </c>
      <c r="W427" s="126">
        <v>0</v>
      </c>
      <c r="X427" s="122"/>
      <c r="Y427" s="122"/>
      <c r="Z427" s="122"/>
      <c r="AA427" s="122"/>
      <c r="AB427" s="122"/>
      <c r="AC427" s="122"/>
      <c r="AD427" s="122"/>
      <c r="AE427" s="122"/>
      <c r="AF427" s="122"/>
      <c r="AG427" s="122"/>
      <c r="AH427" s="122"/>
      <c r="AI427" s="122"/>
    </row>
    <row r="428" spans="1:35" ht="15.75" customHeight="1" x14ac:dyDescent="0.25">
      <c r="A428" s="27" t="s">
        <v>2236</v>
      </c>
      <c r="B428" s="37" t="s">
        <v>2237</v>
      </c>
      <c r="C428" s="37"/>
      <c r="D428" s="165"/>
      <c r="E428" s="37"/>
      <c r="F428" s="37" t="s">
        <v>1</v>
      </c>
      <c r="G428" s="126">
        <v>0</v>
      </c>
      <c r="H428" s="126">
        <v>0</v>
      </c>
      <c r="I428" s="127"/>
      <c r="J428" s="127"/>
      <c r="K428" s="127"/>
      <c r="L428" s="127"/>
      <c r="M428" s="127"/>
      <c r="N428" s="127"/>
      <c r="O428" s="127"/>
      <c r="P428" s="127"/>
      <c r="Q428" s="127"/>
      <c r="R428" s="127"/>
      <c r="S428" s="127"/>
      <c r="T428" s="127"/>
      <c r="U428" s="185"/>
      <c r="V428" s="126">
        <v>0</v>
      </c>
      <c r="W428" s="126">
        <v>0</v>
      </c>
      <c r="X428" s="122"/>
      <c r="Y428" s="122"/>
      <c r="Z428" s="122"/>
      <c r="AA428" s="122"/>
      <c r="AB428" s="122"/>
      <c r="AC428" s="122"/>
      <c r="AD428" s="122"/>
      <c r="AE428" s="122"/>
      <c r="AF428" s="122"/>
      <c r="AG428" s="122"/>
      <c r="AH428" s="122"/>
      <c r="AI428" s="122"/>
    </row>
    <row r="429" spans="1:35" ht="15.75" customHeight="1" x14ac:dyDescent="0.25">
      <c r="A429" s="27" t="s">
        <v>2238</v>
      </c>
      <c r="B429" s="37" t="s">
        <v>2239</v>
      </c>
      <c r="C429" s="37" t="s">
        <v>1861</v>
      </c>
      <c r="D429" s="165"/>
      <c r="E429" s="37" t="s">
        <v>1393</v>
      </c>
      <c r="F429" s="37" t="s">
        <v>100</v>
      </c>
      <c r="G429" s="126">
        <v>0</v>
      </c>
      <c r="H429" s="126">
        <v>0</v>
      </c>
      <c r="I429" s="127"/>
      <c r="J429" s="127"/>
      <c r="K429" s="127"/>
      <c r="L429" s="127"/>
      <c r="M429" s="127"/>
      <c r="N429" s="127"/>
      <c r="O429" s="127"/>
      <c r="P429" s="127"/>
      <c r="Q429" s="127"/>
      <c r="R429" s="127"/>
      <c r="S429" s="127"/>
      <c r="T429" s="127"/>
      <c r="U429" s="185"/>
      <c r="V429" s="126">
        <v>3.5813999999999999E-2</v>
      </c>
      <c r="W429" s="126">
        <v>0</v>
      </c>
      <c r="X429" s="122"/>
      <c r="Y429" s="122"/>
      <c r="Z429" s="122"/>
      <c r="AA429" s="122"/>
      <c r="AB429" s="122"/>
      <c r="AC429" s="122"/>
      <c r="AD429" s="122"/>
      <c r="AE429" s="122"/>
      <c r="AF429" s="122"/>
      <c r="AG429" s="122"/>
      <c r="AH429" s="122"/>
      <c r="AI429" s="122"/>
    </row>
    <row r="430" spans="1:35" ht="15.75" customHeight="1" x14ac:dyDescent="0.25">
      <c r="A430" s="27" t="s">
        <v>2240</v>
      </c>
      <c r="B430" s="37" t="s">
        <v>2241</v>
      </c>
      <c r="C430" s="37" t="s">
        <v>1862</v>
      </c>
      <c r="D430" s="37">
        <v>58216</v>
      </c>
      <c r="E430" s="37" t="s">
        <v>1863</v>
      </c>
      <c r="F430" s="37" t="s">
        <v>100</v>
      </c>
      <c r="G430" s="126">
        <v>0</v>
      </c>
      <c r="H430" s="126">
        <v>0</v>
      </c>
      <c r="I430" s="127"/>
      <c r="J430" s="127"/>
      <c r="K430" s="127"/>
      <c r="L430" s="127"/>
      <c r="M430" s="127"/>
      <c r="N430" s="127"/>
      <c r="O430" s="127"/>
      <c r="P430" s="127"/>
      <c r="Q430" s="127"/>
      <c r="R430" s="127"/>
      <c r="S430" s="127"/>
      <c r="T430" s="127"/>
      <c r="U430" s="185"/>
      <c r="V430" s="126">
        <v>19.310527999999998</v>
      </c>
      <c r="W430" s="126">
        <v>3.4630668378790261</v>
      </c>
      <c r="X430" s="122"/>
      <c r="Y430" s="122"/>
      <c r="Z430" s="122"/>
      <c r="AA430" s="122"/>
      <c r="AB430" s="122"/>
      <c r="AC430" s="122"/>
      <c r="AD430" s="122"/>
      <c r="AE430" s="122"/>
      <c r="AF430" s="122"/>
      <c r="AG430" s="122"/>
      <c r="AH430" s="122"/>
      <c r="AI430" s="122"/>
    </row>
    <row r="431" spans="1:35" ht="15.75" customHeight="1" x14ac:dyDescent="0.25">
      <c r="A431" s="27" t="s">
        <v>2242</v>
      </c>
      <c r="B431" s="114" t="s">
        <v>2243</v>
      </c>
      <c r="C431" s="114" t="s">
        <v>1864</v>
      </c>
      <c r="D431" s="114" t="s">
        <v>1865</v>
      </c>
      <c r="E431" s="114" t="s">
        <v>1866</v>
      </c>
      <c r="F431" s="114" t="s">
        <v>119</v>
      </c>
      <c r="G431" s="126">
        <v>0</v>
      </c>
      <c r="H431" s="126">
        <v>0</v>
      </c>
      <c r="I431" s="127"/>
      <c r="J431" s="127"/>
      <c r="K431" s="127"/>
      <c r="L431" s="127"/>
      <c r="M431" s="127"/>
      <c r="N431" s="127"/>
      <c r="O431" s="127"/>
      <c r="P431" s="127"/>
      <c r="Q431" s="127"/>
      <c r="R431" s="127"/>
      <c r="S431" s="127"/>
      <c r="T431" s="127"/>
      <c r="U431" s="185"/>
      <c r="V431" s="126">
        <v>1288.7031670000001</v>
      </c>
      <c r="W431" s="126">
        <v>0</v>
      </c>
      <c r="X431" s="122"/>
      <c r="Y431" s="122"/>
      <c r="Z431" s="122"/>
      <c r="AA431" s="122"/>
      <c r="AB431" s="122"/>
      <c r="AC431" s="122"/>
      <c r="AD431" s="122"/>
      <c r="AE431" s="122"/>
      <c r="AF431" s="122"/>
      <c r="AG431" s="122"/>
      <c r="AH431" s="122"/>
      <c r="AI431" s="122"/>
    </row>
    <row r="432" spans="1:35" ht="15.75" customHeight="1" x14ac:dyDescent="0.25">
      <c r="A432" s="27" t="s">
        <v>2244</v>
      </c>
      <c r="B432" s="114" t="s">
        <v>1899</v>
      </c>
      <c r="C432" s="114" t="s">
        <v>1867</v>
      </c>
      <c r="D432" s="166" t="s">
        <v>1868</v>
      </c>
      <c r="E432" s="114" t="s">
        <v>1869</v>
      </c>
      <c r="F432" s="114" t="s">
        <v>119</v>
      </c>
      <c r="G432" s="126">
        <v>0</v>
      </c>
      <c r="H432" s="126">
        <v>0</v>
      </c>
      <c r="I432" s="127"/>
      <c r="J432" s="127"/>
      <c r="K432" s="127"/>
      <c r="L432" s="127"/>
      <c r="M432" s="127"/>
      <c r="N432" s="127"/>
      <c r="O432" s="127"/>
      <c r="P432" s="127"/>
      <c r="Q432" s="127"/>
      <c r="R432" s="127"/>
      <c r="S432" s="127"/>
      <c r="T432" s="127"/>
      <c r="U432" s="185"/>
      <c r="V432" s="126">
        <v>297.97785900000002</v>
      </c>
      <c r="W432" s="126">
        <v>0</v>
      </c>
      <c r="X432" s="122"/>
      <c r="Y432" s="122"/>
      <c r="Z432" s="122"/>
      <c r="AA432" s="122"/>
      <c r="AB432" s="122"/>
      <c r="AC432" s="122"/>
      <c r="AD432" s="122"/>
      <c r="AE432" s="122"/>
      <c r="AF432" s="122"/>
      <c r="AG432" s="122"/>
      <c r="AH432" s="122"/>
      <c r="AI432" s="122"/>
    </row>
    <row r="433" spans="1:35" ht="15.75" customHeight="1" x14ac:dyDescent="0.25">
      <c r="A433" s="27" t="s">
        <v>2245</v>
      </c>
      <c r="B433" s="114" t="s">
        <v>2246</v>
      </c>
      <c r="C433" s="114"/>
      <c r="D433" s="166"/>
      <c r="E433" s="114"/>
      <c r="F433" s="114" t="s">
        <v>119</v>
      </c>
      <c r="G433" s="126">
        <v>0</v>
      </c>
      <c r="H433" s="126">
        <v>0</v>
      </c>
      <c r="I433" s="127"/>
      <c r="J433" s="127"/>
      <c r="K433" s="127"/>
      <c r="L433" s="127"/>
      <c r="M433" s="127"/>
      <c r="N433" s="127"/>
      <c r="O433" s="127"/>
      <c r="P433" s="127"/>
      <c r="Q433" s="127"/>
      <c r="R433" s="127"/>
      <c r="S433" s="127"/>
      <c r="T433" s="127"/>
      <c r="U433" s="185"/>
      <c r="V433" s="181"/>
      <c r="W433" s="181"/>
      <c r="X433" s="122"/>
      <c r="Y433" s="122"/>
      <c r="Z433" s="122"/>
      <c r="AA433" s="122"/>
      <c r="AB433" s="122"/>
      <c r="AC433" s="122"/>
      <c r="AD433" s="122"/>
      <c r="AE433" s="122"/>
      <c r="AF433" s="122"/>
      <c r="AG433" s="122"/>
      <c r="AH433" s="122"/>
      <c r="AI433" s="122"/>
    </row>
    <row r="434" spans="1:35" ht="15.75" customHeight="1" x14ac:dyDescent="0.25">
      <c r="A434" s="27" t="s">
        <v>2247</v>
      </c>
      <c r="B434" s="37" t="s">
        <v>2248</v>
      </c>
      <c r="C434" s="37" t="s">
        <v>1399</v>
      </c>
      <c r="D434" s="37"/>
      <c r="E434" s="37" t="s">
        <v>1399</v>
      </c>
      <c r="F434" s="37" t="s">
        <v>116</v>
      </c>
      <c r="G434" s="126">
        <v>0</v>
      </c>
      <c r="H434" s="126">
        <v>0</v>
      </c>
      <c r="I434" s="127"/>
      <c r="J434" s="127"/>
      <c r="K434" s="127"/>
      <c r="L434" s="127"/>
      <c r="M434" s="127"/>
      <c r="N434" s="127"/>
      <c r="O434" s="127"/>
      <c r="P434" s="127"/>
      <c r="Q434" s="127"/>
      <c r="R434" s="127"/>
      <c r="S434" s="127"/>
      <c r="T434" s="127"/>
      <c r="U434" s="185"/>
      <c r="V434" s="181"/>
      <c r="W434" s="181"/>
      <c r="X434" s="122"/>
      <c r="Y434" s="122"/>
      <c r="Z434" s="122"/>
      <c r="AA434" s="122"/>
      <c r="AB434" s="122"/>
      <c r="AC434" s="122"/>
      <c r="AD434" s="122"/>
      <c r="AE434" s="122"/>
      <c r="AF434" s="122"/>
      <c r="AG434" s="122"/>
      <c r="AH434" s="122"/>
      <c r="AI434" s="122"/>
    </row>
    <row r="435" spans="1:35" ht="15.75" customHeight="1" x14ac:dyDescent="0.25">
      <c r="A435" s="27" t="s">
        <v>2249</v>
      </c>
      <c r="B435" s="37" t="s">
        <v>2250</v>
      </c>
      <c r="C435" s="37" t="s">
        <v>1399</v>
      </c>
      <c r="D435" s="37"/>
      <c r="E435" s="37" t="s">
        <v>1399</v>
      </c>
      <c r="F435" s="114" t="s">
        <v>116</v>
      </c>
      <c r="G435" s="126">
        <v>0</v>
      </c>
      <c r="H435" s="126">
        <v>0</v>
      </c>
      <c r="I435" s="127"/>
      <c r="J435" s="127"/>
      <c r="K435" s="127"/>
      <c r="L435" s="127"/>
      <c r="M435" s="127"/>
      <c r="N435" s="127"/>
      <c r="O435" s="127"/>
      <c r="P435" s="127"/>
      <c r="Q435" s="127"/>
      <c r="R435" s="127"/>
      <c r="S435" s="127"/>
      <c r="T435" s="127"/>
      <c r="U435" s="185"/>
      <c r="V435" s="181"/>
      <c r="W435" s="181"/>
      <c r="X435" s="122"/>
      <c r="Y435" s="122"/>
      <c r="Z435" s="122"/>
      <c r="AA435" s="122"/>
      <c r="AB435" s="122"/>
      <c r="AC435" s="122"/>
      <c r="AD435" s="122"/>
      <c r="AE435" s="122"/>
      <c r="AF435" s="122"/>
      <c r="AG435" s="122"/>
      <c r="AH435" s="122"/>
      <c r="AI435" s="122"/>
    </row>
    <row r="436" spans="1:35" ht="15.75" customHeight="1" x14ac:dyDescent="0.25">
      <c r="A436" s="27" t="s">
        <v>2251</v>
      </c>
      <c r="B436" s="37" t="s">
        <v>2252</v>
      </c>
      <c r="C436" s="37" t="s">
        <v>1399</v>
      </c>
      <c r="D436" s="37"/>
      <c r="E436" s="37" t="s">
        <v>1399</v>
      </c>
      <c r="F436" s="114" t="s">
        <v>116</v>
      </c>
      <c r="G436" s="126">
        <v>0</v>
      </c>
      <c r="H436" s="126">
        <v>0</v>
      </c>
      <c r="I436" s="127"/>
      <c r="J436" s="127"/>
      <c r="K436" s="127"/>
      <c r="L436" s="127"/>
      <c r="M436" s="127"/>
      <c r="N436" s="127"/>
      <c r="O436" s="127"/>
      <c r="P436" s="127"/>
      <c r="Q436" s="127"/>
      <c r="R436" s="127"/>
      <c r="S436" s="127"/>
      <c r="T436" s="127"/>
      <c r="U436" s="185"/>
      <c r="V436" s="181"/>
      <c r="W436" s="181"/>
      <c r="X436" s="122"/>
      <c r="Y436" s="122"/>
      <c r="Z436" s="122"/>
      <c r="AA436" s="122"/>
      <c r="AB436" s="122"/>
      <c r="AC436" s="122"/>
      <c r="AD436" s="122"/>
      <c r="AE436" s="122"/>
      <c r="AF436" s="122"/>
      <c r="AG436" s="122"/>
      <c r="AH436" s="122"/>
      <c r="AI436" s="122"/>
    </row>
    <row r="437" spans="1:35" ht="15.75" customHeight="1" x14ac:dyDescent="0.25">
      <c r="A437" s="27" t="s">
        <v>2253</v>
      </c>
      <c r="B437" s="37" t="s">
        <v>2254</v>
      </c>
      <c r="C437" s="37" t="s">
        <v>1393</v>
      </c>
      <c r="D437" s="37"/>
      <c r="E437" s="37" t="s">
        <v>1393</v>
      </c>
      <c r="F437" s="114" t="s">
        <v>1</v>
      </c>
      <c r="G437" s="126">
        <v>325</v>
      </c>
      <c r="H437" s="126">
        <v>325</v>
      </c>
      <c r="I437" s="127"/>
      <c r="J437" s="127"/>
      <c r="K437" s="127"/>
      <c r="L437" s="127"/>
      <c r="M437" s="127"/>
      <c r="N437" s="127"/>
      <c r="O437" s="127"/>
      <c r="P437" s="127"/>
      <c r="Q437" s="127"/>
      <c r="R437" s="127"/>
      <c r="S437" s="127"/>
      <c r="T437" s="127"/>
      <c r="U437" s="185"/>
      <c r="V437" s="38"/>
      <c r="W437" s="38"/>
      <c r="X437" s="122"/>
      <c r="Y437" s="122"/>
      <c r="Z437" s="122"/>
      <c r="AA437" s="122"/>
      <c r="AB437" s="122"/>
      <c r="AC437" s="122"/>
      <c r="AD437" s="122"/>
      <c r="AE437" s="122"/>
      <c r="AF437" s="122"/>
      <c r="AG437" s="122"/>
      <c r="AH437" s="122"/>
      <c r="AI437" s="122"/>
    </row>
    <row r="438" spans="1:35" ht="15.75" customHeight="1" x14ac:dyDescent="0.25">
      <c r="A438" s="27" t="s">
        <v>2255</v>
      </c>
      <c r="B438" s="37" t="s">
        <v>2256</v>
      </c>
      <c r="C438" s="37" t="s">
        <v>1393</v>
      </c>
      <c r="D438" s="37"/>
      <c r="E438" s="37" t="s">
        <v>1393</v>
      </c>
      <c r="F438" s="114" t="s">
        <v>1</v>
      </c>
      <c r="G438" s="126">
        <v>140.25</v>
      </c>
      <c r="H438" s="126">
        <v>0</v>
      </c>
      <c r="I438" s="127"/>
      <c r="J438" s="127"/>
      <c r="K438" s="127"/>
      <c r="L438" s="127"/>
      <c r="M438" s="127"/>
      <c r="N438" s="127"/>
      <c r="O438" s="127"/>
      <c r="P438" s="127"/>
      <c r="Q438" s="127"/>
      <c r="R438" s="127"/>
      <c r="S438" s="127"/>
      <c r="T438" s="127"/>
      <c r="U438" s="185"/>
      <c r="V438" s="38"/>
      <c r="W438" s="38"/>
      <c r="X438" s="122"/>
      <c r="Y438" s="122"/>
      <c r="Z438" s="122"/>
      <c r="AA438" s="122"/>
      <c r="AB438" s="122"/>
      <c r="AC438" s="122"/>
      <c r="AD438" s="122"/>
      <c r="AE438" s="122"/>
      <c r="AF438" s="122"/>
      <c r="AG438" s="122"/>
      <c r="AH438" s="122"/>
      <c r="AI438" s="122"/>
    </row>
    <row r="439" spans="1:35" ht="15.75" customHeight="1" x14ac:dyDescent="0.25">
      <c r="A439" s="27" t="s">
        <v>2257</v>
      </c>
      <c r="B439" s="37" t="s">
        <v>2258</v>
      </c>
      <c r="C439" s="37" t="s">
        <v>1393</v>
      </c>
      <c r="D439" s="37"/>
      <c r="E439" s="37" t="s">
        <v>1393</v>
      </c>
      <c r="F439" s="114" t="s">
        <v>1</v>
      </c>
      <c r="G439" s="126">
        <v>75</v>
      </c>
      <c r="H439" s="126">
        <v>0</v>
      </c>
      <c r="I439" s="127"/>
      <c r="J439" s="127"/>
      <c r="K439" s="127"/>
      <c r="L439" s="127"/>
      <c r="M439" s="127"/>
      <c r="N439" s="127"/>
      <c r="O439" s="127"/>
      <c r="P439" s="127"/>
      <c r="Q439" s="127"/>
      <c r="R439" s="127"/>
      <c r="S439" s="127"/>
      <c r="T439" s="127"/>
      <c r="U439" s="185"/>
      <c r="V439" s="38"/>
      <c r="W439" s="38"/>
      <c r="X439" s="122"/>
      <c r="Y439" s="122"/>
      <c r="Z439" s="122"/>
      <c r="AA439" s="122"/>
      <c r="AB439" s="122"/>
      <c r="AC439" s="122"/>
      <c r="AD439" s="122"/>
      <c r="AE439" s="122"/>
      <c r="AF439" s="122"/>
      <c r="AG439" s="122"/>
      <c r="AH439" s="122"/>
      <c r="AI439" s="122"/>
    </row>
    <row r="440" spans="1:35" ht="15.75" customHeight="1" x14ac:dyDescent="0.25">
      <c r="A440" s="27" t="s">
        <v>2259</v>
      </c>
      <c r="B440" s="37" t="s">
        <v>2260</v>
      </c>
      <c r="C440" s="37" t="s">
        <v>1393</v>
      </c>
      <c r="D440" s="37"/>
      <c r="E440" s="37" t="s">
        <v>1393</v>
      </c>
      <c r="F440" s="114" t="s">
        <v>1</v>
      </c>
      <c r="G440" s="126">
        <v>300</v>
      </c>
      <c r="H440" s="126">
        <v>0</v>
      </c>
      <c r="I440" s="127"/>
      <c r="J440" s="127"/>
      <c r="K440" s="127"/>
      <c r="L440" s="127"/>
      <c r="M440" s="127"/>
      <c r="N440" s="127"/>
      <c r="O440" s="127"/>
      <c r="P440" s="127"/>
      <c r="Q440" s="127"/>
      <c r="R440" s="127"/>
      <c r="S440" s="127"/>
      <c r="T440" s="127"/>
      <c r="U440" s="185"/>
      <c r="V440" s="38"/>
      <c r="W440" s="38"/>
      <c r="X440" s="122"/>
      <c r="Y440" s="122"/>
      <c r="Z440" s="122"/>
      <c r="AA440" s="122"/>
      <c r="AB440" s="122"/>
      <c r="AC440" s="122"/>
      <c r="AD440" s="122"/>
      <c r="AE440" s="122"/>
      <c r="AF440" s="122"/>
      <c r="AG440" s="122"/>
      <c r="AH440" s="122"/>
      <c r="AI440" s="122"/>
    </row>
    <row r="441" spans="1:35" ht="15.75" customHeight="1" x14ac:dyDescent="0.25">
      <c r="A441" s="27" t="s">
        <v>2261</v>
      </c>
      <c r="B441" s="37" t="s">
        <v>2262</v>
      </c>
      <c r="C441" s="37" t="s">
        <v>1393</v>
      </c>
      <c r="D441" s="37"/>
      <c r="E441" s="37" t="s">
        <v>1393</v>
      </c>
      <c r="F441" s="114" t="s">
        <v>1</v>
      </c>
      <c r="G441" s="126">
        <v>225</v>
      </c>
      <c r="H441" s="126">
        <v>225</v>
      </c>
      <c r="I441" s="127"/>
      <c r="J441" s="127"/>
      <c r="K441" s="127"/>
      <c r="L441" s="127"/>
      <c r="M441" s="127"/>
      <c r="N441" s="127"/>
      <c r="O441" s="127"/>
      <c r="P441" s="127"/>
      <c r="Q441" s="127"/>
      <c r="R441" s="127"/>
      <c r="S441" s="127"/>
      <c r="T441" s="127"/>
      <c r="U441" s="185"/>
      <c r="V441" s="38"/>
      <c r="W441" s="38"/>
      <c r="X441" s="122"/>
      <c r="Y441" s="122"/>
      <c r="Z441" s="122"/>
      <c r="AA441" s="122"/>
      <c r="AB441" s="122"/>
      <c r="AC441" s="122"/>
      <c r="AD441" s="122"/>
      <c r="AE441" s="122"/>
      <c r="AF441" s="122"/>
      <c r="AG441" s="122"/>
      <c r="AH441" s="122"/>
      <c r="AI441" s="122"/>
    </row>
    <row r="442" spans="1:35" ht="15.75" customHeight="1" x14ac:dyDescent="0.25">
      <c r="A442" s="27" t="s">
        <v>2263</v>
      </c>
      <c r="B442" s="37" t="s">
        <v>2264</v>
      </c>
      <c r="C442" s="37" t="s">
        <v>1393</v>
      </c>
      <c r="D442" s="37"/>
      <c r="E442" s="37" t="s">
        <v>1393</v>
      </c>
      <c r="F442" s="114" t="s">
        <v>1</v>
      </c>
      <c r="G442" s="126">
        <v>50</v>
      </c>
      <c r="H442" s="126">
        <v>0</v>
      </c>
      <c r="I442" s="127"/>
      <c r="J442" s="127"/>
      <c r="K442" s="127"/>
      <c r="L442" s="127"/>
      <c r="M442" s="127"/>
      <c r="N442" s="127"/>
      <c r="O442" s="127"/>
      <c r="P442" s="127"/>
      <c r="Q442" s="127"/>
      <c r="R442" s="127"/>
      <c r="S442" s="127"/>
      <c r="T442" s="127"/>
      <c r="U442" s="185"/>
      <c r="V442" s="38"/>
      <c r="W442" s="38"/>
      <c r="X442" s="122"/>
      <c r="Y442" s="122"/>
      <c r="Z442" s="122"/>
      <c r="AA442" s="122"/>
      <c r="AB442" s="122"/>
      <c r="AC442" s="122"/>
      <c r="AD442" s="122"/>
      <c r="AE442" s="122"/>
      <c r="AF442" s="122"/>
      <c r="AG442" s="122"/>
      <c r="AH442" s="122"/>
      <c r="AI442" s="122"/>
    </row>
    <row r="443" spans="1:35" ht="15.75" customHeight="1" x14ac:dyDescent="0.25">
      <c r="A443" s="27" t="s">
        <v>2265</v>
      </c>
      <c r="B443" s="37" t="s">
        <v>2266</v>
      </c>
      <c r="C443" s="37" t="s">
        <v>1393</v>
      </c>
      <c r="D443" s="37"/>
      <c r="E443" s="37" t="s">
        <v>1393</v>
      </c>
      <c r="F443" s="114" t="s">
        <v>1</v>
      </c>
      <c r="G443" s="126">
        <v>150</v>
      </c>
      <c r="H443" s="126">
        <v>0</v>
      </c>
      <c r="I443" s="127"/>
      <c r="J443" s="127"/>
      <c r="K443" s="127"/>
      <c r="L443" s="127"/>
      <c r="M443" s="127"/>
      <c r="N443" s="127"/>
      <c r="O443" s="127"/>
      <c r="P443" s="127"/>
      <c r="Q443" s="127"/>
      <c r="R443" s="127"/>
      <c r="S443" s="127"/>
      <c r="T443" s="127"/>
      <c r="U443" s="185"/>
      <c r="V443" s="38"/>
      <c r="W443" s="38"/>
      <c r="X443" s="122"/>
      <c r="Y443" s="122"/>
      <c r="Z443" s="122"/>
      <c r="AA443" s="122"/>
      <c r="AB443" s="122"/>
      <c r="AC443" s="122"/>
      <c r="AD443" s="122"/>
      <c r="AE443" s="122"/>
      <c r="AF443" s="122"/>
      <c r="AG443" s="122"/>
      <c r="AH443" s="122"/>
      <c r="AI443" s="122"/>
    </row>
    <row r="444" spans="1:35" ht="15.75" customHeight="1" x14ac:dyDescent="0.25">
      <c r="A444" s="27" t="s">
        <v>2267</v>
      </c>
      <c r="B444" s="37" t="s">
        <v>2268</v>
      </c>
      <c r="C444" s="37" t="s">
        <v>1393</v>
      </c>
      <c r="D444" s="37"/>
      <c r="E444" s="37" t="s">
        <v>1393</v>
      </c>
      <c r="F444" s="114" t="s">
        <v>1</v>
      </c>
      <c r="G444" s="126">
        <v>25</v>
      </c>
      <c r="H444" s="126">
        <v>0</v>
      </c>
      <c r="I444" s="127"/>
      <c r="J444" s="127"/>
      <c r="K444" s="127"/>
      <c r="L444" s="127"/>
      <c r="M444" s="127"/>
      <c r="N444" s="127"/>
      <c r="O444" s="127"/>
      <c r="P444" s="127"/>
      <c r="Q444" s="127"/>
      <c r="R444" s="127"/>
      <c r="S444" s="127"/>
      <c r="T444" s="127"/>
      <c r="U444" s="185"/>
      <c r="V444" s="38"/>
      <c r="W444" s="38"/>
      <c r="X444" s="122"/>
      <c r="Y444" s="122"/>
      <c r="Z444" s="122"/>
      <c r="AA444" s="122"/>
      <c r="AB444" s="122"/>
      <c r="AC444" s="122"/>
      <c r="AD444" s="122"/>
      <c r="AE444" s="122"/>
      <c r="AF444" s="122"/>
      <c r="AG444" s="122"/>
      <c r="AH444" s="122"/>
      <c r="AI444" s="122"/>
    </row>
    <row r="445" spans="1:35" ht="15.75" customHeight="1" x14ac:dyDescent="0.25">
      <c r="A445" s="27" t="s">
        <v>2269</v>
      </c>
      <c r="B445" s="37" t="s">
        <v>2270</v>
      </c>
      <c r="C445" s="37" t="s">
        <v>1393</v>
      </c>
      <c r="D445" s="37"/>
      <c r="E445" s="37" t="s">
        <v>1393</v>
      </c>
      <c r="F445" s="114" t="s">
        <v>1</v>
      </c>
      <c r="G445" s="126">
        <v>0</v>
      </c>
      <c r="H445" s="126">
        <v>25</v>
      </c>
      <c r="I445" s="127"/>
      <c r="J445" s="127"/>
      <c r="K445" s="127"/>
      <c r="L445" s="127"/>
      <c r="M445" s="127"/>
      <c r="N445" s="127"/>
      <c r="O445" s="127"/>
      <c r="P445" s="127"/>
      <c r="Q445" s="127"/>
      <c r="R445" s="127"/>
      <c r="S445" s="127"/>
      <c r="T445" s="127"/>
      <c r="U445" s="185"/>
      <c r="V445" s="38"/>
      <c r="W445" s="38"/>
      <c r="X445" s="122"/>
      <c r="Y445" s="122"/>
      <c r="Z445" s="122"/>
      <c r="AA445" s="122"/>
      <c r="AB445" s="122"/>
      <c r="AC445" s="122"/>
      <c r="AD445" s="122"/>
      <c r="AE445" s="122"/>
      <c r="AF445" s="122"/>
      <c r="AG445" s="122"/>
      <c r="AH445" s="122"/>
      <c r="AI445" s="122"/>
    </row>
    <row r="446" spans="1:35" ht="15.75" customHeight="1" x14ac:dyDescent="0.25">
      <c r="A446" s="27" t="s">
        <v>1119</v>
      </c>
      <c r="B446" s="37" t="s">
        <v>2271</v>
      </c>
      <c r="C446" s="37" t="s">
        <v>1870</v>
      </c>
      <c r="D446" s="37"/>
      <c r="E446" s="37" t="s">
        <v>1871</v>
      </c>
      <c r="F446" s="114" t="s">
        <v>100</v>
      </c>
      <c r="G446" s="126">
        <v>45</v>
      </c>
      <c r="H446" s="126">
        <v>45</v>
      </c>
      <c r="I446" s="127"/>
      <c r="J446" s="127"/>
      <c r="K446" s="127"/>
      <c r="L446" s="127"/>
      <c r="M446" s="127"/>
      <c r="N446" s="127"/>
      <c r="O446" s="127"/>
      <c r="P446" s="127"/>
      <c r="Q446" s="127"/>
      <c r="R446" s="127"/>
      <c r="S446" s="127"/>
      <c r="T446" s="127"/>
      <c r="U446" s="185"/>
      <c r="V446" s="38"/>
      <c r="W446" s="38"/>
      <c r="X446" s="122"/>
      <c r="Y446" s="122"/>
      <c r="Z446" s="122"/>
      <c r="AA446" s="122"/>
      <c r="AB446" s="122"/>
      <c r="AC446" s="122"/>
      <c r="AD446" s="122"/>
      <c r="AE446" s="122"/>
      <c r="AF446" s="122"/>
      <c r="AG446" s="122"/>
      <c r="AH446" s="122"/>
      <c r="AI446" s="122"/>
    </row>
    <row r="447" spans="1:35" ht="15.75" customHeight="1" x14ac:dyDescent="0.25">
      <c r="A447" s="27" t="s">
        <v>2272</v>
      </c>
      <c r="B447" s="37" t="s">
        <v>2273</v>
      </c>
      <c r="C447" s="37" t="s">
        <v>1393</v>
      </c>
      <c r="D447" s="37"/>
      <c r="E447" s="37" t="s">
        <v>1393</v>
      </c>
      <c r="F447" s="114" t="s">
        <v>1</v>
      </c>
      <c r="G447" s="126">
        <v>175</v>
      </c>
      <c r="H447" s="126">
        <v>175</v>
      </c>
      <c r="I447" s="127"/>
      <c r="J447" s="127"/>
      <c r="K447" s="127"/>
      <c r="L447" s="127"/>
      <c r="M447" s="127"/>
      <c r="N447" s="127"/>
      <c r="O447" s="127"/>
      <c r="P447" s="127"/>
      <c r="Q447" s="127"/>
      <c r="R447" s="127"/>
      <c r="S447" s="127"/>
      <c r="T447" s="127"/>
      <c r="U447" s="185"/>
      <c r="V447" s="38"/>
      <c r="W447" s="38"/>
      <c r="X447" s="122"/>
      <c r="Y447" s="122"/>
      <c r="Z447" s="122"/>
      <c r="AA447" s="122"/>
      <c r="AB447" s="122"/>
      <c r="AC447" s="122"/>
      <c r="AD447" s="122"/>
      <c r="AE447" s="122"/>
      <c r="AF447" s="122"/>
      <c r="AG447" s="122"/>
      <c r="AH447" s="122"/>
      <c r="AI447" s="122"/>
    </row>
    <row r="448" spans="1:35" ht="15.75" customHeight="1" x14ac:dyDescent="0.25">
      <c r="A448" s="27" t="s">
        <v>2274</v>
      </c>
      <c r="B448" s="37" t="s">
        <v>2275</v>
      </c>
      <c r="C448" s="37" t="s">
        <v>1393</v>
      </c>
      <c r="D448" s="37"/>
      <c r="E448" s="37" t="s">
        <v>1393</v>
      </c>
      <c r="F448" s="114" t="s">
        <v>1</v>
      </c>
      <c r="G448" s="126">
        <v>586</v>
      </c>
      <c r="H448" s="126">
        <v>0</v>
      </c>
      <c r="I448" s="127"/>
      <c r="J448" s="127"/>
      <c r="K448" s="127"/>
      <c r="L448" s="127"/>
      <c r="M448" s="127"/>
      <c r="N448" s="127"/>
      <c r="O448" s="127"/>
      <c r="P448" s="127"/>
      <c r="Q448" s="127"/>
      <c r="R448" s="127"/>
      <c r="S448" s="127"/>
      <c r="T448" s="127"/>
      <c r="U448" s="185"/>
      <c r="V448" s="38"/>
      <c r="W448" s="38"/>
      <c r="X448" s="122"/>
      <c r="Y448" s="122"/>
      <c r="Z448" s="122"/>
      <c r="AA448" s="122"/>
      <c r="AB448" s="122"/>
      <c r="AC448" s="122"/>
      <c r="AD448" s="122"/>
      <c r="AE448" s="122"/>
      <c r="AF448" s="122"/>
      <c r="AG448" s="122"/>
      <c r="AH448" s="122"/>
      <c r="AI448" s="122"/>
    </row>
    <row r="449" spans="1:35" ht="15.75" customHeight="1" x14ac:dyDescent="0.25">
      <c r="A449" s="27" t="s">
        <v>2276</v>
      </c>
      <c r="B449" s="37" t="s">
        <v>2277</v>
      </c>
      <c r="C449" s="37" t="s">
        <v>1393</v>
      </c>
      <c r="D449" s="37"/>
      <c r="E449" s="37" t="s">
        <v>1393</v>
      </c>
      <c r="F449" s="114" t="s">
        <v>1</v>
      </c>
      <c r="G449" s="126">
        <v>0</v>
      </c>
      <c r="H449" s="126">
        <v>586</v>
      </c>
      <c r="I449" s="127"/>
      <c r="J449" s="127"/>
      <c r="K449" s="127"/>
      <c r="L449" s="127"/>
      <c r="M449" s="127"/>
      <c r="N449" s="127"/>
      <c r="O449" s="127"/>
      <c r="P449" s="127"/>
      <c r="Q449" s="127"/>
      <c r="R449" s="127"/>
      <c r="S449" s="127"/>
      <c r="T449" s="127"/>
      <c r="U449" s="185"/>
      <c r="V449" s="38"/>
      <c r="W449" s="38"/>
      <c r="X449" s="122"/>
      <c r="Y449" s="122"/>
      <c r="Z449" s="122"/>
      <c r="AA449" s="122"/>
      <c r="AB449" s="122"/>
      <c r="AC449" s="122"/>
      <c r="AD449" s="122"/>
      <c r="AE449" s="122"/>
      <c r="AF449" s="122"/>
      <c r="AG449" s="122"/>
      <c r="AH449" s="122"/>
      <c r="AI449" s="122"/>
    </row>
    <row r="450" spans="1:35" ht="15.75" customHeight="1" x14ac:dyDescent="0.25">
      <c r="A450" s="27" t="s">
        <v>2278</v>
      </c>
      <c r="B450" s="37" t="s">
        <v>2279</v>
      </c>
      <c r="C450" s="37" t="s">
        <v>1393</v>
      </c>
      <c r="D450" s="37"/>
      <c r="E450" s="37" t="s">
        <v>1393</v>
      </c>
      <c r="F450" s="114" t="s">
        <v>1</v>
      </c>
      <c r="G450" s="126">
        <v>0</v>
      </c>
      <c r="H450" s="126">
        <v>0</v>
      </c>
      <c r="I450" s="127"/>
      <c r="J450" s="127"/>
      <c r="K450" s="127"/>
      <c r="L450" s="127"/>
      <c r="M450" s="127"/>
      <c r="N450" s="127"/>
      <c r="O450" s="127"/>
      <c r="P450" s="127"/>
      <c r="Q450" s="127"/>
      <c r="R450" s="127"/>
      <c r="S450" s="127"/>
      <c r="T450" s="127"/>
      <c r="U450" s="185"/>
      <c r="V450" s="38"/>
      <c r="W450" s="38"/>
      <c r="X450" s="122"/>
      <c r="Y450" s="122"/>
      <c r="Z450" s="122"/>
      <c r="AA450" s="122"/>
      <c r="AB450" s="122"/>
      <c r="AC450" s="122"/>
      <c r="AD450" s="122"/>
      <c r="AE450" s="122"/>
      <c r="AF450" s="122"/>
      <c r="AG450" s="122"/>
      <c r="AH450" s="122"/>
      <c r="AI450" s="122"/>
    </row>
    <row r="451" spans="1:35" ht="15.75" customHeight="1" x14ac:dyDescent="0.25">
      <c r="A451" s="27" t="s">
        <v>2280</v>
      </c>
      <c r="B451" s="37" t="s">
        <v>2281</v>
      </c>
      <c r="C451" s="37" t="s">
        <v>1393</v>
      </c>
      <c r="D451" s="37"/>
      <c r="E451" s="37" t="s">
        <v>1393</v>
      </c>
      <c r="F451" s="114" t="s">
        <v>1</v>
      </c>
      <c r="G451" s="126">
        <v>0</v>
      </c>
      <c r="H451" s="126">
        <v>-13</v>
      </c>
      <c r="I451" s="127"/>
      <c r="J451" s="127"/>
      <c r="K451" s="127"/>
      <c r="L451" s="127"/>
      <c r="M451" s="127"/>
      <c r="N451" s="127"/>
      <c r="O451" s="127"/>
      <c r="P451" s="127"/>
      <c r="Q451" s="127"/>
      <c r="R451" s="127"/>
      <c r="S451" s="127"/>
      <c r="T451" s="127"/>
      <c r="U451" s="185"/>
      <c r="V451" s="38"/>
      <c r="W451" s="38"/>
      <c r="X451" s="122"/>
      <c r="Y451" s="122"/>
      <c r="Z451" s="122"/>
      <c r="AA451" s="122"/>
      <c r="AB451" s="122"/>
      <c r="AC451" s="122"/>
      <c r="AD451" s="122"/>
      <c r="AE451" s="122"/>
      <c r="AF451" s="122"/>
      <c r="AG451" s="122"/>
      <c r="AH451" s="122"/>
      <c r="AI451" s="122"/>
    </row>
    <row r="452" spans="1:35" ht="15.75" customHeight="1" x14ac:dyDescent="0.25">
      <c r="A452" s="27" t="s">
        <v>2282</v>
      </c>
      <c r="B452" s="37" t="s">
        <v>2283</v>
      </c>
      <c r="C452" s="37" t="s">
        <v>1393</v>
      </c>
      <c r="D452" s="37"/>
      <c r="E452" s="37" t="s">
        <v>1393</v>
      </c>
      <c r="F452" s="114" t="s">
        <v>1</v>
      </c>
      <c r="G452" s="126">
        <v>0</v>
      </c>
      <c r="H452" s="126">
        <v>-18</v>
      </c>
      <c r="I452" s="127"/>
      <c r="J452" s="127"/>
      <c r="K452" s="127"/>
      <c r="L452" s="127"/>
      <c r="M452" s="127"/>
      <c r="N452" s="127"/>
      <c r="O452" s="127"/>
      <c r="P452" s="127"/>
      <c r="Q452" s="127"/>
      <c r="R452" s="127"/>
      <c r="S452" s="127"/>
      <c r="T452" s="127"/>
      <c r="U452" s="185"/>
      <c r="V452" s="38"/>
      <c r="W452" s="38"/>
      <c r="X452" s="122"/>
      <c r="Y452" s="122"/>
      <c r="Z452" s="122"/>
      <c r="AA452" s="122"/>
      <c r="AB452" s="122"/>
      <c r="AC452" s="122"/>
      <c r="AD452" s="122"/>
      <c r="AE452" s="122"/>
      <c r="AF452" s="122"/>
      <c r="AG452" s="122"/>
      <c r="AH452" s="122"/>
      <c r="AI452" s="122"/>
    </row>
    <row r="453" spans="1:35" ht="15.75" customHeight="1" x14ac:dyDescent="0.25">
      <c r="A453" s="27" t="s">
        <v>2284</v>
      </c>
      <c r="B453" s="37" t="s">
        <v>2285</v>
      </c>
      <c r="C453" s="37" t="s">
        <v>1393</v>
      </c>
      <c r="D453" s="37"/>
      <c r="E453" s="37" t="s">
        <v>1393</v>
      </c>
      <c r="F453" s="114" t="s">
        <v>1</v>
      </c>
      <c r="G453" s="126">
        <v>0</v>
      </c>
      <c r="H453" s="126">
        <v>0</v>
      </c>
      <c r="I453" s="127"/>
      <c r="J453" s="127"/>
      <c r="K453" s="127"/>
      <c r="L453" s="127"/>
      <c r="M453" s="127"/>
      <c r="N453" s="127"/>
      <c r="O453" s="127"/>
      <c r="P453" s="127"/>
      <c r="Q453" s="127"/>
      <c r="R453" s="127"/>
      <c r="S453" s="127"/>
      <c r="T453" s="127"/>
      <c r="U453" s="185"/>
      <c r="V453" s="38"/>
      <c r="W453" s="38"/>
      <c r="X453" s="122"/>
      <c r="Y453" s="122"/>
      <c r="Z453" s="122"/>
      <c r="AA453" s="122"/>
      <c r="AB453" s="122"/>
      <c r="AC453" s="122"/>
      <c r="AD453" s="122"/>
      <c r="AE453" s="122"/>
      <c r="AF453" s="122"/>
      <c r="AG453" s="122"/>
      <c r="AH453" s="122"/>
      <c r="AI453" s="122"/>
    </row>
    <row r="454" spans="1:35" ht="15.75" customHeight="1" x14ac:dyDescent="0.25">
      <c r="A454" s="27" t="s">
        <v>2286</v>
      </c>
      <c r="B454" s="37" t="s">
        <v>2287</v>
      </c>
      <c r="C454" s="37" t="s">
        <v>1393</v>
      </c>
      <c r="D454" s="37"/>
      <c r="E454" s="37" t="s">
        <v>1393</v>
      </c>
      <c r="F454" s="114" t="s">
        <v>1</v>
      </c>
      <c r="G454" s="126">
        <v>-375</v>
      </c>
      <c r="H454" s="126">
        <v>0</v>
      </c>
      <c r="I454" s="127"/>
      <c r="J454" s="127"/>
      <c r="K454" s="127"/>
      <c r="L454" s="127"/>
      <c r="M454" s="127"/>
      <c r="N454" s="127"/>
      <c r="O454" s="127"/>
      <c r="P454" s="127"/>
      <c r="Q454" s="127"/>
      <c r="R454" s="127"/>
      <c r="S454" s="127"/>
      <c r="T454" s="127"/>
      <c r="U454" s="185"/>
      <c r="V454" s="38"/>
      <c r="W454" s="38"/>
      <c r="X454" s="122"/>
      <c r="Y454" s="122"/>
      <c r="Z454" s="122"/>
      <c r="AA454" s="122"/>
      <c r="AB454" s="122"/>
      <c r="AC454" s="122"/>
      <c r="AD454" s="122"/>
      <c r="AE454" s="122"/>
      <c r="AF454" s="122"/>
      <c r="AG454" s="122"/>
      <c r="AH454" s="122"/>
      <c r="AI454" s="122"/>
    </row>
    <row r="455" spans="1:35" ht="15.75" customHeight="1" x14ac:dyDescent="0.25">
      <c r="A455" s="27" t="s">
        <v>2288</v>
      </c>
      <c r="B455" s="37" t="s">
        <v>2289</v>
      </c>
      <c r="C455" s="37" t="s">
        <v>1393</v>
      </c>
      <c r="D455" s="37"/>
      <c r="E455" s="37" t="s">
        <v>1393</v>
      </c>
      <c r="F455" s="114" t="s">
        <v>1</v>
      </c>
      <c r="G455" s="126">
        <v>0</v>
      </c>
      <c r="H455" s="126">
        <v>0</v>
      </c>
      <c r="I455" s="127"/>
      <c r="J455" s="127"/>
      <c r="K455" s="127"/>
      <c r="L455" s="127"/>
      <c r="M455" s="127"/>
      <c r="N455" s="127"/>
      <c r="O455" s="127"/>
      <c r="P455" s="127"/>
      <c r="Q455" s="127"/>
      <c r="R455" s="127"/>
      <c r="S455" s="127"/>
      <c r="T455" s="127"/>
      <c r="U455" s="185"/>
      <c r="V455" s="38"/>
      <c r="W455" s="38"/>
      <c r="X455" s="122"/>
      <c r="Y455" s="122"/>
      <c r="Z455" s="122"/>
      <c r="AA455" s="122"/>
      <c r="AB455" s="122"/>
      <c r="AC455" s="122"/>
      <c r="AD455" s="122"/>
      <c r="AE455" s="122"/>
      <c r="AF455" s="122"/>
      <c r="AG455" s="122"/>
      <c r="AH455" s="122"/>
      <c r="AI455" s="122"/>
    </row>
    <row r="456" spans="1:35" ht="15.75" customHeight="1" x14ac:dyDescent="0.25">
      <c r="A456" s="27" t="s">
        <v>2290</v>
      </c>
      <c r="B456" s="37" t="s">
        <v>2291</v>
      </c>
      <c r="C456" s="37" t="s">
        <v>1393</v>
      </c>
      <c r="D456" s="37"/>
      <c r="E456" s="37" t="s">
        <v>1393</v>
      </c>
      <c r="F456" s="114" t="s">
        <v>1</v>
      </c>
      <c r="G456" s="126">
        <v>0</v>
      </c>
      <c r="H456" s="126">
        <v>-14</v>
      </c>
      <c r="I456" s="127"/>
      <c r="J456" s="127"/>
      <c r="K456" s="127"/>
      <c r="L456" s="127"/>
      <c r="M456" s="127"/>
      <c r="N456" s="127"/>
      <c r="O456" s="127"/>
      <c r="P456" s="127"/>
      <c r="Q456" s="127"/>
      <c r="R456" s="127"/>
      <c r="S456" s="127"/>
      <c r="T456" s="127"/>
      <c r="U456" s="185"/>
      <c r="V456" s="38"/>
      <c r="W456" s="38"/>
      <c r="X456" s="122"/>
      <c r="Y456" s="122"/>
      <c r="Z456" s="122"/>
      <c r="AA456" s="122"/>
      <c r="AB456" s="122"/>
      <c r="AC456" s="122"/>
      <c r="AD456" s="122"/>
      <c r="AE456" s="122"/>
      <c r="AF456" s="122"/>
      <c r="AG456" s="122"/>
      <c r="AH456" s="122"/>
      <c r="AI456" s="122"/>
    </row>
    <row r="457" spans="1:35" ht="15.75" customHeight="1" x14ac:dyDescent="0.25">
      <c r="A457" s="27" t="s">
        <v>2292</v>
      </c>
      <c r="B457" s="37" t="s">
        <v>2293</v>
      </c>
      <c r="C457" s="37" t="s">
        <v>1393</v>
      </c>
      <c r="D457" s="37"/>
      <c r="E457" s="37" t="s">
        <v>1393</v>
      </c>
      <c r="F457" s="114" t="s">
        <v>1</v>
      </c>
      <c r="G457" s="126">
        <v>0</v>
      </c>
      <c r="H457" s="126">
        <v>0</v>
      </c>
      <c r="I457" s="127"/>
      <c r="J457" s="127"/>
      <c r="K457" s="127"/>
      <c r="L457" s="127"/>
      <c r="M457" s="127"/>
      <c r="N457" s="127"/>
      <c r="O457" s="127"/>
      <c r="P457" s="127"/>
      <c r="Q457" s="127"/>
      <c r="R457" s="127"/>
      <c r="S457" s="127"/>
      <c r="T457" s="127"/>
      <c r="U457" s="185"/>
      <c r="V457" s="38"/>
      <c r="W457" s="38"/>
      <c r="X457" s="122"/>
      <c r="Y457" s="122"/>
      <c r="Z457" s="122"/>
      <c r="AA457" s="122"/>
      <c r="AB457" s="122"/>
      <c r="AC457" s="122"/>
      <c r="AD457" s="122"/>
      <c r="AE457" s="122"/>
      <c r="AF457" s="122"/>
      <c r="AG457" s="122"/>
      <c r="AH457" s="122"/>
      <c r="AI457" s="122"/>
    </row>
    <row r="458" spans="1:35" ht="15.75" customHeight="1" x14ac:dyDescent="0.25">
      <c r="A458" s="27" t="s">
        <v>2294</v>
      </c>
      <c r="B458" s="37" t="s">
        <v>2295</v>
      </c>
      <c r="C458" s="37" t="s">
        <v>1393</v>
      </c>
      <c r="D458" s="37"/>
      <c r="E458" s="37" t="s">
        <v>1393</v>
      </c>
      <c r="F458" s="114" t="s">
        <v>1</v>
      </c>
      <c r="G458" s="126">
        <v>0</v>
      </c>
      <c r="H458" s="126">
        <v>0</v>
      </c>
      <c r="I458" s="127"/>
      <c r="J458" s="127"/>
      <c r="K458" s="127"/>
      <c r="L458" s="127"/>
      <c r="M458" s="127"/>
      <c r="N458" s="127"/>
      <c r="O458" s="127"/>
      <c r="P458" s="127"/>
      <c r="Q458" s="127"/>
      <c r="R458" s="127"/>
      <c r="S458" s="127"/>
      <c r="T458" s="127"/>
      <c r="U458" s="185"/>
      <c r="V458" s="38"/>
      <c r="W458" s="38"/>
      <c r="X458" s="122"/>
      <c r="Y458" s="122"/>
      <c r="Z458" s="122"/>
      <c r="AA458" s="122"/>
      <c r="AB458" s="122"/>
      <c r="AC458" s="122"/>
      <c r="AD458" s="122"/>
      <c r="AE458" s="122"/>
      <c r="AF458" s="122"/>
      <c r="AG458" s="122"/>
      <c r="AH458" s="122"/>
      <c r="AI458" s="122"/>
    </row>
    <row r="459" spans="1:35" ht="15.75" customHeight="1" x14ac:dyDescent="0.25">
      <c r="A459" s="27" t="s">
        <v>2296</v>
      </c>
      <c r="B459" s="37" t="s">
        <v>2297</v>
      </c>
      <c r="C459" s="37" t="s">
        <v>1393</v>
      </c>
      <c r="D459" s="37"/>
      <c r="E459" s="37" t="s">
        <v>1393</v>
      </c>
      <c r="F459" s="114" t="s">
        <v>1</v>
      </c>
      <c r="G459" s="126">
        <v>0</v>
      </c>
      <c r="H459" s="126">
        <v>-6</v>
      </c>
      <c r="I459" s="127"/>
      <c r="J459" s="127"/>
      <c r="K459" s="127"/>
      <c r="L459" s="127"/>
      <c r="M459" s="127"/>
      <c r="N459" s="127"/>
      <c r="O459" s="127"/>
      <c r="P459" s="127"/>
      <c r="Q459" s="127"/>
      <c r="R459" s="127"/>
      <c r="S459" s="127"/>
      <c r="T459" s="127"/>
      <c r="U459" s="185"/>
      <c r="V459" s="38"/>
      <c r="W459" s="38"/>
      <c r="X459" s="122"/>
      <c r="Y459" s="122"/>
      <c r="Z459" s="122"/>
      <c r="AA459" s="122"/>
      <c r="AB459" s="122"/>
      <c r="AC459" s="122"/>
      <c r="AD459" s="122"/>
      <c r="AE459" s="122"/>
      <c r="AF459" s="122"/>
      <c r="AG459" s="122"/>
      <c r="AH459" s="122"/>
      <c r="AI459" s="122"/>
    </row>
    <row r="460" spans="1:35" ht="15.75" customHeight="1" x14ac:dyDescent="0.25">
      <c r="A460" s="27" t="s">
        <v>2298</v>
      </c>
      <c r="B460" s="37" t="s">
        <v>2299</v>
      </c>
      <c r="C460" s="37" t="s">
        <v>1393</v>
      </c>
      <c r="D460" s="37"/>
      <c r="E460" s="37" t="s">
        <v>1393</v>
      </c>
      <c r="F460" s="114" t="s">
        <v>1</v>
      </c>
      <c r="G460" s="126">
        <v>0</v>
      </c>
      <c r="H460" s="126">
        <v>0</v>
      </c>
      <c r="I460" s="127"/>
      <c r="J460" s="127"/>
      <c r="K460" s="127"/>
      <c r="L460" s="127"/>
      <c r="M460" s="127"/>
      <c r="N460" s="127"/>
      <c r="O460" s="127"/>
      <c r="P460" s="127"/>
      <c r="Q460" s="127"/>
      <c r="R460" s="127"/>
      <c r="S460" s="127"/>
      <c r="T460" s="127"/>
      <c r="U460" s="185"/>
      <c r="V460" s="38"/>
      <c r="W460" s="38"/>
      <c r="X460" s="122"/>
      <c r="Y460" s="122"/>
      <c r="Z460" s="122"/>
      <c r="AA460" s="122"/>
      <c r="AB460" s="122"/>
      <c r="AC460" s="122"/>
      <c r="AD460" s="122"/>
      <c r="AE460" s="122"/>
      <c r="AF460" s="122"/>
      <c r="AG460" s="122"/>
      <c r="AH460" s="122"/>
      <c r="AI460" s="122"/>
    </row>
    <row r="461" spans="1:35" ht="15.75" customHeight="1" x14ac:dyDescent="0.25">
      <c r="A461" s="27" t="s">
        <v>2300</v>
      </c>
      <c r="B461" s="37" t="s">
        <v>2301</v>
      </c>
      <c r="C461" s="37" t="s">
        <v>1393</v>
      </c>
      <c r="D461" s="37"/>
      <c r="E461" s="37" t="s">
        <v>1393</v>
      </c>
      <c r="F461" s="114" t="s">
        <v>1</v>
      </c>
      <c r="G461" s="126">
        <v>0</v>
      </c>
      <c r="H461" s="126">
        <v>0</v>
      </c>
      <c r="I461" s="127"/>
      <c r="J461" s="127"/>
      <c r="K461" s="127"/>
      <c r="L461" s="127"/>
      <c r="M461" s="127"/>
      <c r="N461" s="127"/>
      <c r="O461" s="127"/>
      <c r="P461" s="127"/>
      <c r="Q461" s="127"/>
      <c r="R461" s="127"/>
      <c r="S461" s="127"/>
      <c r="T461" s="127"/>
      <c r="U461" s="185"/>
      <c r="V461" s="38"/>
      <c r="W461" s="38"/>
      <c r="X461" s="122"/>
      <c r="Y461" s="122"/>
      <c r="Z461" s="122"/>
      <c r="AA461" s="122"/>
      <c r="AB461" s="122"/>
      <c r="AC461" s="122"/>
      <c r="AD461" s="122"/>
      <c r="AE461" s="122"/>
      <c r="AF461" s="122"/>
      <c r="AG461" s="122"/>
      <c r="AH461" s="122"/>
      <c r="AI461" s="122"/>
    </row>
    <row r="462" spans="1:35" ht="15.75" customHeight="1" x14ac:dyDescent="0.25">
      <c r="A462" s="27" t="s">
        <v>2302</v>
      </c>
      <c r="B462" s="37" t="s">
        <v>2303</v>
      </c>
      <c r="C462" s="37" t="s">
        <v>1393</v>
      </c>
      <c r="D462" s="37"/>
      <c r="E462" s="37" t="s">
        <v>1393</v>
      </c>
      <c r="F462" s="114" t="s">
        <v>1</v>
      </c>
      <c r="G462" s="126">
        <v>0</v>
      </c>
      <c r="H462" s="126">
        <v>0</v>
      </c>
      <c r="I462" s="127"/>
      <c r="J462" s="127"/>
      <c r="K462" s="127"/>
      <c r="L462" s="127"/>
      <c r="M462" s="127"/>
      <c r="N462" s="127"/>
      <c r="O462" s="127"/>
      <c r="P462" s="127"/>
      <c r="Q462" s="127"/>
      <c r="R462" s="127"/>
      <c r="S462" s="127"/>
      <c r="T462" s="127"/>
      <c r="U462" s="185"/>
      <c r="V462" s="38"/>
      <c r="W462" s="38"/>
      <c r="X462" s="122"/>
      <c r="Y462" s="122"/>
      <c r="Z462" s="122"/>
      <c r="AA462" s="122"/>
      <c r="AB462" s="122"/>
      <c r="AC462" s="122"/>
      <c r="AD462" s="122"/>
      <c r="AE462" s="122"/>
      <c r="AF462" s="122"/>
      <c r="AG462" s="122"/>
      <c r="AH462" s="122"/>
      <c r="AI462" s="122"/>
    </row>
    <row r="463" spans="1:35" ht="15.75" customHeight="1" x14ac:dyDescent="0.25">
      <c r="A463" s="27" t="s">
        <v>2304</v>
      </c>
      <c r="B463" s="37" t="s">
        <v>2305</v>
      </c>
      <c r="C463" s="37" t="s">
        <v>1393</v>
      </c>
      <c r="D463" s="37"/>
      <c r="E463" s="37" t="s">
        <v>1393</v>
      </c>
      <c r="F463" s="114" t="s">
        <v>1</v>
      </c>
      <c r="G463" s="126">
        <v>0</v>
      </c>
      <c r="H463" s="126">
        <v>-4</v>
      </c>
      <c r="I463" s="127"/>
      <c r="J463" s="127"/>
      <c r="K463" s="127"/>
      <c r="L463" s="127"/>
      <c r="M463" s="127"/>
      <c r="N463" s="127"/>
      <c r="O463" s="127"/>
      <c r="P463" s="127"/>
      <c r="Q463" s="127"/>
      <c r="R463" s="127"/>
      <c r="S463" s="127"/>
      <c r="T463" s="127"/>
      <c r="U463" s="185"/>
      <c r="V463" s="38"/>
      <c r="W463" s="38"/>
      <c r="X463" s="122"/>
      <c r="Y463" s="122"/>
      <c r="Z463" s="122"/>
      <c r="AA463" s="122"/>
      <c r="AB463" s="122"/>
      <c r="AC463" s="122"/>
      <c r="AD463" s="122"/>
      <c r="AE463" s="122"/>
      <c r="AF463" s="122"/>
      <c r="AG463" s="122"/>
      <c r="AH463" s="122"/>
      <c r="AI463" s="122"/>
    </row>
    <row r="464" spans="1:35" ht="15.75" customHeight="1" x14ac:dyDescent="0.25">
      <c r="A464" s="27" t="s">
        <v>2306</v>
      </c>
      <c r="B464" s="37" t="s">
        <v>2307</v>
      </c>
      <c r="C464" s="37" t="s">
        <v>1393</v>
      </c>
      <c r="D464" s="37"/>
      <c r="E464" s="37" t="s">
        <v>1393</v>
      </c>
      <c r="F464" s="114" t="s">
        <v>1</v>
      </c>
      <c r="G464" s="126">
        <v>0</v>
      </c>
      <c r="H464" s="126">
        <v>0</v>
      </c>
      <c r="I464" s="127"/>
      <c r="J464" s="127"/>
      <c r="K464" s="127"/>
      <c r="L464" s="127"/>
      <c r="M464" s="127"/>
      <c r="N464" s="127"/>
      <c r="O464" s="127"/>
      <c r="P464" s="127"/>
      <c r="Q464" s="127"/>
      <c r="R464" s="127"/>
      <c r="S464" s="127"/>
      <c r="T464" s="127"/>
      <c r="U464" s="185"/>
      <c r="V464" s="38"/>
      <c r="W464" s="38"/>
      <c r="X464" s="122"/>
      <c r="Y464" s="122"/>
      <c r="Z464" s="122"/>
      <c r="AA464" s="122"/>
      <c r="AB464" s="122"/>
      <c r="AC464" s="122"/>
      <c r="AD464" s="122"/>
      <c r="AE464" s="122"/>
      <c r="AF464" s="122"/>
      <c r="AG464" s="122"/>
      <c r="AH464" s="122"/>
      <c r="AI464" s="122"/>
    </row>
    <row r="465" spans="1:35" ht="15.75" customHeight="1" x14ac:dyDescent="0.25">
      <c r="A465" s="27" t="s">
        <v>2308</v>
      </c>
      <c r="B465" s="37" t="s">
        <v>2309</v>
      </c>
      <c r="C465" s="37" t="s">
        <v>1393</v>
      </c>
      <c r="D465" s="37"/>
      <c r="E465" s="37" t="s">
        <v>1393</v>
      </c>
      <c r="F465" s="114" t="s">
        <v>1</v>
      </c>
      <c r="G465" s="126">
        <v>0</v>
      </c>
      <c r="H465" s="126">
        <v>-100</v>
      </c>
      <c r="I465" s="127"/>
      <c r="J465" s="127"/>
      <c r="K465" s="127"/>
      <c r="L465" s="127"/>
      <c r="M465" s="127"/>
      <c r="N465" s="127"/>
      <c r="O465" s="127"/>
      <c r="P465" s="127"/>
      <c r="Q465" s="127"/>
      <c r="R465" s="127"/>
      <c r="S465" s="127"/>
      <c r="T465" s="127"/>
      <c r="U465" s="185"/>
      <c r="V465" s="38"/>
      <c r="W465" s="38"/>
      <c r="X465" s="122"/>
      <c r="Y465" s="122"/>
      <c r="Z465" s="122"/>
      <c r="AA465" s="122"/>
      <c r="AB465" s="122"/>
      <c r="AC465" s="122"/>
      <c r="AD465" s="122"/>
      <c r="AE465" s="122"/>
      <c r="AF465" s="122"/>
      <c r="AG465" s="122"/>
      <c r="AH465" s="122"/>
      <c r="AI465" s="122"/>
    </row>
    <row r="466" spans="1:35" ht="15.75" customHeight="1" x14ac:dyDescent="0.25">
      <c r="A466" s="27" t="s">
        <v>2310</v>
      </c>
      <c r="B466" s="37" t="s">
        <v>2311</v>
      </c>
      <c r="C466" s="37" t="s">
        <v>1393</v>
      </c>
      <c r="D466" s="37"/>
      <c r="E466" s="37" t="s">
        <v>1393</v>
      </c>
      <c r="F466" s="114" t="s">
        <v>1</v>
      </c>
      <c r="G466" s="126">
        <v>0</v>
      </c>
      <c r="H466" s="126">
        <v>-305</v>
      </c>
      <c r="I466" s="127"/>
      <c r="J466" s="127"/>
      <c r="K466" s="127"/>
      <c r="L466" s="127"/>
      <c r="M466" s="127"/>
      <c r="N466" s="127"/>
      <c r="O466" s="127"/>
      <c r="P466" s="127"/>
      <c r="Q466" s="127"/>
      <c r="R466" s="127"/>
      <c r="S466" s="127"/>
      <c r="T466" s="127"/>
      <c r="U466" s="185"/>
      <c r="V466" s="38"/>
      <c r="W466" s="38"/>
      <c r="X466" s="122"/>
      <c r="Y466" s="122"/>
      <c r="Z466" s="122"/>
      <c r="AA466" s="122"/>
      <c r="AB466" s="122"/>
      <c r="AC466" s="122"/>
      <c r="AD466" s="122"/>
      <c r="AE466" s="122"/>
      <c r="AF466" s="122"/>
      <c r="AG466" s="122"/>
      <c r="AH466" s="122"/>
      <c r="AI466" s="122"/>
    </row>
    <row r="467" spans="1:35" ht="15.75" customHeight="1" x14ac:dyDescent="0.25">
      <c r="A467" s="27" t="s">
        <v>2312</v>
      </c>
      <c r="B467" s="37" t="s">
        <v>2313</v>
      </c>
      <c r="C467" s="37" t="s">
        <v>1393</v>
      </c>
      <c r="D467" s="37"/>
      <c r="E467" s="37" t="s">
        <v>1393</v>
      </c>
      <c r="F467" s="114" t="s">
        <v>1</v>
      </c>
      <c r="G467" s="126">
        <v>0</v>
      </c>
      <c r="H467" s="126">
        <v>0</v>
      </c>
      <c r="I467" s="127"/>
      <c r="J467" s="127"/>
      <c r="K467" s="127"/>
      <c r="L467" s="127"/>
      <c r="M467" s="127"/>
      <c r="N467" s="127"/>
      <c r="O467" s="127"/>
      <c r="P467" s="127"/>
      <c r="Q467" s="127"/>
      <c r="R467" s="127"/>
      <c r="S467" s="127"/>
      <c r="T467" s="127"/>
      <c r="U467" s="185"/>
      <c r="V467" s="38"/>
      <c r="W467" s="38"/>
      <c r="X467" s="122"/>
      <c r="Y467" s="122"/>
      <c r="Z467" s="122"/>
      <c r="AA467" s="122"/>
      <c r="AB467" s="122"/>
      <c r="AC467" s="122"/>
      <c r="AD467" s="122"/>
      <c r="AE467" s="122"/>
      <c r="AF467" s="122"/>
      <c r="AG467" s="122"/>
      <c r="AH467" s="122"/>
      <c r="AI467" s="122"/>
    </row>
    <row r="468" spans="1:35" ht="15.75" customHeight="1" x14ac:dyDescent="0.25">
      <c r="A468" s="27" t="s">
        <v>2314</v>
      </c>
      <c r="B468" s="37" t="s">
        <v>2315</v>
      </c>
      <c r="C468" s="37" t="s">
        <v>1393</v>
      </c>
      <c r="D468" s="37"/>
      <c r="E468" s="37" t="s">
        <v>1393</v>
      </c>
      <c r="F468" s="114" t="s">
        <v>1</v>
      </c>
      <c r="G468" s="126">
        <v>0</v>
      </c>
      <c r="H468" s="126">
        <v>0</v>
      </c>
      <c r="I468" s="127"/>
      <c r="J468" s="127"/>
      <c r="K468" s="127"/>
      <c r="L468" s="127"/>
      <c r="M468" s="127"/>
      <c r="N468" s="127"/>
      <c r="O468" s="127"/>
      <c r="P468" s="127"/>
      <c r="Q468" s="127"/>
      <c r="R468" s="127"/>
      <c r="S468" s="127"/>
      <c r="T468" s="127"/>
      <c r="U468" s="185"/>
      <c r="V468" s="38"/>
      <c r="W468" s="38"/>
      <c r="X468" s="122"/>
      <c r="Y468" s="122"/>
      <c r="Z468" s="122"/>
      <c r="AA468" s="122"/>
      <c r="AB468" s="122"/>
      <c r="AC468" s="122"/>
      <c r="AD468" s="122"/>
      <c r="AE468" s="122"/>
      <c r="AF468" s="122"/>
      <c r="AG468" s="122"/>
      <c r="AH468" s="122"/>
      <c r="AI468" s="122"/>
    </row>
    <row r="469" spans="1:35" ht="15.75" customHeight="1" x14ac:dyDescent="0.25">
      <c r="A469" s="27" t="s">
        <v>2316</v>
      </c>
      <c r="B469" s="37" t="s">
        <v>2317</v>
      </c>
      <c r="C469" s="37" t="s">
        <v>1393</v>
      </c>
      <c r="D469" s="37"/>
      <c r="E469" s="37" t="s">
        <v>1393</v>
      </c>
      <c r="F469" s="114" t="s">
        <v>1</v>
      </c>
      <c r="G469" s="126">
        <v>0</v>
      </c>
      <c r="H469" s="126">
        <v>-7</v>
      </c>
      <c r="I469" s="127"/>
      <c r="J469" s="127"/>
      <c r="K469" s="127"/>
      <c r="L469" s="127"/>
      <c r="M469" s="127"/>
      <c r="N469" s="127"/>
      <c r="O469" s="127"/>
      <c r="P469" s="127"/>
      <c r="Q469" s="127"/>
      <c r="R469" s="127"/>
      <c r="S469" s="127"/>
      <c r="T469" s="127"/>
      <c r="U469" s="185"/>
      <c r="V469" s="38"/>
      <c r="W469" s="38"/>
      <c r="X469" s="122"/>
      <c r="Y469" s="122"/>
      <c r="Z469" s="122"/>
      <c r="AA469" s="122"/>
      <c r="AB469" s="122"/>
      <c r="AC469" s="122"/>
      <c r="AD469" s="122"/>
      <c r="AE469" s="122"/>
      <c r="AF469" s="122"/>
      <c r="AG469" s="122"/>
      <c r="AH469" s="122"/>
      <c r="AI469" s="122"/>
    </row>
    <row r="470" spans="1:35" ht="15.75" customHeight="1" x14ac:dyDescent="0.25">
      <c r="A470" s="27" t="s">
        <v>2318</v>
      </c>
      <c r="B470" s="37" t="s">
        <v>2319</v>
      </c>
      <c r="C470" s="37" t="s">
        <v>1393</v>
      </c>
      <c r="D470" s="37"/>
      <c r="E470" s="37" t="s">
        <v>1393</v>
      </c>
      <c r="F470" s="114" t="s">
        <v>1</v>
      </c>
      <c r="G470" s="126">
        <v>0</v>
      </c>
      <c r="H470" s="126">
        <v>-118</v>
      </c>
      <c r="I470" s="127"/>
      <c r="J470" s="127"/>
      <c r="K470" s="127"/>
      <c r="L470" s="127"/>
      <c r="M470" s="127"/>
      <c r="N470" s="127"/>
      <c r="O470" s="127"/>
      <c r="P470" s="127"/>
      <c r="Q470" s="127"/>
      <c r="R470" s="127"/>
      <c r="S470" s="127"/>
      <c r="T470" s="127"/>
      <c r="U470" s="185"/>
      <c r="V470" s="38"/>
      <c r="W470" s="38"/>
      <c r="X470" s="122"/>
      <c r="Y470" s="122"/>
      <c r="Z470" s="122"/>
      <c r="AA470" s="122"/>
      <c r="AB470" s="122"/>
      <c r="AC470" s="122"/>
      <c r="AD470" s="122"/>
      <c r="AE470" s="122"/>
      <c r="AF470" s="122"/>
      <c r="AG470" s="122"/>
      <c r="AH470" s="122"/>
      <c r="AI470" s="122"/>
    </row>
    <row r="471" spans="1:35" ht="15.75" customHeight="1" x14ac:dyDescent="0.25">
      <c r="A471" s="27" t="s">
        <v>2320</v>
      </c>
      <c r="B471" s="37" t="s">
        <v>2321</v>
      </c>
      <c r="C471" s="37" t="s">
        <v>1393</v>
      </c>
      <c r="D471" s="37"/>
      <c r="E471" s="37" t="s">
        <v>1393</v>
      </c>
      <c r="F471" s="114" t="s">
        <v>1</v>
      </c>
      <c r="G471" s="126">
        <v>0</v>
      </c>
      <c r="H471" s="126">
        <v>0</v>
      </c>
      <c r="I471" s="127"/>
      <c r="J471" s="127"/>
      <c r="K471" s="127"/>
      <c r="L471" s="127"/>
      <c r="M471" s="127"/>
      <c r="N471" s="127"/>
      <c r="O471" s="127"/>
      <c r="P471" s="127"/>
      <c r="Q471" s="127"/>
      <c r="R471" s="127"/>
      <c r="S471" s="127"/>
      <c r="T471" s="127"/>
      <c r="U471" s="185"/>
      <c r="V471" s="38"/>
      <c r="W471" s="38"/>
      <c r="X471" s="122"/>
      <c r="Y471" s="122"/>
      <c r="Z471" s="122"/>
      <c r="AA471" s="122"/>
      <c r="AB471" s="122"/>
      <c r="AC471" s="122"/>
      <c r="AD471" s="122"/>
      <c r="AE471" s="122"/>
      <c r="AF471" s="122"/>
      <c r="AG471" s="122"/>
      <c r="AH471" s="122"/>
      <c r="AI471" s="122"/>
    </row>
    <row r="472" spans="1:35" ht="15.75" customHeight="1" x14ac:dyDescent="0.25">
      <c r="A472" s="27" t="s">
        <v>2322</v>
      </c>
      <c r="B472" s="37" t="s">
        <v>2323</v>
      </c>
      <c r="C472" s="37" t="s">
        <v>1393</v>
      </c>
      <c r="D472" s="37"/>
      <c r="E472" s="37" t="s">
        <v>1393</v>
      </c>
      <c r="F472" s="114" t="s">
        <v>1</v>
      </c>
      <c r="G472" s="126">
        <v>0</v>
      </c>
      <c r="H472" s="126">
        <v>0</v>
      </c>
      <c r="I472" s="127"/>
      <c r="J472" s="127"/>
      <c r="K472" s="127"/>
      <c r="L472" s="127"/>
      <c r="M472" s="127"/>
      <c r="N472" s="127"/>
      <c r="O472" s="127"/>
      <c r="P472" s="127"/>
      <c r="Q472" s="127"/>
      <c r="R472" s="127"/>
      <c r="S472" s="127"/>
      <c r="T472" s="127"/>
      <c r="U472" s="185"/>
      <c r="V472" s="38"/>
      <c r="W472" s="38"/>
      <c r="X472" s="122"/>
      <c r="Y472" s="122"/>
      <c r="Z472" s="122"/>
      <c r="AA472" s="122"/>
      <c r="AB472" s="122"/>
      <c r="AC472" s="122"/>
      <c r="AD472" s="122"/>
      <c r="AE472" s="122"/>
      <c r="AF472" s="122"/>
      <c r="AG472" s="122"/>
      <c r="AH472" s="122"/>
      <c r="AI472" s="122"/>
    </row>
    <row r="473" spans="1:35" ht="15.75" customHeight="1" x14ac:dyDescent="0.25">
      <c r="A473" s="27" t="s">
        <v>2324</v>
      </c>
      <c r="B473" s="37" t="s">
        <v>2325</v>
      </c>
      <c r="C473" s="37" t="s">
        <v>1393</v>
      </c>
      <c r="D473" s="37"/>
      <c r="E473" s="37" t="s">
        <v>1393</v>
      </c>
      <c r="F473" s="114" t="s">
        <v>1</v>
      </c>
      <c r="G473" s="126">
        <v>0</v>
      </c>
      <c r="H473" s="126">
        <v>0</v>
      </c>
      <c r="I473" s="127"/>
      <c r="J473" s="127"/>
      <c r="K473" s="127"/>
      <c r="L473" s="127"/>
      <c r="M473" s="127"/>
      <c r="N473" s="127"/>
      <c r="O473" s="127"/>
      <c r="P473" s="127"/>
      <c r="Q473" s="127"/>
      <c r="R473" s="127"/>
      <c r="S473" s="127"/>
      <c r="T473" s="127"/>
      <c r="U473" s="185"/>
      <c r="V473" s="38"/>
      <c r="W473" s="38"/>
      <c r="X473" s="122"/>
      <c r="Y473" s="122"/>
      <c r="Z473" s="122"/>
      <c r="AA473" s="122"/>
      <c r="AB473" s="122"/>
      <c r="AC473" s="122"/>
      <c r="AD473" s="122"/>
      <c r="AE473" s="122"/>
      <c r="AF473" s="122"/>
      <c r="AG473" s="122"/>
      <c r="AH473" s="122"/>
      <c r="AI473" s="122"/>
    </row>
    <row r="474" spans="1:35" ht="15.75" customHeight="1" x14ac:dyDescent="0.25">
      <c r="A474" s="27" t="s">
        <v>2326</v>
      </c>
      <c r="B474" s="37" t="s">
        <v>2327</v>
      </c>
      <c r="C474" s="37" t="s">
        <v>1393</v>
      </c>
      <c r="D474" s="37"/>
      <c r="E474" s="37" t="s">
        <v>1393</v>
      </c>
      <c r="F474" s="114" t="s">
        <v>1</v>
      </c>
      <c r="G474" s="126">
        <v>0</v>
      </c>
      <c r="H474" s="126">
        <v>-191</v>
      </c>
      <c r="I474" s="127"/>
      <c r="J474" s="127"/>
      <c r="K474" s="127"/>
      <c r="L474" s="127"/>
      <c r="M474" s="127"/>
      <c r="N474" s="127"/>
      <c r="O474" s="127"/>
      <c r="P474" s="127"/>
      <c r="Q474" s="127"/>
      <c r="R474" s="127"/>
      <c r="S474" s="127"/>
      <c r="T474" s="127"/>
      <c r="U474" s="185"/>
      <c r="V474" s="38"/>
      <c r="W474" s="38"/>
      <c r="X474" s="122"/>
      <c r="Y474" s="122"/>
      <c r="Z474" s="122"/>
      <c r="AA474" s="122"/>
      <c r="AB474" s="122"/>
      <c r="AC474" s="122"/>
      <c r="AD474" s="122"/>
      <c r="AE474" s="122"/>
      <c r="AF474" s="122"/>
      <c r="AG474" s="122"/>
      <c r="AH474" s="122"/>
      <c r="AI474" s="122"/>
    </row>
    <row r="475" spans="1:35" ht="15.75" customHeight="1" x14ac:dyDescent="0.25">
      <c r="A475" s="27" t="s">
        <v>2328</v>
      </c>
      <c r="B475" s="37" t="s">
        <v>2329</v>
      </c>
      <c r="C475" s="37" t="s">
        <v>1393</v>
      </c>
      <c r="D475" s="37"/>
      <c r="E475" s="37" t="s">
        <v>1393</v>
      </c>
      <c r="F475" s="114" t="s">
        <v>1</v>
      </c>
      <c r="G475" s="126">
        <v>0</v>
      </c>
      <c r="H475" s="126">
        <v>0</v>
      </c>
      <c r="I475" s="127"/>
      <c r="J475" s="127"/>
      <c r="K475" s="127"/>
      <c r="L475" s="127"/>
      <c r="M475" s="127"/>
      <c r="N475" s="127"/>
      <c r="O475" s="127"/>
      <c r="P475" s="127"/>
      <c r="Q475" s="127"/>
      <c r="R475" s="127"/>
      <c r="S475" s="127"/>
      <c r="T475" s="127"/>
      <c r="U475" s="185"/>
      <c r="V475" s="38"/>
      <c r="W475" s="38"/>
      <c r="X475" s="122"/>
      <c r="Y475" s="122"/>
      <c r="Z475" s="122"/>
      <c r="AA475" s="122"/>
      <c r="AB475" s="122"/>
      <c r="AC475" s="122"/>
      <c r="AD475" s="122"/>
      <c r="AE475" s="122"/>
      <c r="AF475" s="122"/>
      <c r="AG475" s="122"/>
      <c r="AH475" s="122"/>
      <c r="AI475" s="122"/>
    </row>
    <row r="476" spans="1:35" ht="15.75" customHeight="1" x14ac:dyDescent="0.25">
      <c r="A476" s="27" t="s">
        <v>2330</v>
      </c>
      <c r="B476" s="37" t="s">
        <v>2331</v>
      </c>
      <c r="C476" s="37" t="s">
        <v>1393</v>
      </c>
      <c r="D476" s="37"/>
      <c r="E476" s="37" t="s">
        <v>1393</v>
      </c>
      <c r="F476" s="114" t="s">
        <v>1</v>
      </c>
      <c r="G476" s="126">
        <v>0</v>
      </c>
      <c r="H476" s="126">
        <v>-260</v>
      </c>
      <c r="I476" s="127"/>
      <c r="J476" s="127"/>
      <c r="K476" s="127"/>
      <c r="L476" s="127"/>
      <c r="M476" s="127"/>
      <c r="N476" s="127"/>
      <c r="O476" s="127"/>
      <c r="P476" s="127"/>
      <c r="Q476" s="127"/>
      <c r="R476" s="127"/>
      <c r="S476" s="127"/>
      <c r="T476" s="127"/>
      <c r="U476" s="185"/>
      <c r="V476" s="38"/>
      <c r="W476" s="38"/>
      <c r="X476" s="122"/>
      <c r="Y476" s="122"/>
      <c r="Z476" s="122"/>
      <c r="AA476" s="122"/>
      <c r="AB476" s="122"/>
      <c r="AC476" s="122"/>
      <c r="AD476" s="122"/>
      <c r="AE476" s="122"/>
      <c r="AF476" s="122"/>
      <c r="AG476" s="122"/>
      <c r="AH476" s="122"/>
      <c r="AI476" s="122"/>
    </row>
    <row r="477" spans="1:35" ht="15.75" customHeight="1" x14ac:dyDescent="0.25">
      <c r="A477" s="27" t="s">
        <v>2332</v>
      </c>
      <c r="B477" s="37" t="s">
        <v>2333</v>
      </c>
      <c r="C477" s="37" t="s">
        <v>1393</v>
      </c>
      <c r="D477" s="37"/>
      <c r="E477" s="37" t="s">
        <v>1393</v>
      </c>
      <c r="F477" s="114" t="s">
        <v>1</v>
      </c>
      <c r="G477" s="126">
        <v>0</v>
      </c>
      <c r="H477" s="126">
        <v>0</v>
      </c>
      <c r="I477" s="127"/>
      <c r="J477" s="127"/>
      <c r="K477" s="127"/>
      <c r="L477" s="127"/>
      <c r="M477" s="127"/>
      <c r="N477" s="127"/>
      <c r="O477" s="127"/>
      <c r="P477" s="127"/>
      <c r="Q477" s="127"/>
      <c r="R477" s="127"/>
      <c r="S477" s="127"/>
      <c r="T477" s="127"/>
      <c r="U477" s="185"/>
      <c r="V477" s="38"/>
      <c r="W477" s="38"/>
      <c r="X477" s="122"/>
      <c r="Y477" s="122"/>
      <c r="Z477" s="122"/>
      <c r="AA477" s="122"/>
      <c r="AB477" s="122"/>
      <c r="AC477" s="122"/>
      <c r="AD477" s="122"/>
      <c r="AE477" s="122"/>
      <c r="AF477" s="122"/>
      <c r="AG477" s="122"/>
      <c r="AH477" s="122"/>
      <c r="AI477" s="122"/>
    </row>
    <row r="478" spans="1:35" ht="15.75" customHeight="1" x14ac:dyDescent="0.25">
      <c r="A478" s="27" t="s">
        <v>2334</v>
      </c>
      <c r="B478" s="37" t="s">
        <v>2335</v>
      </c>
      <c r="C478" s="37" t="s">
        <v>1393</v>
      </c>
      <c r="D478" s="37"/>
      <c r="E478" s="37" t="s">
        <v>1393</v>
      </c>
      <c r="F478" s="114" t="s">
        <v>1</v>
      </c>
      <c r="G478" s="126">
        <v>0</v>
      </c>
      <c r="H478" s="126">
        <v>-85</v>
      </c>
      <c r="I478" s="127"/>
      <c r="J478" s="127"/>
      <c r="K478" s="127"/>
      <c r="L478" s="127"/>
      <c r="M478" s="127"/>
      <c r="N478" s="127"/>
      <c r="O478" s="127"/>
      <c r="P478" s="127"/>
      <c r="Q478" s="127"/>
      <c r="R478" s="127"/>
      <c r="S478" s="127"/>
      <c r="T478" s="127"/>
      <c r="U478" s="185"/>
      <c r="V478" s="38"/>
      <c r="W478" s="38"/>
      <c r="X478" s="122"/>
      <c r="Y478" s="122"/>
      <c r="Z478" s="122"/>
      <c r="AA478" s="122"/>
      <c r="AB478" s="122"/>
      <c r="AC478" s="122"/>
      <c r="AD478" s="122"/>
      <c r="AE478" s="122"/>
      <c r="AF478" s="122"/>
      <c r="AG478" s="122"/>
      <c r="AH478" s="122"/>
      <c r="AI478" s="122"/>
    </row>
    <row r="479" spans="1:35" ht="15.75" customHeight="1" x14ac:dyDescent="0.25">
      <c r="A479" s="27" t="s">
        <v>2336</v>
      </c>
      <c r="B479" s="37" t="s">
        <v>2337</v>
      </c>
      <c r="C479" s="37" t="s">
        <v>1393</v>
      </c>
      <c r="D479" s="37"/>
      <c r="E479" s="37" t="s">
        <v>1393</v>
      </c>
      <c r="F479" s="114" t="s">
        <v>1</v>
      </c>
      <c r="G479" s="126">
        <v>0</v>
      </c>
      <c r="H479" s="126">
        <v>0</v>
      </c>
      <c r="I479" s="127"/>
      <c r="J479" s="127"/>
      <c r="K479" s="127"/>
      <c r="L479" s="127"/>
      <c r="M479" s="127"/>
      <c r="N479" s="127"/>
      <c r="O479" s="127"/>
      <c r="P479" s="127"/>
      <c r="Q479" s="127"/>
      <c r="R479" s="127"/>
      <c r="S479" s="127"/>
      <c r="T479" s="127"/>
      <c r="U479" s="185"/>
      <c r="V479" s="38"/>
      <c r="W479" s="38"/>
      <c r="X479" s="122"/>
      <c r="Y479" s="122"/>
      <c r="Z479" s="122"/>
      <c r="AA479" s="122"/>
      <c r="AB479" s="122"/>
      <c r="AC479" s="122"/>
      <c r="AD479" s="122"/>
      <c r="AE479" s="122"/>
      <c r="AF479" s="122"/>
      <c r="AG479" s="122"/>
      <c r="AH479" s="122"/>
      <c r="AI479" s="122"/>
    </row>
    <row r="480" spans="1:35" ht="15.75" customHeight="1" x14ac:dyDescent="0.25">
      <c r="A480" s="27" t="s">
        <v>2338</v>
      </c>
      <c r="B480" s="37" t="s">
        <v>2339</v>
      </c>
      <c r="C480" s="37" t="s">
        <v>1393</v>
      </c>
      <c r="D480" s="37"/>
      <c r="E480" s="37" t="s">
        <v>1393</v>
      </c>
      <c r="F480" s="114" t="s">
        <v>1</v>
      </c>
      <c r="G480" s="126">
        <v>0</v>
      </c>
      <c r="H480" s="126">
        <v>0</v>
      </c>
      <c r="I480" s="127"/>
      <c r="J480" s="127"/>
      <c r="K480" s="127"/>
      <c r="L480" s="127"/>
      <c r="M480" s="127"/>
      <c r="N480" s="127"/>
      <c r="O480" s="127"/>
      <c r="P480" s="127"/>
      <c r="Q480" s="127"/>
      <c r="R480" s="127"/>
      <c r="S480" s="127"/>
      <c r="T480" s="127"/>
      <c r="U480" s="185"/>
      <c r="V480" s="38"/>
      <c r="W480" s="38"/>
      <c r="X480" s="122"/>
      <c r="Y480" s="122"/>
      <c r="Z480" s="122"/>
      <c r="AA480" s="122"/>
      <c r="AB480" s="122"/>
      <c r="AC480" s="122"/>
      <c r="AD480" s="122"/>
      <c r="AE480" s="122"/>
      <c r="AF480" s="122"/>
      <c r="AG480" s="122"/>
      <c r="AH480" s="122"/>
      <c r="AI480" s="122"/>
    </row>
    <row r="481" spans="1:35" ht="15.75" customHeight="1" x14ac:dyDescent="0.25">
      <c r="A481" s="27" t="s">
        <v>2340</v>
      </c>
      <c r="B481" s="37" t="s">
        <v>2341</v>
      </c>
      <c r="C481" s="37" t="s">
        <v>1393</v>
      </c>
      <c r="D481" s="37"/>
      <c r="E481" s="37" t="s">
        <v>1393</v>
      </c>
      <c r="F481" s="114" t="s">
        <v>1</v>
      </c>
      <c r="G481" s="126">
        <v>-24</v>
      </c>
      <c r="H481" s="126">
        <v>0</v>
      </c>
      <c r="I481" s="127"/>
      <c r="J481" s="127"/>
      <c r="K481" s="127"/>
      <c r="L481" s="127"/>
      <c r="M481" s="127"/>
      <c r="N481" s="127"/>
      <c r="O481" s="127"/>
      <c r="P481" s="127"/>
      <c r="Q481" s="127"/>
      <c r="R481" s="127"/>
      <c r="S481" s="127"/>
      <c r="T481" s="127"/>
      <c r="U481" s="185"/>
      <c r="V481" s="38"/>
      <c r="W481" s="38"/>
      <c r="X481" s="122"/>
      <c r="Y481" s="122"/>
      <c r="Z481" s="122"/>
      <c r="AA481" s="122"/>
      <c r="AB481" s="122"/>
      <c r="AC481" s="122"/>
      <c r="AD481" s="122"/>
      <c r="AE481" s="122"/>
      <c r="AF481" s="122"/>
      <c r="AG481" s="122"/>
      <c r="AH481" s="122"/>
      <c r="AI481" s="122"/>
    </row>
    <row r="482" spans="1:35" ht="15.75" customHeight="1" x14ac:dyDescent="0.25">
      <c r="A482" s="27" t="s">
        <v>2342</v>
      </c>
      <c r="B482" s="37" t="s">
        <v>2343</v>
      </c>
      <c r="C482" s="37" t="s">
        <v>1393</v>
      </c>
      <c r="D482" s="37"/>
      <c r="E482" s="37" t="s">
        <v>1393</v>
      </c>
      <c r="F482" s="114" t="s">
        <v>1</v>
      </c>
      <c r="G482" s="126">
        <v>0</v>
      </c>
      <c r="H482" s="126">
        <v>-42</v>
      </c>
      <c r="I482" s="127"/>
      <c r="J482" s="127"/>
      <c r="K482" s="127"/>
      <c r="L482" s="127"/>
      <c r="M482" s="127"/>
      <c r="N482" s="127"/>
      <c r="O482" s="127"/>
      <c r="P482" s="127"/>
      <c r="Q482" s="127"/>
      <c r="R482" s="127"/>
      <c r="S482" s="127"/>
      <c r="T482" s="127"/>
      <c r="U482" s="185"/>
      <c r="V482" s="38"/>
      <c r="W482" s="38"/>
      <c r="X482" s="122"/>
      <c r="Y482" s="122"/>
      <c r="Z482" s="122"/>
      <c r="AA482" s="122"/>
      <c r="AB482" s="122"/>
      <c r="AC482" s="122"/>
      <c r="AD482" s="122"/>
      <c r="AE482" s="122"/>
      <c r="AF482" s="122"/>
      <c r="AG482" s="122"/>
      <c r="AH482" s="122"/>
      <c r="AI482" s="122"/>
    </row>
    <row r="483" spans="1:35" ht="15.75" customHeight="1" x14ac:dyDescent="0.25">
      <c r="A483" s="27" t="s">
        <v>2344</v>
      </c>
      <c r="B483" s="37" t="s">
        <v>2345</v>
      </c>
      <c r="C483" s="37" t="s">
        <v>1393</v>
      </c>
      <c r="D483" s="37"/>
      <c r="E483" s="37" t="s">
        <v>1393</v>
      </c>
      <c r="F483" s="114" t="s">
        <v>1</v>
      </c>
      <c r="G483" s="126">
        <v>0</v>
      </c>
      <c r="H483" s="126">
        <v>0</v>
      </c>
      <c r="I483" s="127"/>
      <c r="J483" s="127"/>
      <c r="K483" s="127"/>
      <c r="L483" s="127"/>
      <c r="M483" s="127"/>
      <c r="N483" s="127"/>
      <c r="O483" s="127"/>
      <c r="P483" s="127"/>
      <c r="Q483" s="127"/>
      <c r="R483" s="127"/>
      <c r="S483" s="127"/>
      <c r="T483" s="127"/>
      <c r="U483" s="185"/>
      <c r="V483" s="38"/>
      <c r="W483" s="38"/>
      <c r="X483" s="122"/>
      <c r="Y483" s="122"/>
      <c r="Z483" s="122"/>
      <c r="AA483" s="122"/>
      <c r="AB483" s="122"/>
      <c r="AC483" s="122"/>
      <c r="AD483" s="122"/>
      <c r="AE483" s="122"/>
      <c r="AF483" s="122"/>
      <c r="AG483" s="122"/>
      <c r="AH483" s="122"/>
      <c r="AI483" s="122"/>
    </row>
    <row r="484" spans="1:35" ht="15.75" customHeight="1" x14ac:dyDescent="0.25">
      <c r="A484" s="27" t="s">
        <v>2346</v>
      </c>
      <c r="B484" s="37" t="s">
        <v>2347</v>
      </c>
      <c r="C484" s="37" t="s">
        <v>1393</v>
      </c>
      <c r="D484" s="37"/>
      <c r="E484" s="37" t="s">
        <v>1393</v>
      </c>
      <c r="F484" s="114" t="s">
        <v>1</v>
      </c>
      <c r="G484" s="126">
        <v>0</v>
      </c>
      <c r="H484" s="126">
        <v>0</v>
      </c>
      <c r="I484" s="127"/>
      <c r="J484" s="127"/>
      <c r="K484" s="127"/>
      <c r="L484" s="127"/>
      <c r="M484" s="127"/>
      <c r="N484" s="127"/>
      <c r="O484" s="127"/>
      <c r="P484" s="127"/>
      <c r="Q484" s="127"/>
      <c r="R484" s="127"/>
      <c r="S484" s="127"/>
      <c r="T484" s="127"/>
      <c r="U484" s="185"/>
      <c r="V484" s="38"/>
      <c r="W484" s="38"/>
      <c r="X484" s="122"/>
      <c r="Y484" s="122"/>
      <c r="Z484" s="122"/>
      <c r="AA484" s="122"/>
      <c r="AB484" s="122"/>
      <c r="AC484" s="122"/>
      <c r="AD484" s="122"/>
      <c r="AE484" s="122"/>
      <c r="AF484" s="122"/>
      <c r="AG484" s="122"/>
      <c r="AH484" s="122"/>
      <c r="AI484" s="122"/>
    </row>
    <row r="485" spans="1:35" ht="15.75" customHeight="1" x14ac:dyDescent="0.25">
      <c r="A485" s="27" t="s">
        <v>2348</v>
      </c>
      <c r="B485" s="37" t="s">
        <v>2349</v>
      </c>
      <c r="C485" s="37" t="s">
        <v>1393</v>
      </c>
      <c r="D485" s="37"/>
      <c r="E485" s="37" t="s">
        <v>1393</v>
      </c>
      <c r="F485" s="114" t="s">
        <v>1</v>
      </c>
      <c r="G485" s="126">
        <v>0</v>
      </c>
      <c r="H485" s="126">
        <v>-47</v>
      </c>
      <c r="I485" s="127"/>
      <c r="J485" s="127"/>
      <c r="K485" s="127"/>
      <c r="L485" s="127"/>
      <c r="M485" s="127"/>
      <c r="N485" s="127"/>
      <c r="O485" s="127"/>
      <c r="P485" s="127"/>
      <c r="Q485" s="127"/>
      <c r="R485" s="127"/>
      <c r="S485" s="127"/>
      <c r="T485" s="127"/>
      <c r="U485" s="185"/>
      <c r="V485" s="38"/>
      <c r="W485" s="38"/>
      <c r="X485" s="122"/>
      <c r="Y485" s="122"/>
      <c r="Z485" s="122"/>
      <c r="AA485" s="122"/>
      <c r="AB485" s="122"/>
      <c r="AC485" s="122"/>
      <c r="AD485" s="122"/>
      <c r="AE485" s="122"/>
      <c r="AF485" s="122"/>
      <c r="AG485" s="122"/>
      <c r="AH485" s="122"/>
      <c r="AI485" s="122"/>
    </row>
    <row r="486" spans="1:35" ht="15.75" customHeight="1" x14ac:dyDescent="0.25">
      <c r="A486" s="27">
        <v>8</v>
      </c>
      <c r="B486" s="114" t="s">
        <v>108</v>
      </c>
      <c r="C486" s="38"/>
      <c r="D486" s="38"/>
      <c r="E486" s="38"/>
      <c r="F486" s="38"/>
      <c r="G486" s="126">
        <v>0</v>
      </c>
      <c r="H486" s="126">
        <v>0</v>
      </c>
      <c r="I486" s="174"/>
      <c r="J486" s="174"/>
      <c r="K486" s="174"/>
      <c r="L486" s="174"/>
      <c r="M486" s="174"/>
      <c r="N486" s="174"/>
      <c r="O486" s="174"/>
      <c r="P486" s="174"/>
      <c r="Q486" s="174"/>
      <c r="R486" s="174"/>
      <c r="S486" s="174"/>
      <c r="T486" s="174"/>
      <c r="U486" s="185"/>
      <c r="V486" s="126">
        <v>2817.0819999999999</v>
      </c>
      <c r="W486" s="126">
        <v>-4399.5142818994655</v>
      </c>
      <c r="X486" s="174"/>
      <c r="Y486" s="174"/>
      <c r="Z486" s="174"/>
      <c r="AA486" s="174"/>
      <c r="AB486" s="174"/>
      <c r="AC486" s="174"/>
      <c r="AD486" s="174"/>
      <c r="AE486" s="174"/>
      <c r="AF486" s="174"/>
      <c r="AG486" s="174"/>
      <c r="AH486" s="174"/>
      <c r="AI486" s="174"/>
    </row>
    <row r="487" spans="1:35" ht="15.75" customHeight="1" x14ac:dyDescent="0.25">
      <c r="A487" s="27"/>
      <c r="B487" s="37"/>
      <c r="C487" s="37"/>
      <c r="D487" s="37"/>
      <c r="E487" s="37"/>
      <c r="F487" s="38"/>
      <c r="G487" s="46"/>
      <c r="H487" s="46"/>
      <c r="I487" s="46"/>
      <c r="J487" s="46"/>
      <c r="K487" s="46"/>
      <c r="L487" s="46"/>
      <c r="M487" s="46"/>
      <c r="N487" s="46"/>
      <c r="O487" s="46"/>
      <c r="P487" s="46"/>
      <c r="Q487" s="46"/>
      <c r="R487" s="46"/>
      <c r="S487" s="46"/>
      <c r="T487" s="46"/>
      <c r="U487" s="185"/>
      <c r="V487" s="38"/>
      <c r="W487" s="38"/>
      <c r="X487" s="38"/>
      <c r="Y487" s="38"/>
      <c r="Z487" s="38"/>
      <c r="AA487" s="38"/>
      <c r="AB487" s="38"/>
      <c r="AC487" s="38"/>
      <c r="AD487" s="38"/>
      <c r="AE487" s="38"/>
      <c r="AF487" s="38"/>
      <c r="AG487" s="38"/>
      <c r="AH487" s="38"/>
      <c r="AI487" s="38"/>
    </row>
    <row r="488" spans="1:35" ht="15.75" customHeight="1" x14ac:dyDescent="0.25">
      <c r="A488" s="27"/>
      <c r="B488" s="38" t="s">
        <v>152</v>
      </c>
      <c r="C488" s="115"/>
      <c r="D488" s="115"/>
      <c r="E488" s="115"/>
      <c r="F488" s="115"/>
      <c r="G488" s="46"/>
      <c r="H488" s="46"/>
      <c r="I488" s="46"/>
      <c r="J488" s="46"/>
      <c r="K488" s="46"/>
      <c r="L488" s="46"/>
      <c r="M488" s="46"/>
      <c r="N488" s="46"/>
      <c r="O488" s="46"/>
      <c r="P488" s="46"/>
      <c r="Q488" s="46"/>
      <c r="R488" s="46"/>
      <c r="S488" s="46"/>
      <c r="T488" s="46"/>
      <c r="U488" s="185"/>
      <c r="V488" s="38"/>
      <c r="W488" s="38"/>
      <c r="X488" s="38"/>
      <c r="Y488" s="38"/>
      <c r="Z488" s="38"/>
      <c r="AA488" s="38"/>
      <c r="AB488" s="38"/>
      <c r="AC488" s="38"/>
      <c r="AD488" s="38"/>
      <c r="AE488" s="38"/>
      <c r="AF488" s="38"/>
      <c r="AG488" s="38"/>
      <c r="AH488" s="38"/>
      <c r="AI488" s="38"/>
    </row>
    <row r="489" spans="1:35" ht="15.75" customHeight="1" x14ac:dyDescent="0.25">
      <c r="A489" s="27">
        <v>9</v>
      </c>
      <c r="B489" s="38" t="s">
        <v>79</v>
      </c>
      <c r="C489" s="116"/>
      <c r="D489" s="116"/>
      <c r="E489" s="116"/>
      <c r="F489" s="115"/>
      <c r="G489" s="119">
        <v>16521.204401389958</v>
      </c>
      <c r="H489" s="119">
        <v>14735.994865557079</v>
      </c>
      <c r="I489" s="190"/>
      <c r="J489" s="190"/>
      <c r="K489" s="190"/>
      <c r="L489" s="174"/>
      <c r="M489" s="174"/>
      <c r="N489" s="174"/>
      <c r="O489" s="174"/>
      <c r="P489" s="174"/>
      <c r="Q489" s="174"/>
      <c r="R489" s="174"/>
      <c r="S489" s="174"/>
      <c r="T489" s="174"/>
      <c r="U489" s="185"/>
      <c r="V489" s="125">
        <v>66340.209617543223</v>
      </c>
      <c r="W489" s="125">
        <v>54166.179817273471</v>
      </c>
      <c r="X489" s="172"/>
      <c r="Y489" s="172"/>
      <c r="Z489" s="172"/>
      <c r="AA489" s="172"/>
      <c r="AB489" s="172"/>
      <c r="AC489" s="172"/>
      <c r="AD489" s="172"/>
      <c r="AE489" s="172"/>
      <c r="AF489" s="172"/>
      <c r="AG489" s="172"/>
      <c r="AH489" s="172"/>
      <c r="AI489" s="172"/>
    </row>
    <row r="490" spans="1:35" ht="15.75" customHeight="1" x14ac:dyDescent="0.25">
      <c r="A490" s="27">
        <v>10</v>
      </c>
      <c r="B490" s="38" t="s">
        <v>69</v>
      </c>
      <c r="C490" s="116"/>
      <c r="D490" s="116"/>
      <c r="E490" s="116"/>
      <c r="F490" s="115"/>
      <c r="G490" s="190"/>
      <c r="H490" s="190"/>
      <c r="I490" s="190"/>
      <c r="J490" s="190"/>
      <c r="K490" s="190"/>
      <c r="L490" s="174"/>
      <c r="M490" s="174"/>
      <c r="N490" s="174"/>
      <c r="O490" s="174"/>
      <c r="P490" s="174"/>
      <c r="Q490" s="174"/>
      <c r="R490" s="174"/>
      <c r="S490" s="174"/>
      <c r="T490" s="174"/>
      <c r="V490" s="125">
        <v>66056.008492449895</v>
      </c>
      <c r="W490" s="125">
        <v>52895.910216699704</v>
      </c>
      <c r="X490" s="172"/>
      <c r="Y490" s="172"/>
      <c r="Z490" s="172"/>
      <c r="AA490" s="172"/>
      <c r="AB490" s="172"/>
      <c r="AC490" s="172"/>
      <c r="AD490" s="172"/>
      <c r="AE490" s="172"/>
      <c r="AF490" s="172"/>
      <c r="AG490" s="172"/>
      <c r="AH490" s="172"/>
      <c r="AI490" s="172"/>
    </row>
    <row r="491" spans="1:35" ht="15.75" customHeight="1" x14ac:dyDescent="0.25">
      <c r="A491" s="27">
        <v>11</v>
      </c>
      <c r="B491" s="38" t="s">
        <v>110</v>
      </c>
      <c r="C491" s="116"/>
      <c r="D491" s="116"/>
      <c r="E491" s="116"/>
      <c r="F491" s="115"/>
      <c r="G491" s="190"/>
      <c r="H491" s="190"/>
      <c r="I491" s="190"/>
      <c r="J491" s="190"/>
      <c r="K491" s="190"/>
      <c r="L491" s="46">
        <v>3635.1809239694867</v>
      </c>
      <c r="M491" s="46">
        <v>3323.2271808301539</v>
      </c>
      <c r="N491" s="46">
        <v>2787.7849149591439</v>
      </c>
      <c r="O491" s="46">
        <v>1847.0224570686705</v>
      </c>
      <c r="P491" s="46">
        <v>550.91369057313477</v>
      </c>
      <c r="Q491" s="46">
        <v>541.11047107309059</v>
      </c>
      <c r="R491" s="46">
        <v>577.11327067796537</v>
      </c>
      <c r="S491" s="46">
        <v>163.44770885459002</v>
      </c>
      <c r="T491" s="46">
        <v>175.94239896056206</v>
      </c>
      <c r="U491" s="185"/>
      <c r="V491" s="125">
        <v>284.2011250933283</v>
      </c>
      <c r="W491" s="125">
        <v>1270.2696005737671</v>
      </c>
      <c r="X491" s="172"/>
      <c r="Y491" s="172"/>
      <c r="Z491" s="172"/>
      <c r="AA491" s="125">
        <v>17244.207398660292</v>
      </c>
      <c r="AB491" s="125">
        <v>17295.5601526186</v>
      </c>
      <c r="AC491" s="125">
        <v>16413.467224310953</v>
      </c>
      <c r="AD491" s="125">
        <v>6545.4899590765235</v>
      </c>
      <c r="AE491" s="125">
        <v>-1227.9398505418467</v>
      </c>
      <c r="AF491" s="125">
        <v>-3026.6693195507432</v>
      </c>
      <c r="AG491" s="125">
        <v>-4336.3693972998226</v>
      </c>
      <c r="AH491" s="125">
        <v>-7206.5928801727277</v>
      </c>
      <c r="AI491" s="125">
        <v>-8909.670110154937</v>
      </c>
    </row>
    <row r="492" spans="1:35" ht="15.75" customHeight="1" x14ac:dyDescent="0.25">
      <c r="A492" s="27">
        <v>12</v>
      </c>
      <c r="B492" s="37" t="s">
        <v>75</v>
      </c>
      <c r="C492" s="116"/>
      <c r="D492" s="116"/>
      <c r="E492" s="116"/>
      <c r="F492" s="115"/>
      <c r="G492" s="46"/>
      <c r="H492" s="46"/>
      <c r="I492" s="46"/>
      <c r="J492" s="46"/>
      <c r="K492" s="46"/>
      <c r="L492" s="46"/>
      <c r="M492" s="46"/>
      <c r="N492" s="46"/>
      <c r="O492" s="46"/>
      <c r="P492" s="46"/>
      <c r="Q492" s="46"/>
      <c r="R492" s="46"/>
      <c r="S492" s="46"/>
      <c r="T492" s="46"/>
      <c r="U492" s="2"/>
      <c r="V492" s="38"/>
      <c r="W492" s="38"/>
      <c r="X492" s="125">
        <v>-1271.1000234379999</v>
      </c>
      <c r="Y492" s="125">
        <v>-2331.0685266519999</v>
      </c>
      <c r="Z492" s="125">
        <v>-5607.4893913020023</v>
      </c>
      <c r="AA492" s="125">
        <v>-5709.7282725880013</v>
      </c>
      <c r="AB492" s="125">
        <v>-4976.9283109940006</v>
      </c>
      <c r="AC492" s="125">
        <v>-1819.9664605720016</v>
      </c>
      <c r="AD492" s="125">
        <v>-1802.7898242409999</v>
      </c>
      <c r="AE492" s="125">
        <v>-1694.8444961739997</v>
      </c>
      <c r="AF492" s="125">
        <v>-1656.4696167220009</v>
      </c>
      <c r="AG492" s="125">
        <v>-2051.2295736330007</v>
      </c>
      <c r="AH492" s="125">
        <v>-2021.407450090001</v>
      </c>
      <c r="AI492" s="125">
        <v>-2022.4101424110008</v>
      </c>
    </row>
    <row r="493" spans="1:35" ht="15.75" customHeight="1" x14ac:dyDescent="0.25">
      <c r="A493" s="27">
        <v>13</v>
      </c>
      <c r="B493" s="37" t="s">
        <v>20</v>
      </c>
      <c r="C493" s="116"/>
      <c r="D493" s="116"/>
      <c r="E493" s="116"/>
      <c r="F493" s="115"/>
      <c r="G493" s="46"/>
      <c r="H493" s="46"/>
      <c r="I493" s="174"/>
      <c r="J493" s="174"/>
      <c r="K493" s="174"/>
      <c r="L493" s="46"/>
      <c r="M493" s="46"/>
      <c r="N493" s="46"/>
      <c r="O493" s="46"/>
      <c r="P493" s="46"/>
      <c r="Q493" s="46"/>
      <c r="R493" s="46"/>
      <c r="S493" s="46"/>
      <c r="T493" s="46"/>
      <c r="U493" s="2"/>
      <c r="V493" s="38"/>
      <c r="W493" s="38"/>
      <c r="X493" s="193"/>
      <c r="Y493" s="193"/>
      <c r="Z493" s="193"/>
      <c r="AA493" s="38"/>
      <c r="AB493" s="38"/>
      <c r="AC493" s="38"/>
      <c r="AD493" s="38"/>
      <c r="AE493" s="38"/>
      <c r="AF493" s="38"/>
      <c r="AG493" s="38"/>
      <c r="AH493" s="38"/>
      <c r="AI493" s="38"/>
    </row>
    <row r="494" spans="1:35" ht="15.75" customHeight="1" x14ac:dyDescent="0.25">
      <c r="A494" s="27">
        <v>14</v>
      </c>
      <c r="B494" s="37" t="s">
        <v>18</v>
      </c>
      <c r="C494" s="116"/>
      <c r="D494" s="116"/>
      <c r="E494" s="116"/>
      <c r="F494" s="115"/>
      <c r="G494" s="177">
        <v>0.15</v>
      </c>
      <c r="H494" s="177">
        <v>0.15</v>
      </c>
      <c r="I494" s="177">
        <v>0.15</v>
      </c>
      <c r="J494" s="177">
        <v>0.15</v>
      </c>
      <c r="K494" s="177">
        <v>0.15</v>
      </c>
      <c r="L494" s="177">
        <v>0.15</v>
      </c>
      <c r="M494" s="177">
        <v>0.15</v>
      </c>
      <c r="N494" s="177">
        <v>0.15</v>
      </c>
      <c r="O494" s="177">
        <v>0.15</v>
      </c>
      <c r="P494" s="177">
        <v>0.15</v>
      </c>
      <c r="Q494" s="177">
        <v>0.15</v>
      </c>
      <c r="R494" s="177">
        <v>0.15</v>
      </c>
      <c r="S494" s="177">
        <v>0.15</v>
      </c>
      <c r="T494" s="177">
        <v>0.15</v>
      </c>
      <c r="U494" s="2"/>
      <c r="V494" s="115"/>
      <c r="W494" s="115"/>
      <c r="X494" s="115"/>
      <c r="Y494" s="115"/>
      <c r="Z494" s="115"/>
      <c r="AA494" s="115"/>
      <c r="AB494" s="115"/>
      <c r="AC494" s="115"/>
      <c r="AD494" s="115"/>
      <c r="AE494" s="115"/>
      <c r="AF494" s="115"/>
      <c r="AG494" s="115"/>
      <c r="AH494" s="115"/>
      <c r="AI494" s="115"/>
    </row>
    <row r="495" spans="1:35" ht="15.75" customHeight="1" x14ac:dyDescent="0.25">
      <c r="A495"/>
      <c r="B495"/>
      <c r="C495"/>
      <c r="D495"/>
      <c r="E495"/>
      <c r="F495"/>
      <c r="G495"/>
      <c r="H495"/>
      <c r="I495"/>
      <c r="J495"/>
      <c r="K495"/>
      <c r="L495"/>
      <c r="M495"/>
      <c r="N495"/>
      <c r="O495"/>
      <c r="P495"/>
      <c r="Q495"/>
      <c r="R495"/>
      <c r="S495"/>
      <c r="T495"/>
      <c r="U495"/>
      <c r="V495"/>
      <c r="W495"/>
      <c r="X495"/>
      <c r="Y495"/>
      <c r="Z495"/>
      <c r="AA495"/>
      <c r="AB495"/>
      <c r="AC495"/>
      <c r="AD495"/>
      <c r="AE495"/>
      <c r="AF495"/>
      <c r="AG495"/>
      <c r="AH495"/>
      <c r="AI495"/>
    </row>
    <row r="496" spans="1:35" s="3" customFormat="1" ht="13.9" customHeight="1" x14ac:dyDescent="0.25">
      <c r="A496" s="16"/>
      <c r="B496" s="35"/>
      <c r="C496"/>
      <c r="D496" s="35"/>
      <c r="E496" s="35"/>
      <c r="F496"/>
      <c r="G496"/>
      <c r="H496"/>
      <c r="I496"/>
      <c r="J496"/>
      <c r="K496"/>
      <c r="L496"/>
      <c r="M496"/>
      <c r="N496"/>
      <c r="O496"/>
      <c r="P496"/>
      <c r="Q496"/>
      <c r="R496"/>
      <c r="S496"/>
      <c r="T496"/>
      <c r="U496"/>
      <c r="V496"/>
      <c r="W496"/>
      <c r="X496"/>
      <c r="Y496"/>
      <c r="Z496"/>
      <c r="AA496"/>
      <c r="AB496"/>
      <c r="AC496"/>
      <c r="AD496"/>
      <c r="AE496"/>
      <c r="AF496"/>
      <c r="AG496"/>
      <c r="AH496"/>
      <c r="AI496"/>
    </row>
    <row r="497" spans="1:35" x14ac:dyDescent="0.25">
      <c r="A497" s="73" t="s">
        <v>95</v>
      </c>
      <c r="B497" s="40" t="s">
        <v>29</v>
      </c>
      <c r="C497" s="1"/>
      <c r="D497" s="1"/>
      <c r="E497" s="11"/>
      <c r="F497"/>
      <c r="G497"/>
      <c r="H497"/>
      <c r="I497"/>
      <c r="J497"/>
      <c r="K497"/>
      <c r="L497"/>
      <c r="M497"/>
      <c r="N497"/>
      <c r="O497"/>
      <c r="P497"/>
      <c r="Q497"/>
      <c r="R497"/>
      <c r="S497"/>
      <c r="T497"/>
      <c r="U497"/>
      <c r="V497"/>
      <c r="W497"/>
      <c r="X497"/>
      <c r="Y497"/>
      <c r="Z497"/>
      <c r="AA497"/>
      <c r="AB497"/>
      <c r="AC497"/>
      <c r="AD497"/>
      <c r="AE497"/>
      <c r="AF497"/>
      <c r="AG497"/>
      <c r="AH497"/>
      <c r="AI497"/>
    </row>
    <row r="498" spans="1:35" ht="63" x14ac:dyDescent="0.25">
      <c r="A498" s="33">
        <v>1</v>
      </c>
      <c r="B498" s="37" t="s">
        <v>1872</v>
      </c>
      <c r="C498" s="113"/>
      <c r="D498" s="16"/>
      <c r="E498" s="16"/>
      <c r="F498"/>
      <c r="G498" s="185"/>
      <c r="H498"/>
      <c r="I498"/>
      <c r="J498"/>
      <c r="K498"/>
      <c r="L498"/>
      <c r="M498"/>
      <c r="N498"/>
      <c r="O498"/>
      <c r="P498"/>
      <c r="Q498"/>
      <c r="R498"/>
      <c r="S498"/>
      <c r="T498"/>
      <c r="U498"/>
      <c r="V498"/>
      <c r="W498"/>
      <c r="X498"/>
      <c r="Y498"/>
      <c r="Z498"/>
      <c r="AA498"/>
      <c r="AB498"/>
      <c r="AC498"/>
      <c r="AD498"/>
      <c r="AE498"/>
      <c r="AF498"/>
      <c r="AG498"/>
      <c r="AH498"/>
      <c r="AI498"/>
    </row>
    <row r="499" spans="1:35" ht="31.5" x14ac:dyDescent="0.25">
      <c r="A499" s="33">
        <v>2</v>
      </c>
      <c r="B499" s="176" t="s">
        <v>1900</v>
      </c>
      <c r="C499" s="113"/>
      <c r="D499" s="16"/>
      <c r="E499" s="16"/>
      <c r="F499"/>
      <c r="G499"/>
      <c r="H499"/>
      <c r="I499"/>
      <c r="J499"/>
      <c r="K499"/>
      <c r="L499"/>
      <c r="M499"/>
      <c r="N499"/>
      <c r="O499"/>
      <c r="P499"/>
      <c r="Q499"/>
      <c r="R499"/>
      <c r="S499"/>
      <c r="T499"/>
      <c r="U499"/>
      <c r="V499"/>
      <c r="W499"/>
      <c r="X499" s="186"/>
      <c r="Y499" s="186"/>
      <c r="Z499" s="186"/>
      <c r="AA499" s="186"/>
      <c r="AB499" s="186"/>
      <c r="AC499" s="186"/>
      <c r="AD499" s="186"/>
      <c r="AE499" s="186"/>
      <c r="AF499" s="186"/>
      <c r="AG499" s="186"/>
      <c r="AH499" s="186"/>
      <c r="AI499" s="186"/>
    </row>
    <row r="500" spans="1:35" ht="31.5" x14ac:dyDescent="0.25">
      <c r="A500" s="33">
        <v>3</v>
      </c>
      <c r="B500" s="37" t="s">
        <v>2351</v>
      </c>
      <c r="F500"/>
      <c r="X500" s="186"/>
      <c r="Y500" s="186"/>
      <c r="Z500" s="186"/>
      <c r="AA500" s="186"/>
      <c r="AB500" s="186"/>
      <c r="AC500" s="186"/>
      <c r="AD500" s="186"/>
      <c r="AE500" s="186"/>
      <c r="AF500" s="186"/>
      <c r="AG500" s="186"/>
      <c r="AH500" s="186"/>
      <c r="AI500" s="186"/>
    </row>
  </sheetData>
  <mergeCells count="1">
    <mergeCell ref="V8:Y8"/>
  </mergeCells>
  <dataValidations disablePrompts="1" count="2">
    <dataValidation type="textLength" operator="equal" allowBlank="1" showInputMessage="1" showErrorMessage="1" error="Data entry in this field is not allowed." sqref="V375:AI375 V17:AI17 V20:AI20 V90:AI90 V112:AI112 V104:AI104 V492:W493 G489:T491 V489:AI491" xr:uid="{00000000-0002-0000-0200-000000000000}">
      <formula1>0</formula1>
    </dataValidation>
    <dataValidation type="textLength" operator="equal" allowBlank="1" showInputMessage="1" showErrorMessage="1" error="Data entry in this cell is not allowed." sqref="G17:T17 G112:T112 G104:T104 G90:T90 G20:T20" xr:uid="{00000000-0002-0000-0200-000001000000}">
      <formula1>0</formula1>
    </dataValidation>
  </dataValidations>
  <printOptions horizontalCentered="1"/>
  <pageMargins left="0.2" right="0.2" top="0.52" bottom="0.42" header="0.52" footer="0.4"/>
  <pageSetup scale="30" fitToHeight="10" pageOrder="overThenDown" orientation="landscape" r:id="rId1"/>
  <headerFooter alignWithMargins="0"/>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2000000}">
          <x14:formula1>
            <xm:f>Sheet1!$C$6:$C$19</xm:f>
          </x14:formula1>
          <xm:sqref>F91:F103 F105:F111 F18:F19 F21:F89 F113:F366 F376:F486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pageSetUpPr fitToPage="1"/>
  </sheetPr>
  <dimension ref="A1:S289"/>
  <sheetViews>
    <sheetView showGridLines="0" zoomScale="70" zoomScaleNormal="70" zoomScaleSheetLayoutView="30" workbookViewId="0">
      <pane ySplit="8" topLeftCell="A9" activePane="bottomLeft" state="frozen"/>
      <selection pane="bottomLeft" activeCell="A4" sqref="A4"/>
    </sheetView>
  </sheetViews>
  <sheetFormatPr defaultColWidth="23.125" defaultRowHeight="15.75" x14ac:dyDescent="0.25"/>
  <cols>
    <col min="1" max="1" width="14.125" style="153" bestFit="1" customWidth="1"/>
    <col min="2" max="2" width="79.25" style="153" customWidth="1"/>
    <col min="3" max="3" width="31.875" style="153" customWidth="1"/>
    <col min="4" max="4" width="39.5" style="162" customWidth="1"/>
    <col min="5" max="5" width="26.375" style="153" bestFit="1" customWidth="1"/>
    <col min="6" max="6" width="48.375" style="163" bestFit="1" customWidth="1"/>
    <col min="7" max="7" width="31.125" style="163" bestFit="1" customWidth="1"/>
    <col min="8" max="8" width="31.125" style="163" customWidth="1"/>
    <col min="9" max="9" width="16.75" style="163" bestFit="1" customWidth="1"/>
    <col min="10" max="10" width="21.375" style="163" bestFit="1" customWidth="1"/>
    <col min="11" max="11" width="19.25" style="153" bestFit="1" customWidth="1"/>
    <col min="12" max="12" width="26.75" style="153" bestFit="1" customWidth="1"/>
    <col min="13" max="13" width="16" style="153" customWidth="1"/>
    <col min="14" max="14" width="20.25" style="153" customWidth="1"/>
    <col min="15" max="18" width="23.125" style="153"/>
    <col min="19" max="19" width="23.125" style="154"/>
    <col min="20" max="16384" width="23.125" style="153"/>
  </cols>
  <sheetData>
    <row r="1" spans="1:19" s="129" customFormat="1" x14ac:dyDescent="0.25">
      <c r="B1" s="130" t="s">
        <v>63</v>
      </c>
      <c r="C1" s="130"/>
      <c r="D1" s="131"/>
      <c r="F1" s="132"/>
      <c r="G1" s="132"/>
      <c r="H1" s="132"/>
      <c r="I1" s="132"/>
      <c r="J1" s="132"/>
    </row>
    <row r="2" spans="1:19" s="129" customFormat="1" x14ac:dyDescent="0.25">
      <c r="B2" s="130" t="s">
        <v>64</v>
      </c>
      <c r="C2" s="130"/>
      <c r="D2" s="133"/>
      <c r="F2" s="132"/>
      <c r="G2" s="132"/>
      <c r="H2" s="132"/>
      <c r="I2" s="132"/>
      <c r="J2" s="132"/>
    </row>
    <row r="3" spans="1:19" s="134" customFormat="1" ht="15.75" customHeight="1" x14ac:dyDescent="0.25">
      <c r="B3" s="135" t="s">
        <v>166</v>
      </c>
      <c r="C3" s="135"/>
      <c r="F3" s="132"/>
      <c r="G3" s="136"/>
      <c r="H3" s="136"/>
      <c r="I3" s="136"/>
      <c r="J3" s="136"/>
      <c r="K3" s="137"/>
      <c r="L3" s="137"/>
    </row>
    <row r="4" spans="1:19" s="134" customFormat="1" ht="15.75" customHeight="1" x14ac:dyDescent="0.25">
      <c r="B4" s="64" t="s">
        <v>161</v>
      </c>
      <c r="C4" s="129" t="s">
        <v>127</v>
      </c>
      <c r="F4" s="132"/>
      <c r="G4" s="132"/>
      <c r="H4" s="132"/>
      <c r="I4" s="132"/>
      <c r="J4" s="132"/>
    </row>
    <row r="5" spans="1:19" s="134" customFormat="1" ht="15.75" customHeight="1" x14ac:dyDescent="0.25">
      <c r="B5" s="130" t="s">
        <v>92</v>
      </c>
      <c r="C5" s="130"/>
      <c r="F5" s="132"/>
      <c r="G5" s="132"/>
      <c r="H5" s="132"/>
      <c r="I5" s="132"/>
      <c r="J5" s="132"/>
    </row>
    <row r="6" spans="1:19" s="134" customFormat="1" ht="15.75" customHeight="1" x14ac:dyDescent="0.25">
      <c r="B6" s="65" t="str">
        <f>'Admin Info'!B6</f>
        <v>Pacific Gas and Electric Company</v>
      </c>
      <c r="C6" s="65"/>
      <c r="F6" s="129"/>
      <c r="G6" s="138"/>
      <c r="H6" s="138"/>
      <c r="I6" s="138"/>
      <c r="J6" s="138"/>
      <c r="K6" s="139"/>
      <c r="L6" s="139"/>
      <c r="M6" s="136"/>
    </row>
    <row r="7" spans="1:19" s="143" customFormat="1" x14ac:dyDescent="0.25">
      <c r="A7" s="140"/>
      <c r="B7" s="72"/>
      <c r="C7" s="141" t="s">
        <v>97</v>
      </c>
      <c r="D7" s="142"/>
      <c r="F7" s="144"/>
      <c r="G7" s="145"/>
      <c r="H7" s="145"/>
      <c r="I7" s="145"/>
      <c r="J7" s="145"/>
    </row>
    <row r="8" spans="1:19" s="148" customFormat="1" ht="31.5" x14ac:dyDescent="0.25">
      <c r="A8" s="146" t="s">
        <v>126</v>
      </c>
      <c r="B8" s="146" t="s">
        <v>48</v>
      </c>
      <c r="C8" s="146" t="s">
        <v>102</v>
      </c>
      <c r="D8" s="146" t="s">
        <v>15</v>
      </c>
      <c r="E8" s="146" t="s">
        <v>165</v>
      </c>
      <c r="F8" s="146" t="s">
        <v>87</v>
      </c>
      <c r="G8" s="146" t="s">
        <v>88</v>
      </c>
      <c r="H8" s="146" t="s">
        <v>103</v>
      </c>
      <c r="I8" s="147" t="s">
        <v>89</v>
      </c>
      <c r="J8" s="147" t="s">
        <v>90</v>
      </c>
      <c r="K8" s="146" t="s">
        <v>85</v>
      </c>
      <c r="L8" s="146" t="s">
        <v>91</v>
      </c>
      <c r="M8" s="146" t="s">
        <v>58</v>
      </c>
      <c r="N8" s="146" t="s">
        <v>59</v>
      </c>
    </row>
    <row r="9" spans="1:19" x14ac:dyDescent="0.25">
      <c r="A9" s="149" t="s">
        <v>188</v>
      </c>
      <c r="B9" s="150" t="s">
        <v>189</v>
      </c>
      <c r="C9" s="150" t="s">
        <v>117</v>
      </c>
      <c r="D9" s="150" t="s">
        <v>190</v>
      </c>
      <c r="E9" s="150" t="s">
        <v>191</v>
      </c>
      <c r="F9" s="150" t="s">
        <v>189</v>
      </c>
      <c r="G9" s="150" t="s">
        <v>192</v>
      </c>
      <c r="H9" s="150" t="s">
        <v>193</v>
      </c>
      <c r="I9" s="150">
        <v>42723</v>
      </c>
      <c r="J9" s="150">
        <v>50027</v>
      </c>
      <c r="K9" s="151">
        <v>0.498</v>
      </c>
      <c r="L9" s="150" t="s">
        <v>194</v>
      </c>
      <c r="M9" s="152"/>
      <c r="N9" s="152" t="s">
        <v>195</v>
      </c>
    </row>
    <row r="10" spans="1:19" x14ac:dyDescent="0.25">
      <c r="A10" s="149" t="s">
        <v>196</v>
      </c>
      <c r="B10" s="150" t="s">
        <v>197</v>
      </c>
      <c r="C10" s="150" t="s">
        <v>117</v>
      </c>
      <c r="D10" s="150" t="s">
        <v>190</v>
      </c>
      <c r="E10" s="150" t="s">
        <v>191</v>
      </c>
      <c r="F10" s="150" t="s">
        <v>197</v>
      </c>
      <c r="G10" s="150" t="s">
        <v>192</v>
      </c>
      <c r="H10" s="150" t="s">
        <v>193</v>
      </c>
      <c r="I10" s="150">
        <v>42723</v>
      </c>
      <c r="J10" s="150">
        <v>50027</v>
      </c>
      <c r="K10" s="151">
        <v>0.25</v>
      </c>
      <c r="L10" s="150" t="s">
        <v>194</v>
      </c>
      <c r="M10" s="152"/>
      <c r="N10" s="152" t="s">
        <v>198</v>
      </c>
    </row>
    <row r="11" spans="1:19" x14ac:dyDescent="0.25">
      <c r="A11" s="149" t="s">
        <v>199</v>
      </c>
      <c r="B11" s="150" t="s">
        <v>200</v>
      </c>
      <c r="C11" s="150" t="s">
        <v>117</v>
      </c>
      <c r="D11" s="150" t="s">
        <v>201</v>
      </c>
      <c r="E11" s="150" t="s">
        <v>191</v>
      </c>
      <c r="F11" s="150" t="s">
        <v>200</v>
      </c>
      <c r="G11" s="150" t="s">
        <v>192</v>
      </c>
      <c r="H11" s="150" t="s">
        <v>193</v>
      </c>
      <c r="I11" s="150">
        <v>42452</v>
      </c>
      <c r="J11" s="150">
        <v>49756</v>
      </c>
      <c r="K11" s="151">
        <v>1.5</v>
      </c>
      <c r="L11" s="150" t="s">
        <v>194</v>
      </c>
      <c r="M11" s="152"/>
      <c r="N11" s="152" t="s">
        <v>202</v>
      </c>
    </row>
    <row r="12" spans="1:19" x14ac:dyDescent="0.25">
      <c r="A12" s="149" t="s">
        <v>203</v>
      </c>
      <c r="B12" s="150" t="s">
        <v>204</v>
      </c>
      <c r="C12" s="150" t="s">
        <v>117</v>
      </c>
      <c r="D12" s="150" t="s">
        <v>190</v>
      </c>
      <c r="E12" s="150" t="s">
        <v>191</v>
      </c>
      <c r="F12" s="150" t="s">
        <v>204</v>
      </c>
      <c r="G12" s="150" t="s">
        <v>192</v>
      </c>
      <c r="H12" s="150" t="s">
        <v>193</v>
      </c>
      <c r="I12" s="150">
        <v>42411</v>
      </c>
      <c r="J12" s="150">
        <v>49715</v>
      </c>
      <c r="K12" s="151">
        <v>0.5</v>
      </c>
      <c r="L12" s="150" t="s">
        <v>194</v>
      </c>
      <c r="M12" s="152"/>
      <c r="N12" s="152" t="s">
        <v>205</v>
      </c>
    </row>
    <row r="13" spans="1:19" x14ac:dyDescent="0.25">
      <c r="A13" s="149" t="s">
        <v>206</v>
      </c>
      <c r="B13" s="150" t="s">
        <v>207</v>
      </c>
      <c r="C13" s="150" t="s">
        <v>117</v>
      </c>
      <c r="D13" s="150" t="s">
        <v>207</v>
      </c>
      <c r="E13" s="150" t="s">
        <v>191</v>
      </c>
      <c r="F13" s="150" t="s">
        <v>208</v>
      </c>
      <c r="G13" s="150" t="s">
        <v>192</v>
      </c>
      <c r="H13" s="150" t="s">
        <v>209</v>
      </c>
      <c r="I13" s="150">
        <v>43139</v>
      </c>
      <c r="J13" s="150">
        <v>50443</v>
      </c>
      <c r="K13" s="151">
        <v>20</v>
      </c>
      <c r="L13" s="150" t="s">
        <v>194</v>
      </c>
      <c r="M13" s="152"/>
      <c r="N13" s="152" t="s">
        <v>210</v>
      </c>
    </row>
    <row r="14" spans="1:19" x14ac:dyDescent="0.25">
      <c r="A14" s="149" t="s">
        <v>211</v>
      </c>
      <c r="B14" s="150" t="s">
        <v>212</v>
      </c>
      <c r="C14" s="150" t="s">
        <v>0</v>
      </c>
      <c r="D14" s="150" t="s">
        <v>212</v>
      </c>
      <c r="E14" s="150" t="s">
        <v>191</v>
      </c>
      <c r="F14" s="150" t="s">
        <v>213</v>
      </c>
      <c r="G14" s="150" t="s">
        <v>192</v>
      </c>
      <c r="H14" s="150" t="s">
        <v>209</v>
      </c>
      <c r="I14" s="150">
        <v>43144</v>
      </c>
      <c r="J14" s="155">
        <v>50448</v>
      </c>
      <c r="K14" s="151">
        <v>1</v>
      </c>
      <c r="L14" s="150" t="s">
        <v>194</v>
      </c>
      <c r="M14" s="152"/>
      <c r="N14" s="152" t="s">
        <v>214</v>
      </c>
    </row>
    <row r="15" spans="1:19" s="156" customFormat="1" x14ac:dyDescent="0.25">
      <c r="A15" s="149" t="s">
        <v>215</v>
      </c>
      <c r="B15" s="150" t="s">
        <v>216</v>
      </c>
      <c r="C15" s="150" t="s">
        <v>0</v>
      </c>
      <c r="D15" s="150" t="s">
        <v>216</v>
      </c>
      <c r="E15" s="150" t="s">
        <v>191</v>
      </c>
      <c r="F15" s="150" t="s">
        <v>217</v>
      </c>
      <c r="G15" s="150" t="s">
        <v>192</v>
      </c>
      <c r="H15" s="150" t="s">
        <v>209</v>
      </c>
      <c r="I15" s="150">
        <v>43144</v>
      </c>
      <c r="J15" s="155">
        <v>50448</v>
      </c>
      <c r="K15" s="151">
        <v>1</v>
      </c>
      <c r="L15" s="150" t="s">
        <v>194</v>
      </c>
      <c r="M15" s="152"/>
      <c r="N15" s="152" t="s">
        <v>218</v>
      </c>
      <c r="S15" s="154"/>
    </row>
    <row r="16" spans="1:19" x14ac:dyDescent="0.25">
      <c r="A16" s="149" t="s">
        <v>219</v>
      </c>
      <c r="B16" s="150" t="s">
        <v>220</v>
      </c>
      <c r="C16" s="150" t="s">
        <v>0</v>
      </c>
      <c r="D16" s="150" t="s">
        <v>220</v>
      </c>
      <c r="E16" s="150" t="s">
        <v>191</v>
      </c>
      <c r="F16" s="150" t="s">
        <v>221</v>
      </c>
      <c r="G16" s="150" t="s">
        <v>192</v>
      </c>
      <c r="H16" s="150" t="s">
        <v>209</v>
      </c>
      <c r="I16" s="150">
        <v>43144</v>
      </c>
      <c r="J16" s="155">
        <v>50448</v>
      </c>
      <c r="K16" s="151">
        <v>1</v>
      </c>
      <c r="L16" s="150" t="s">
        <v>194</v>
      </c>
      <c r="M16" s="152"/>
      <c r="N16" s="152" t="s">
        <v>222</v>
      </c>
      <c r="S16" s="157"/>
    </row>
    <row r="17" spans="1:19" s="158" customFormat="1" x14ac:dyDescent="0.25">
      <c r="A17" s="149" t="s">
        <v>223</v>
      </c>
      <c r="B17" s="150" t="s">
        <v>224</v>
      </c>
      <c r="C17" s="150" t="s">
        <v>0</v>
      </c>
      <c r="D17" s="150" t="s">
        <v>225</v>
      </c>
      <c r="E17" s="150" t="s">
        <v>191</v>
      </c>
      <c r="F17" s="150" t="s">
        <v>226</v>
      </c>
      <c r="G17" s="150" t="s">
        <v>192</v>
      </c>
      <c r="H17" s="150" t="s">
        <v>209</v>
      </c>
      <c r="I17" s="150">
        <v>41708</v>
      </c>
      <c r="J17" s="150">
        <v>47186</v>
      </c>
      <c r="K17" s="151">
        <v>1.84</v>
      </c>
      <c r="L17" s="150" t="s">
        <v>194</v>
      </c>
      <c r="M17" s="152"/>
      <c r="N17" s="152" t="s">
        <v>227</v>
      </c>
      <c r="S17" s="154"/>
    </row>
    <row r="18" spans="1:19" x14ac:dyDescent="0.25">
      <c r="A18" s="149" t="s">
        <v>228</v>
      </c>
      <c r="B18" s="150" t="s">
        <v>229</v>
      </c>
      <c r="C18" s="150" t="s">
        <v>0</v>
      </c>
      <c r="D18" s="150" t="s">
        <v>230</v>
      </c>
      <c r="E18" s="150" t="s">
        <v>191</v>
      </c>
      <c r="F18" s="150" t="s">
        <v>231</v>
      </c>
      <c r="G18" s="150" t="s">
        <v>192</v>
      </c>
      <c r="H18" s="150" t="s">
        <v>209</v>
      </c>
      <c r="I18" s="150">
        <v>41370</v>
      </c>
      <c r="J18" s="150">
        <v>45180</v>
      </c>
      <c r="K18" s="151">
        <v>0.6</v>
      </c>
      <c r="L18" s="150" t="s">
        <v>194</v>
      </c>
      <c r="M18" s="152"/>
      <c r="N18" s="152" t="s">
        <v>232</v>
      </c>
    </row>
    <row r="19" spans="1:19" x14ac:dyDescent="0.25">
      <c r="A19" s="149" t="s">
        <v>233</v>
      </c>
      <c r="B19" s="150" t="s">
        <v>234</v>
      </c>
      <c r="C19" s="150" t="s">
        <v>117</v>
      </c>
      <c r="D19" s="150" t="s">
        <v>235</v>
      </c>
      <c r="E19" s="150" t="s">
        <v>191</v>
      </c>
      <c r="F19" s="150" t="s">
        <v>234</v>
      </c>
      <c r="G19" s="150" t="s">
        <v>192</v>
      </c>
      <c r="H19" s="150" t="s">
        <v>236</v>
      </c>
      <c r="I19" s="150">
        <v>40927</v>
      </c>
      <c r="J19" s="150">
        <v>50943</v>
      </c>
      <c r="K19" s="151">
        <v>290</v>
      </c>
      <c r="L19" s="150" t="s">
        <v>194</v>
      </c>
      <c r="M19" s="152"/>
      <c r="N19" s="152" t="s">
        <v>237</v>
      </c>
    </row>
    <row r="20" spans="1:19" ht="15.75" customHeight="1" x14ac:dyDescent="0.25">
      <c r="A20" s="149" t="s">
        <v>238</v>
      </c>
      <c r="B20" s="150" t="s">
        <v>239</v>
      </c>
      <c r="C20" s="150" t="s">
        <v>117</v>
      </c>
      <c r="D20" s="150" t="s">
        <v>239</v>
      </c>
      <c r="E20" s="150" t="s">
        <v>191</v>
      </c>
      <c r="F20" s="150" t="s">
        <v>240</v>
      </c>
      <c r="G20" s="150" t="s">
        <v>192</v>
      </c>
      <c r="H20" s="150" t="s">
        <v>236</v>
      </c>
      <c r="I20" s="150">
        <v>42144</v>
      </c>
      <c r="J20" s="150">
        <v>49489</v>
      </c>
      <c r="K20" s="151">
        <v>20</v>
      </c>
      <c r="L20" s="150" t="s">
        <v>194</v>
      </c>
      <c r="M20" s="152"/>
      <c r="N20" s="152" t="s">
        <v>241</v>
      </c>
    </row>
    <row r="21" spans="1:19" x14ac:dyDescent="0.25">
      <c r="A21" s="149" t="s">
        <v>242</v>
      </c>
      <c r="B21" s="150" t="s">
        <v>243</v>
      </c>
      <c r="C21" s="150" t="s">
        <v>117</v>
      </c>
      <c r="D21" s="150" t="s">
        <v>244</v>
      </c>
      <c r="E21" s="150" t="s">
        <v>191</v>
      </c>
      <c r="F21" s="150" t="s">
        <v>245</v>
      </c>
      <c r="G21" s="150" t="s">
        <v>192</v>
      </c>
      <c r="H21" s="150" t="s">
        <v>209</v>
      </c>
      <c r="I21" s="150">
        <v>42108</v>
      </c>
      <c r="J21" s="150">
        <v>49443</v>
      </c>
      <c r="K21" s="151">
        <v>20</v>
      </c>
      <c r="L21" s="150" t="s">
        <v>194</v>
      </c>
      <c r="M21" s="152"/>
      <c r="N21" s="152" t="s">
        <v>246</v>
      </c>
    </row>
    <row r="22" spans="1:19" x14ac:dyDescent="0.25">
      <c r="A22" s="149" t="s">
        <v>247</v>
      </c>
      <c r="B22" s="150" t="s">
        <v>248</v>
      </c>
      <c r="C22" s="150" t="s">
        <v>117</v>
      </c>
      <c r="D22" s="150" t="s">
        <v>249</v>
      </c>
      <c r="E22" s="150" t="s">
        <v>191</v>
      </c>
      <c r="F22" s="150" t="s">
        <v>250</v>
      </c>
      <c r="G22" s="150" t="s">
        <v>192</v>
      </c>
      <c r="H22" s="150" t="s">
        <v>209</v>
      </c>
      <c r="I22" s="150">
        <v>41341</v>
      </c>
      <c r="J22" s="150">
        <v>50471</v>
      </c>
      <c r="K22" s="151">
        <v>50</v>
      </c>
      <c r="L22" s="150" t="s">
        <v>194</v>
      </c>
      <c r="M22" s="159"/>
      <c r="N22" s="159" t="s">
        <v>251</v>
      </c>
    </row>
    <row r="23" spans="1:19" x14ac:dyDescent="0.25">
      <c r="A23" s="149" t="s">
        <v>252</v>
      </c>
      <c r="B23" s="150" t="s">
        <v>253</v>
      </c>
      <c r="C23" s="150" t="s">
        <v>117</v>
      </c>
      <c r="D23" s="150" t="s">
        <v>254</v>
      </c>
      <c r="E23" s="150" t="s">
        <v>191</v>
      </c>
      <c r="F23" s="150" t="s">
        <v>253</v>
      </c>
      <c r="G23" s="150" t="s">
        <v>192</v>
      </c>
      <c r="H23" s="150" t="s">
        <v>209</v>
      </c>
      <c r="I23" s="150">
        <v>41341</v>
      </c>
      <c r="J23" s="150">
        <v>50471</v>
      </c>
      <c r="K23" s="151">
        <v>20</v>
      </c>
      <c r="L23" s="150" t="s">
        <v>194</v>
      </c>
      <c r="M23" s="152"/>
      <c r="N23" s="152" t="s">
        <v>255</v>
      </c>
    </row>
    <row r="24" spans="1:19" x14ac:dyDescent="0.25">
      <c r="A24" s="149" t="s">
        <v>256</v>
      </c>
      <c r="B24" s="150" t="s">
        <v>257</v>
      </c>
      <c r="C24" s="150" t="s">
        <v>117</v>
      </c>
      <c r="D24" s="150" t="s">
        <v>258</v>
      </c>
      <c r="E24" s="150" t="s">
        <v>191</v>
      </c>
      <c r="F24" s="150" t="s">
        <v>259</v>
      </c>
      <c r="G24" s="150" t="s">
        <v>192</v>
      </c>
      <c r="H24" s="150" t="s">
        <v>236</v>
      </c>
      <c r="I24" s="150">
        <v>41285</v>
      </c>
      <c r="J24" s="150">
        <v>48596</v>
      </c>
      <c r="K24" s="151">
        <v>66</v>
      </c>
      <c r="L24" s="150" t="s">
        <v>194</v>
      </c>
      <c r="M24" s="152"/>
      <c r="N24" s="152" t="s">
        <v>260</v>
      </c>
    </row>
    <row r="25" spans="1:19" x14ac:dyDescent="0.25">
      <c r="A25" s="149" t="s">
        <v>261</v>
      </c>
      <c r="B25" s="150" t="s">
        <v>262</v>
      </c>
      <c r="C25" s="150" t="s">
        <v>117</v>
      </c>
      <c r="D25" s="150" t="s">
        <v>263</v>
      </c>
      <c r="E25" s="150" t="s">
        <v>191</v>
      </c>
      <c r="F25" s="150" t="s">
        <v>264</v>
      </c>
      <c r="G25" s="150" t="s">
        <v>192</v>
      </c>
      <c r="H25" s="150" t="s">
        <v>193</v>
      </c>
      <c r="I25" s="150">
        <v>41680</v>
      </c>
      <c r="J25" s="150">
        <v>48984</v>
      </c>
      <c r="K25" s="151">
        <v>0.25</v>
      </c>
      <c r="L25" s="150" t="s">
        <v>194</v>
      </c>
      <c r="M25" s="152"/>
      <c r="N25" s="152" t="s">
        <v>265</v>
      </c>
    </row>
    <row r="26" spans="1:19" x14ac:dyDescent="0.25">
      <c r="A26" s="149" t="s">
        <v>266</v>
      </c>
      <c r="B26" s="150" t="s">
        <v>267</v>
      </c>
      <c r="C26" s="150" t="s">
        <v>120</v>
      </c>
      <c r="D26" s="150" t="s">
        <v>268</v>
      </c>
      <c r="E26" s="150" t="s">
        <v>191</v>
      </c>
      <c r="F26" s="150" t="s">
        <v>267</v>
      </c>
      <c r="G26" s="150" t="s">
        <v>192</v>
      </c>
      <c r="H26" s="150" t="s">
        <v>193</v>
      </c>
      <c r="I26" s="150">
        <v>42969</v>
      </c>
      <c r="J26" s="155">
        <v>50273</v>
      </c>
      <c r="K26" s="151">
        <v>1</v>
      </c>
      <c r="L26" s="150" t="s">
        <v>194</v>
      </c>
      <c r="M26" s="152"/>
      <c r="N26" s="152" t="s">
        <v>269</v>
      </c>
    </row>
    <row r="27" spans="1:19" x14ac:dyDescent="0.25">
      <c r="A27" s="149" t="s">
        <v>270</v>
      </c>
      <c r="B27" s="150" t="s">
        <v>271</v>
      </c>
      <c r="C27" s="150" t="s">
        <v>117</v>
      </c>
      <c r="D27" s="150" t="s">
        <v>272</v>
      </c>
      <c r="E27" s="150" t="s">
        <v>191</v>
      </c>
      <c r="F27" s="150" t="s">
        <v>271</v>
      </c>
      <c r="G27" s="150" t="s">
        <v>192</v>
      </c>
      <c r="H27" s="150" t="s">
        <v>193</v>
      </c>
      <c r="I27" s="150">
        <v>42018</v>
      </c>
      <c r="J27" s="150">
        <v>49322</v>
      </c>
      <c r="K27" s="151">
        <v>0.75</v>
      </c>
      <c r="L27" s="150" t="s">
        <v>194</v>
      </c>
      <c r="M27" s="152"/>
      <c r="N27" s="152" t="s">
        <v>273</v>
      </c>
    </row>
    <row r="28" spans="1:19" x14ac:dyDescent="0.25">
      <c r="A28" s="149" t="s">
        <v>274</v>
      </c>
      <c r="B28" s="150" t="s">
        <v>275</v>
      </c>
      <c r="C28" s="150" t="s">
        <v>120</v>
      </c>
      <c r="D28" s="150" t="s">
        <v>276</v>
      </c>
      <c r="E28" s="150" t="s">
        <v>191</v>
      </c>
      <c r="F28" s="150" t="s">
        <v>277</v>
      </c>
      <c r="G28" s="150" t="s">
        <v>192</v>
      </c>
      <c r="H28" s="150" t="s">
        <v>193</v>
      </c>
      <c r="I28" s="150">
        <v>42808</v>
      </c>
      <c r="J28" s="150">
        <v>46459</v>
      </c>
      <c r="K28" s="151">
        <v>0.33500000000000002</v>
      </c>
      <c r="L28" s="150" t="s">
        <v>194</v>
      </c>
      <c r="M28" s="152"/>
      <c r="N28" s="152" t="s">
        <v>278</v>
      </c>
    </row>
    <row r="29" spans="1:19" x14ac:dyDescent="0.25">
      <c r="A29" s="149" t="s">
        <v>279</v>
      </c>
      <c r="B29" s="150" t="s">
        <v>280</v>
      </c>
      <c r="C29" s="150" t="s">
        <v>117</v>
      </c>
      <c r="D29" s="150" t="s">
        <v>281</v>
      </c>
      <c r="E29" s="150" t="s">
        <v>191</v>
      </c>
      <c r="F29" s="150" t="s">
        <v>281</v>
      </c>
      <c r="G29" s="150" t="s">
        <v>192</v>
      </c>
      <c r="H29" s="150" t="s">
        <v>193</v>
      </c>
      <c r="I29" s="150">
        <v>43035</v>
      </c>
      <c r="J29" s="150">
        <v>50339</v>
      </c>
      <c r="K29" s="151">
        <v>9</v>
      </c>
      <c r="L29" s="150" t="s">
        <v>194</v>
      </c>
      <c r="M29" s="152"/>
      <c r="N29" s="152" t="s">
        <v>282</v>
      </c>
    </row>
    <row r="30" spans="1:19" x14ac:dyDescent="0.25">
      <c r="A30" s="149" t="s">
        <v>283</v>
      </c>
      <c r="B30" s="150" t="s">
        <v>284</v>
      </c>
      <c r="C30" s="150" t="s">
        <v>117</v>
      </c>
      <c r="D30" s="150" t="s">
        <v>285</v>
      </c>
      <c r="E30" s="150" t="s">
        <v>191</v>
      </c>
      <c r="F30" s="150" t="s">
        <v>284</v>
      </c>
      <c r="G30" s="150" t="s">
        <v>192</v>
      </c>
      <c r="H30" s="150" t="s">
        <v>209</v>
      </c>
      <c r="I30" s="150">
        <v>41341</v>
      </c>
      <c r="J30" s="150">
        <v>50475</v>
      </c>
      <c r="K30" s="151">
        <v>20</v>
      </c>
      <c r="L30" s="150" t="s">
        <v>194</v>
      </c>
      <c r="M30" s="152"/>
      <c r="N30" s="152" t="s">
        <v>286</v>
      </c>
    </row>
    <row r="31" spans="1:19" x14ac:dyDescent="0.25">
      <c r="A31" s="149" t="s">
        <v>287</v>
      </c>
      <c r="B31" s="150" t="s">
        <v>288</v>
      </c>
      <c r="C31" s="150" t="s">
        <v>117</v>
      </c>
      <c r="D31" s="150" t="s">
        <v>289</v>
      </c>
      <c r="E31" s="150" t="s">
        <v>191</v>
      </c>
      <c r="F31" s="150" t="s">
        <v>288</v>
      </c>
      <c r="G31" s="150" t="s">
        <v>192</v>
      </c>
      <c r="H31" s="150" t="s">
        <v>236</v>
      </c>
      <c r="I31" s="150">
        <v>41365</v>
      </c>
      <c r="J31" s="150">
        <v>51094</v>
      </c>
      <c r="K31" s="151">
        <v>241.5</v>
      </c>
      <c r="L31" s="150" t="s">
        <v>194</v>
      </c>
      <c r="M31" s="152"/>
      <c r="N31" s="152" t="s">
        <v>290</v>
      </c>
    </row>
    <row r="32" spans="1:19" x14ac:dyDescent="0.25">
      <c r="A32" s="149" t="s">
        <v>291</v>
      </c>
      <c r="B32" s="150" t="s">
        <v>292</v>
      </c>
      <c r="C32" s="150" t="s">
        <v>117</v>
      </c>
      <c r="D32" s="150" t="s">
        <v>293</v>
      </c>
      <c r="E32" s="150" t="s">
        <v>191</v>
      </c>
      <c r="F32" s="150" t="s">
        <v>292</v>
      </c>
      <c r="G32" s="150" t="s">
        <v>192</v>
      </c>
      <c r="H32" s="150" t="s">
        <v>209</v>
      </c>
      <c r="I32" s="150">
        <v>40760</v>
      </c>
      <c r="J32" s="150">
        <v>48064</v>
      </c>
      <c r="K32" s="151">
        <v>6</v>
      </c>
      <c r="L32" s="150" t="s">
        <v>194</v>
      </c>
      <c r="M32" s="152"/>
      <c r="N32" s="152" t="s">
        <v>294</v>
      </c>
    </row>
    <row r="33" spans="1:14" x14ac:dyDescent="0.25">
      <c r="A33" s="149" t="s">
        <v>295</v>
      </c>
      <c r="B33" s="150" t="s">
        <v>296</v>
      </c>
      <c r="C33" s="150" t="s">
        <v>117</v>
      </c>
      <c r="D33" s="150" t="s">
        <v>297</v>
      </c>
      <c r="E33" s="150" t="s">
        <v>191</v>
      </c>
      <c r="F33" s="150" t="s">
        <v>298</v>
      </c>
      <c r="G33" s="150" t="s">
        <v>192</v>
      </c>
      <c r="H33" s="150" t="s">
        <v>209</v>
      </c>
      <c r="I33" s="150">
        <v>42761</v>
      </c>
      <c r="J33" s="150">
        <v>50108</v>
      </c>
      <c r="K33" s="151">
        <v>7.9</v>
      </c>
      <c r="L33" s="150" t="s">
        <v>194</v>
      </c>
      <c r="M33" s="152"/>
      <c r="N33" s="152" t="s">
        <v>299</v>
      </c>
    </row>
    <row r="34" spans="1:14" x14ac:dyDescent="0.25">
      <c r="A34" s="149" t="s">
        <v>300</v>
      </c>
      <c r="B34" s="150" t="s">
        <v>301</v>
      </c>
      <c r="C34" s="150" t="s">
        <v>117</v>
      </c>
      <c r="D34" s="150" t="s">
        <v>297</v>
      </c>
      <c r="E34" s="150" t="s">
        <v>191</v>
      </c>
      <c r="F34" s="150" t="s">
        <v>302</v>
      </c>
      <c r="G34" s="150" t="s">
        <v>192</v>
      </c>
      <c r="H34" s="150" t="s">
        <v>209</v>
      </c>
      <c r="I34" s="150">
        <v>42761</v>
      </c>
      <c r="J34" s="150">
        <v>50108</v>
      </c>
      <c r="K34" s="151">
        <v>7.9</v>
      </c>
      <c r="L34" s="150" t="s">
        <v>194</v>
      </c>
      <c r="M34" s="152"/>
      <c r="N34" s="152" t="s">
        <v>303</v>
      </c>
    </row>
    <row r="35" spans="1:14" x14ac:dyDescent="0.25">
      <c r="A35" s="149" t="s">
        <v>304</v>
      </c>
      <c r="B35" s="150" t="s">
        <v>305</v>
      </c>
      <c r="C35" s="150" t="s">
        <v>100</v>
      </c>
      <c r="D35" s="150" t="s">
        <v>305</v>
      </c>
      <c r="E35" s="150" t="s">
        <v>191</v>
      </c>
      <c r="F35" s="150" t="s">
        <v>305</v>
      </c>
      <c r="G35" s="150" t="s">
        <v>192</v>
      </c>
      <c r="H35" s="150" t="s">
        <v>209</v>
      </c>
      <c r="I35" s="150">
        <v>42125</v>
      </c>
      <c r="J35" s="150">
        <v>44681</v>
      </c>
      <c r="K35" s="151">
        <v>42</v>
      </c>
      <c r="L35" s="150" t="s">
        <v>306</v>
      </c>
      <c r="M35" s="152"/>
      <c r="N35" s="152" t="s">
        <v>307</v>
      </c>
    </row>
    <row r="36" spans="1:14" x14ac:dyDescent="0.25">
      <c r="A36" s="149" t="s">
        <v>308</v>
      </c>
      <c r="B36" s="150" t="s">
        <v>309</v>
      </c>
      <c r="C36" s="150" t="s">
        <v>120</v>
      </c>
      <c r="D36" s="150" t="s">
        <v>310</v>
      </c>
      <c r="E36" s="150" t="s">
        <v>191</v>
      </c>
      <c r="F36" s="150" t="s">
        <v>309</v>
      </c>
      <c r="G36" s="150" t="s">
        <v>192</v>
      </c>
      <c r="H36" s="150" t="s">
        <v>193</v>
      </c>
      <c r="I36" s="150">
        <v>41949</v>
      </c>
      <c r="J36" s="150">
        <v>49253</v>
      </c>
      <c r="K36" s="151">
        <v>1.4950000000000001</v>
      </c>
      <c r="L36" s="150" t="s">
        <v>194</v>
      </c>
      <c r="M36" s="152"/>
      <c r="N36" s="152" t="s">
        <v>311</v>
      </c>
    </row>
    <row r="37" spans="1:14" x14ac:dyDescent="0.25">
      <c r="A37" s="149" t="s">
        <v>312</v>
      </c>
      <c r="B37" s="150" t="s">
        <v>313</v>
      </c>
      <c r="C37" s="150" t="s">
        <v>117</v>
      </c>
      <c r="D37" s="150" t="s">
        <v>314</v>
      </c>
      <c r="E37" s="150" t="s">
        <v>191</v>
      </c>
      <c r="F37" s="150" t="s">
        <v>315</v>
      </c>
      <c r="G37" s="150" t="s">
        <v>192</v>
      </c>
      <c r="H37" s="150" t="s">
        <v>209</v>
      </c>
      <c r="I37" s="150">
        <v>42213</v>
      </c>
      <c r="J37" s="150">
        <v>49517</v>
      </c>
      <c r="K37" s="151">
        <v>1.4</v>
      </c>
      <c r="L37" s="150" t="s">
        <v>194</v>
      </c>
      <c r="M37" s="152"/>
      <c r="N37" s="152" t="s">
        <v>316</v>
      </c>
    </row>
    <row r="38" spans="1:14" x14ac:dyDescent="0.25">
      <c r="A38" s="149" t="s">
        <v>317</v>
      </c>
      <c r="B38" s="150" t="s">
        <v>318</v>
      </c>
      <c r="C38" s="150" t="s">
        <v>117</v>
      </c>
      <c r="D38" s="150" t="s">
        <v>319</v>
      </c>
      <c r="E38" s="150" t="s">
        <v>191</v>
      </c>
      <c r="F38" s="150" t="s">
        <v>318</v>
      </c>
      <c r="G38" s="150" t="s">
        <v>192</v>
      </c>
      <c r="H38" s="150" t="s">
        <v>209</v>
      </c>
      <c r="I38" s="150">
        <v>43096</v>
      </c>
      <c r="J38" s="150">
        <v>50475</v>
      </c>
      <c r="K38" s="151">
        <v>1</v>
      </c>
      <c r="L38" s="150" t="s">
        <v>194</v>
      </c>
      <c r="M38" s="152"/>
      <c r="N38" s="152" t="s">
        <v>320</v>
      </c>
    </row>
    <row r="39" spans="1:14" x14ac:dyDescent="0.25">
      <c r="A39" s="149" t="s">
        <v>321</v>
      </c>
      <c r="B39" s="150" t="s">
        <v>322</v>
      </c>
      <c r="C39" s="150" t="s">
        <v>117</v>
      </c>
      <c r="D39" s="150" t="s">
        <v>323</v>
      </c>
      <c r="E39" s="150" t="s">
        <v>191</v>
      </c>
      <c r="F39" s="150" t="s">
        <v>324</v>
      </c>
      <c r="G39" s="150" t="s">
        <v>192</v>
      </c>
      <c r="H39" s="150" t="s">
        <v>209</v>
      </c>
      <c r="I39" s="150">
        <v>43245</v>
      </c>
      <c r="J39" s="150">
        <v>50549</v>
      </c>
      <c r="K39" s="151">
        <v>5.25</v>
      </c>
      <c r="L39" s="150" t="s">
        <v>194</v>
      </c>
      <c r="M39" s="152"/>
      <c r="N39" s="152" t="s">
        <v>325</v>
      </c>
    </row>
    <row r="40" spans="1:14" x14ac:dyDescent="0.25">
      <c r="A40" s="149" t="s">
        <v>326</v>
      </c>
      <c r="B40" s="150" t="s">
        <v>327</v>
      </c>
      <c r="C40" s="150" t="s">
        <v>117</v>
      </c>
      <c r="D40" s="150" t="s">
        <v>328</v>
      </c>
      <c r="E40" s="150" t="s">
        <v>191</v>
      </c>
      <c r="F40" s="150" t="s">
        <v>328</v>
      </c>
      <c r="G40" s="150" t="s">
        <v>192</v>
      </c>
      <c r="H40" s="150" t="s">
        <v>236</v>
      </c>
      <c r="I40" s="150">
        <v>43089</v>
      </c>
      <c r="J40" s="150">
        <v>50427</v>
      </c>
      <c r="K40" s="151">
        <v>20</v>
      </c>
      <c r="L40" s="150" t="s">
        <v>194</v>
      </c>
      <c r="M40" s="152"/>
      <c r="N40" s="152" t="s">
        <v>329</v>
      </c>
    </row>
    <row r="41" spans="1:14" x14ac:dyDescent="0.25">
      <c r="A41" s="149" t="s">
        <v>330</v>
      </c>
      <c r="B41" s="150" t="s">
        <v>331</v>
      </c>
      <c r="C41" s="150" t="s">
        <v>117</v>
      </c>
      <c r="D41" s="150" t="s">
        <v>332</v>
      </c>
      <c r="E41" s="150" t="s">
        <v>191</v>
      </c>
      <c r="F41" s="150" t="s">
        <v>332</v>
      </c>
      <c r="G41" s="150" t="s">
        <v>192</v>
      </c>
      <c r="H41" s="150" t="s">
        <v>236</v>
      </c>
      <c r="I41" s="150">
        <v>43089</v>
      </c>
      <c r="J41" s="150">
        <v>50427</v>
      </c>
      <c r="K41" s="151">
        <v>20</v>
      </c>
      <c r="L41" s="150" t="s">
        <v>194</v>
      </c>
      <c r="M41" s="152"/>
      <c r="N41" s="152" t="s">
        <v>333</v>
      </c>
    </row>
    <row r="42" spans="1:14" x14ac:dyDescent="0.25">
      <c r="A42" s="149" t="s">
        <v>334</v>
      </c>
      <c r="B42" s="150" t="s">
        <v>335</v>
      </c>
      <c r="C42" s="150" t="s">
        <v>117</v>
      </c>
      <c r="D42" s="150" t="s">
        <v>336</v>
      </c>
      <c r="E42" s="150" t="s">
        <v>191</v>
      </c>
      <c r="F42" s="150" t="s">
        <v>336</v>
      </c>
      <c r="G42" s="150" t="s">
        <v>192</v>
      </c>
      <c r="H42" s="150" t="s">
        <v>236</v>
      </c>
      <c r="I42" s="150">
        <v>43089</v>
      </c>
      <c r="J42" s="150">
        <v>50427</v>
      </c>
      <c r="K42" s="151">
        <v>20</v>
      </c>
      <c r="L42" s="150" t="s">
        <v>194</v>
      </c>
      <c r="M42" s="152"/>
      <c r="N42" s="152" t="s">
        <v>337</v>
      </c>
    </row>
    <row r="43" spans="1:14" x14ac:dyDescent="0.25">
      <c r="A43" s="149" t="s">
        <v>338</v>
      </c>
      <c r="B43" s="150" t="s">
        <v>339</v>
      </c>
      <c r="C43" s="150" t="s">
        <v>117</v>
      </c>
      <c r="D43" s="150" t="s">
        <v>340</v>
      </c>
      <c r="E43" s="150" t="s">
        <v>191</v>
      </c>
      <c r="F43" s="150" t="s">
        <v>339</v>
      </c>
      <c r="G43" s="150" t="s">
        <v>192</v>
      </c>
      <c r="H43" s="150" t="s">
        <v>193</v>
      </c>
      <c r="I43" s="150">
        <v>41675</v>
      </c>
      <c r="J43" s="150">
        <v>48979</v>
      </c>
      <c r="K43" s="151">
        <v>1.5</v>
      </c>
      <c r="L43" s="150" t="s">
        <v>194</v>
      </c>
      <c r="M43" s="152"/>
      <c r="N43" s="152" t="s">
        <v>341</v>
      </c>
    </row>
    <row r="44" spans="1:14" x14ac:dyDescent="0.25">
      <c r="A44" s="149" t="s">
        <v>342</v>
      </c>
      <c r="B44" s="150" t="s">
        <v>343</v>
      </c>
      <c r="C44" s="150" t="s">
        <v>100</v>
      </c>
      <c r="D44" s="150" t="s">
        <v>343</v>
      </c>
      <c r="E44" s="150" t="s">
        <v>191</v>
      </c>
      <c r="F44" s="150" t="s">
        <v>343</v>
      </c>
      <c r="G44" s="150" t="s">
        <v>192</v>
      </c>
      <c r="H44" s="150" t="s">
        <v>209</v>
      </c>
      <c r="I44" s="150">
        <v>42125</v>
      </c>
      <c r="J44" s="150">
        <v>44681</v>
      </c>
      <c r="K44" s="151">
        <v>42</v>
      </c>
      <c r="L44" s="150" t="s">
        <v>306</v>
      </c>
      <c r="M44" s="152"/>
      <c r="N44" s="152" t="s">
        <v>344</v>
      </c>
    </row>
    <row r="45" spans="1:14" x14ac:dyDescent="0.25">
      <c r="A45" s="149" t="s">
        <v>345</v>
      </c>
      <c r="B45" s="150" t="s">
        <v>346</v>
      </c>
      <c r="C45" s="150" t="s">
        <v>120</v>
      </c>
      <c r="D45" s="150" t="s">
        <v>347</v>
      </c>
      <c r="E45" s="150" t="s">
        <v>191</v>
      </c>
      <c r="F45" s="150" t="s">
        <v>346</v>
      </c>
      <c r="G45" s="150" t="s">
        <v>192</v>
      </c>
      <c r="H45" s="150" t="s">
        <v>193</v>
      </c>
      <c r="I45" s="150">
        <v>40352</v>
      </c>
      <c r="J45" s="150">
        <v>47656</v>
      </c>
      <c r="K45" s="151">
        <v>4.8</v>
      </c>
      <c r="L45" s="150" t="s">
        <v>194</v>
      </c>
      <c r="M45" s="152"/>
      <c r="N45" s="152" t="s">
        <v>348</v>
      </c>
    </row>
    <row r="46" spans="1:14" x14ac:dyDescent="0.25">
      <c r="A46" s="149" t="s">
        <v>349</v>
      </c>
      <c r="B46" s="150" t="s">
        <v>350</v>
      </c>
      <c r="C46" s="150" t="s">
        <v>117</v>
      </c>
      <c r="D46" s="150" t="s">
        <v>351</v>
      </c>
      <c r="E46" s="150" t="s">
        <v>191</v>
      </c>
      <c r="F46" s="150" t="s">
        <v>350</v>
      </c>
      <c r="G46" s="150" t="s">
        <v>192</v>
      </c>
      <c r="H46" s="150" t="s">
        <v>209</v>
      </c>
      <c r="I46" s="150">
        <v>43466</v>
      </c>
      <c r="J46" s="150">
        <v>52596</v>
      </c>
      <c r="K46" s="151">
        <v>12</v>
      </c>
      <c r="L46" s="150" t="s">
        <v>194</v>
      </c>
      <c r="M46" s="152"/>
      <c r="N46" s="152" t="s">
        <v>352</v>
      </c>
    </row>
    <row r="47" spans="1:14" x14ac:dyDescent="0.25">
      <c r="A47" s="149" t="s">
        <v>353</v>
      </c>
      <c r="B47" s="150" t="s">
        <v>354</v>
      </c>
      <c r="C47" s="150" t="s">
        <v>0</v>
      </c>
      <c r="D47" s="150" t="s">
        <v>355</v>
      </c>
      <c r="E47" s="150" t="s">
        <v>191</v>
      </c>
      <c r="F47" s="150" t="s">
        <v>356</v>
      </c>
      <c r="G47" s="150" t="s">
        <v>192</v>
      </c>
      <c r="H47" s="150" t="s">
        <v>193</v>
      </c>
      <c r="I47" s="150">
        <v>40484</v>
      </c>
      <c r="J47" s="150">
        <v>44136</v>
      </c>
      <c r="K47" s="151">
        <v>0.08</v>
      </c>
      <c r="L47" s="150" t="s">
        <v>194</v>
      </c>
      <c r="M47" s="152"/>
      <c r="N47" s="152" t="s">
        <v>357</v>
      </c>
    </row>
    <row r="48" spans="1:14" x14ac:dyDescent="0.25">
      <c r="A48" s="149" t="s">
        <v>358</v>
      </c>
      <c r="B48" s="150" t="s">
        <v>359</v>
      </c>
      <c r="C48" s="150" t="s">
        <v>0</v>
      </c>
      <c r="D48" s="150" t="s">
        <v>360</v>
      </c>
      <c r="E48" s="150" t="s">
        <v>191</v>
      </c>
      <c r="F48" s="150" t="s">
        <v>359</v>
      </c>
      <c r="G48" s="150" t="s">
        <v>192</v>
      </c>
      <c r="H48" s="150" t="s">
        <v>193</v>
      </c>
      <c r="I48" s="160"/>
      <c r="J48" s="161"/>
      <c r="K48" s="151">
        <v>3</v>
      </c>
      <c r="L48" s="150" t="s">
        <v>194</v>
      </c>
      <c r="M48" s="152"/>
      <c r="N48" s="152" t="s">
        <v>361</v>
      </c>
    </row>
    <row r="49" spans="1:14" x14ac:dyDescent="0.25">
      <c r="A49" s="149" t="s">
        <v>362</v>
      </c>
      <c r="B49" s="150" t="s">
        <v>363</v>
      </c>
      <c r="C49" s="150" t="s">
        <v>120</v>
      </c>
      <c r="D49" s="150" t="s">
        <v>363</v>
      </c>
      <c r="E49" s="150" t="s">
        <v>191</v>
      </c>
      <c r="F49" s="150" t="s">
        <v>364</v>
      </c>
      <c r="G49" s="150" t="s">
        <v>192</v>
      </c>
      <c r="H49" s="150" t="s">
        <v>193</v>
      </c>
      <c r="I49" s="150">
        <v>41011</v>
      </c>
      <c r="J49" s="150">
        <v>44662</v>
      </c>
      <c r="K49" s="151">
        <v>1.04</v>
      </c>
      <c r="L49" s="150" t="s">
        <v>194</v>
      </c>
      <c r="M49" s="152"/>
      <c r="N49" s="152" t="s">
        <v>365</v>
      </c>
    </row>
    <row r="50" spans="1:14" x14ac:dyDescent="0.25">
      <c r="A50" s="149" t="s">
        <v>366</v>
      </c>
      <c r="B50" s="150" t="s">
        <v>367</v>
      </c>
      <c r="C50" s="150" t="s">
        <v>120</v>
      </c>
      <c r="D50" s="150" t="s">
        <v>368</v>
      </c>
      <c r="E50" s="150" t="s">
        <v>191</v>
      </c>
      <c r="F50" s="150" t="s">
        <v>367</v>
      </c>
      <c r="G50" s="150" t="s">
        <v>192</v>
      </c>
      <c r="H50" s="150" t="s">
        <v>193</v>
      </c>
      <c r="I50" s="150">
        <v>39675</v>
      </c>
      <c r="J50" s="150">
        <v>46979</v>
      </c>
      <c r="K50" s="151">
        <v>0.4</v>
      </c>
      <c r="L50" s="150" t="s">
        <v>194</v>
      </c>
      <c r="M50" s="152"/>
      <c r="N50" s="152" t="s">
        <v>369</v>
      </c>
    </row>
    <row r="51" spans="1:14" x14ac:dyDescent="0.25">
      <c r="A51" s="149" t="s">
        <v>370</v>
      </c>
      <c r="B51" s="150" t="s">
        <v>371</v>
      </c>
      <c r="C51" s="150" t="s">
        <v>0</v>
      </c>
      <c r="D51" s="150" t="s">
        <v>372</v>
      </c>
      <c r="E51" s="150" t="s">
        <v>191</v>
      </c>
      <c r="F51" s="150" t="s">
        <v>371</v>
      </c>
      <c r="G51" s="150" t="s">
        <v>192</v>
      </c>
      <c r="H51" s="150" t="s">
        <v>193</v>
      </c>
      <c r="I51" s="150">
        <v>43040</v>
      </c>
      <c r="J51" s="150">
        <v>44865</v>
      </c>
      <c r="K51" s="151">
        <v>29</v>
      </c>
      <c r="L51" s="150" t="s">
        <v>194</v>
      </c>
      <c r="M51" s="152"/>
      <c r="N51" s="152" t="s">
        <v>373</v>
      </c>
    </row>
    <row r="52" spans="1:14" x14ac:dyDescent="0.25">
      <c r="A52" s="149" t="s">
        <v>374</v>
      </c>
      <c r="B52" s="150" t="s">
        <v>375</v>
      </c>
      <c r="C52" s="150" t="s">
        <v>117</v>
      </c>
      <c r="D52" s="150" t="s">
        <v>376</v>
      </c>
      <c r="E52" s="150" t="s">
        <v>191</v>
      </c>
      <c r="F52" s="150" t="s">
        <v>377</v>
      </c>
      <c r="G52" s="150" t="s">
        <v>192</v>
      </c>
      <c r="H52" s="150" t="s">
        <v>193</v>
      </c>
      <c r="I52" s="150">
        <v>41704</v>
      </c>
      <c r="J52" s="150">
        <v>49008</v>
      </c>
      <c r="K52" s="151">
        <v>0.999</v>
      </c>
      <c r="L52" s="150" t="s">
        <v>194</v>
      </c>
      <c r="M52" s="152"/>
      <c r="N52" s="152" t="s">
        <v>378</v>
      </c>
    </row>
    <row r="53" spans="1:14" x14ac:dyDescent="0.25">
      <c r="A53" s="149" t="s">
        <v>379</v>
      </c>
      <c r="B53" s="150" t="s">
        <v>380</v>
      </c>
      <c r="C53" s="150" t="s">
        <v>120</v>
      </c>
      <c r="D53" s="150" t="s">
        <v>381</v>
      </c>
      <c r="E53" s="150" t="s">
        <v>191</v>
      </c>
      <c r="F53" s="150" t="s">
        <v>382</v>
      </c>
      <c r="G53" s="150" t="s">
        <v>192</v>
      </c>
      <c r="H53" s="150" t="s">
        <v>193</v>
      </c>
      <c r="I53" s="150">
        <v>41000</v>
      </c>
      <c r="J53" s="150">
        <v>48304</v>
      </c>
      <c r="K53" s="151">
        <v>0.09</v>
      </c>
      <c r="L53" s="150" t="s">
        <v>194</v>
      </c>
      <c r="M53" s="152"/>
      <c r="N53" s="152" t="s">
        <v>383</v>
      </c>
    </row>
    <row r="54" spans="1:14" x14ac:dyDescent="0.25">
      <c r="A54" s="149" t="s">
        <v>384</v>
      </c>
      <c r="B54" s="150" t="s">
        <v>385</v>
      </c>
      <c r="C54" s="150" t="s">
        <v>120</v>
      </c>
      <c r="D54" s="150" t="s">
        <v>381</v>
      </c>
      <c r="E54" s="150" t="s">
        <v>191</v>
      </c>
      <c r="F54" s="150" t="s">
        <v>386</v>
      </c>
      <c r="G54" s="150" t="s">
        <v>192</v>
      </c>
      <c r="H54" s="150" t="s">
        <v>193</v>
      </c>
      <c r="I54" s="150">
        <v>41000</v>
      </c>
      <c r="J54" s="150">
        <v>48304</v>
      </c>
      <c r="K54" s="151">
        <v>0.09</v>
      </c>
      <c r="L54" s="150" t="s">
        <v>194</v>
      </c>
      <c r="M54" s="152"/>
      <c r="N54" s="152" t="s">
        <v>387</v>
      </c>
    </row>
    <row r="55" spans="1:14" x14ac:dyDescent="0.25">
      <c r="A55" s="149" t="s">
        <v>388</v>
      </c>
      <c r="B55" s="150" t="s">
        <v>389</v>
      </c>
      <c r="C55" s="150" t="s">
        <v>120</v>
      </c>
      <c r="D55" s="150" t="s">
        <v>381</v>
      </c>
      <c r="E55" s="150" t="s">
        <v>191</v>
      </c>
      <c r="F55" s="150" t="s">
        <v>390</v>
      </c>
      <c r="G55" s="150" t="s">
        <v>192</v>
      </c>
      <c r="H55" s="150" t="s">
        <v>193</v>
      </c>
      <c r="I55" s="150">
        <v>41000</v>
      </c>
      <c r="J55" s="150">
        <v>48304</v>
      </c>
      <c r="K55" s="151">
        <v>0.09</v>
      </c>
      <c r="L55" s="150" t="s">
        <v>194</v>
      </c>
      <c r="M55" s="152"/>
      <c r="N55" s="152" t="s">
        <v>391</v>
      </c>
    </row>
    <row r="56" spans="1:14" x14ac:dyDescent="0.25">
      <c r="A56" s="149" t="s">
        <v>392</v>
      </c>
      <c r="B56" s="150" t="s">
        <v>393</v>
      </c>
      <c r="C56" s="150" t="s">
        <v>117</v>
      </c>
      <c r="D56" s="150" t="s">
        <v>394</v>
      </c>
      <c r="E56" s="150" t="s">
        <v>191</v>
      </c>
      <c r="F56" s="150" t="s">
        <v>395</v>
      </c>
      <c r="G56" s="150" t="s">
        <v>192</v>
      </c>
      <c r="H56" s="150" t="s">
        <v>209</v>
      </c>
      <c r="I56" s="150">
        <v>43529</v>
      </c>
      <c r="J56" s="150">
        <v>48943</v>
      </c>
      <c r="K56" s="151">
        <v>150</v>
      </c>
      <c r="L56" s="150" t="s">
        <v>194</v>
      </c>
      <c r="M56" s="152"/>
      <c r="N56" s="152" t="s">
        <v>396</v>
      </c>
    </row>
    <row r="57" spans="1:14" x14ac:dyDescent="0.25">
      <c r="A57" s="149" t="s">
        <v>397</v>
      </c>
      <c r="B57" s="150" t="s">
        <v>398</v>
      </c>
      <c r="C57" s="150" t="s">
        <v>100</v>
      </c>
      <c r="D57" s="150" t="s">
        <v>399</v>
      </c>
      <c r="E57" s="150" t="s">
        <v>191</v>
      </c>
      <c r="F57" s="150" t="s">
        <v>400</v>
      </c>
      <c r="G57" s="150" t="s">
        <v>192</v>
      </c>
      <c r="H57" s="150" t="s">
        <v>193</v>
      </c>
      <c r="I57" s="150">
        <v>41518</v>
      </c>
      <c r="J57" s="150">
        <v>45169</v>
      </c>
      <c r="K57" s="151">
        <v>294</v>
      </c>
      <c r="L57" s="150" t="s">
        <v>306</v>
      </c>
      <c r="M57" s="152"/>
      <c r="N57" s="152" t="s">
        <v>401</v>
      </c>
    </row>
    <row r="58" spans="1:14" x14ac:dyDescent="0.25">
      <c r="A58" s="149" t="s">
        <v>402</v>
      </c>
      <c r="B58" s="150" t="s">
        <v>403</v>
      </c>
      <c r="C58" s="150" t="s">
        <v>100</v>
      </c>
      <c r="D58" s="150" t="s">
        <v>404</v>
      </c>
      <c r="E58" s="150" t="s">
        <v>191</v>
      </c>
      <c r="F58" s="150" t="s">
        <v>405</v>
      </c>
      <c r="G58" s="150" t="s">
        <v>192</v>
      </c>
      <c r="H58" s="150" t="s">
        <v>193</v>
      </c>
      <c r="I58" s="150">
        <v>40452</v>
      </c>
      <c r="J58" s="150">
        <v>44561</v>
      </c>
      <c r="K58" s="151">
        <v>325.5</v>
      </c>
      <c r="L58" s="150" t="s">
        <v>306</v>
      </c>
      <c r="M58" s="152" t="s">
        <v>406</v>
      </c>
      <c r="N58" s="152" t="s">
        <v>407</v>
      </c>
    </row>
    <row r="59" spans="1:14" x14ac:dyDescent="0.25">
      <c r="A59" s="149" t="s">
        <v>402</v>
      </c>
      <c r="B59" s="150" t="s">
        <v>408</v>
      </c>
      <c r="C59" s="150" t="s">
        <v>100</v>
      </c>
      <c r="D59" s="150" t="s">
        <v>404</v>
      </c>
      <c r="E59" s="150" t="s">
        <v>191</v>
      </c>
      <c r="F59" s="150" t="s">
        <v>409</v>
      </c>
      <c r="G59" s="150" t="s">
        <v>192</v>
      </c>
      <c r="H59" s="150" t="s">
        <v>193</v>
      </c>
      <c r="I59" s="150">
        <v>40452</v>
      </c>
      <c r="J59" s="150">
        <v>44561</v>
      </c>
      <c r="K59" s="151">
        <v>325.5</v>
      </c>
      <c r="L59" s="150" t="s">
        <v>306</v>
      </c>
      <c r="M59" s="152" t="s">
        <v>410</v>
      </c>
      <c r="N59" s="152" t="s">
        <v>407</v>
      </c>
    </row>
    <row r="60" spans="1:14" x14ac:dyDescent="0.25">
      <c r="A60" s="149" t="s">
        <v>402</v>
      </c>
      <c r="B60" s="150" t="s">
        <v>411</v>
      </c>
      <c r="C60" s="150" t="s">
        <v>100</v>
      </c>
      <c r="D60" s="150" t="s">
        <v>404</v>
      </c>
      <c r="E60" s="150" t="s">
        <v>191</v>
      </c>
      <c r="F60" s="150" t="s">
        <v>412</v>
      </c>
      <c r="G60" s="150" t="s">
        <v>192</v>
      </c>
      <c r="H60" s="150" t="s">
        <v>193</v>
      </c>
      <c r="I60" s="150">
        <v>40452</v>
      </c>
      <c r="J60" s="150">
        <v>44561</v>
      </c>
      <c r="K60" s="151">
        <v>325.5</v>
      </c>
      <c r="L60" s="150" t="s">
        <v>306</v>
      </c>
      <c r="M60" s="152" t="s">
        <v>406</v>
      </c>
      <c r="N60" s="152" t="s">
        <v>407</v>
      </c>
    </row>
    <row r="61" spans="1:14" x14ac:dyDescent="0.25">
      <c r="A61" s="149" t="s">
        <v>402</v>
      </c>
      <c r="B61" s="150" t="s">
        <v>413</v>
      </c>
      <c r="C61" s="150" t="s">
        <v>100</v>
      </c>
      <c r="D61" s="150" t="s">
        <v>404</v>
      </c>
      <c r="E61" s="150" t="s">
        <v>191</v>
      </c>
      <c r="F61" s="150" t="s">
        <v>414</v>
      </c>
      <c r="G61" s="150" t="s">
        <v>192</v>
      </c>
      <c r="H61" s="150" t="s">
        <v>193</v>
      </c>
      <c r="I61" s="150">
        <v>40452</v>
      </c>
      <c r="J61" s="150">
        <v>44561</v>
      </c>
      <c r="K61" s="151">
        <v>325.5</v>
      </c>
      <c r="L61" s="150" t="s">
        <v>306</v>
      </c>
      <c r="M61" s="152" t="s">
        <v>406</v>
      </c>
      <c r="N61" s="152" t="s">
        <v>407</v>
      </c>
    </row>
    <row r="62" spans="1:14" x14ac:dyDescent="0.25">
      <c r="A62" s="149" t="s">
        <v>402</v>
      </c>
      <c r="B62" s="150" t="s">
        <v>415</v>
      </c>
      <c r="C62" s="150" t="s">
        <v>100</v>
      </c>
      <c r="D62" s="150" t="s">
        <v>404</v>
      </c>
      <c r="E62" s="150" t="s">
        <v>191</v>
      </c>
      <c r="F62" s="150" t="s">
        <v>416</v>
      </c>
      <c r="G62" s="150" t="s">
        <v>192</v>
      </c>
      <c r="H62" s="150" t="s">
        <v>193</v>
      </c>
      <c r="I62" s="150">
        <v>40452</v>
      </c>
      <c r="J62" s="150">
        <v>44561</v>
      </c>
      <c r="K62" s="151">
        <v>325.5</v>
      </c>
      <c r="L62" s="150" t="s">
        <v>306</v>
      </c>
      <c r="M62" s="152" t="s">
        <v>406</v>
      </c>
      <c r="N62" s="152" t="s">
        <v>407</v>
      </c>
    </row>
    <row r="63" spans="1:14" x14ac:dyDescent="0.25">
      <c r="A63" s="149" t="s">
        <v>402</v>
      </c>
      <c r="B63" s="150" t="s">
        <v>417</v>
      </c>
      <c r="C63" s="150" t="s">
        <v>100</v>
      </c>
      <c r="D63" s="150" t="s">
        <v>404</v>
      </c>
      <c r="E63" s="150" t="s">
        <v>191</v>
      </c>
      <c r="F63" s="150" t="s">
        <v>418</v>
      </c>
      <c r="G63" s="150" t="s">
        <v>192</v>
      </c>
      <c r="H63" s="150" t="s">
        <v>193</v>
      </c>
      <c r="I63" s="150">
        <v>40452</v>
      </c>
      <c r="J63" s="150">
        <v>44561</v>
      </c>
      <c r="K63" s="151">
        <v>325.5</v>
      </c>
      <c r="L63" s="150" t="s">
        <v>306</v>
      </c>
      <c r="M63" s="152" t="s">
        <v>419</v>
      </c>
      <c r="N63" s="152" t="s">
        <v>407</v>
      </c>
    </row>
    <row r="64" spans="1:14" x14ac:dyDescent="0.25">
      <c r="A64" s="149" t="s">
        <v>402</v>
      </c>
      <c r="B64" s="150" t="s">
        <v>420</v>
      </c>
      <c r="C64" s="150" t="s">
        <v>100</v>
      </c>
      <c r="D64" s="150" t="s">
        <v>404</v>
      </c>
      <c r="E64" s="150" t="s">
        <v>191</v>
      </c>
      <c r="F64" s="150" t="s">
        <v>421</v>
      </c>
      <c r="G64" s="150" t="s">
        <v>192</v>
      </c>
      <c r="H64" s="150" t="s">
        <v>193</v>
      </c>
      <c r="I64" s="150">
        <v>40452</v>
      </c>
      <c r="J64" s="150">
        <v>44561</v>
      </c>
      <c r="K64" s="151">
        <v>325.5</v>
      </c>
      <c r="L64" s="150" t="s">
        <v>306</v>
      </c>
      <c r="M64" s="152" t="s">
        <v>422</v>
      </c>
      <c r="N64" s="152" t="s">
        <v>407</v>
      </c>
    </row>
    <row r="65" spans="1:14" x14ac:dyDescent="0.25">
      <c r="A65" s="149" t="s">
        <v>402</v>
      </c>
      <c r="B65" s="150" t="s">
        <v>423</v>
      </c>
      <c r="C65" s="150" t="s">
        <v>100</v>
      </c>
      <c r="D65" s="150" t="s">
        <v>404</v>
      </c>
      <c r="E65" s="150" t="s">
        <v>191</v>
      </c>
      <c r="F65" s="150" t="s">
        <v>424</v>
      </c>
      <c r="G65" s="150" t="s">
        <v>192</v>
      </c>
      <c r="H65" s="150" t="s">
        <v>193</v>
      </c>
      <c r="I65" s="150">
        <v>40452</v>
      </c>
      <c r="J65" s="150">
        <v>44561</v>
      </c>
      <c r="K65" s="151">
        <v>325.5</v>
      </c>
      <c r="L65" s="150" t="s">
        <v>306</v>
      </c>
      <c r="M65" s="152" t="s">
        <v>406</v>
      </c>
      <c r="N65" s="152" t="s">
        <v>407</v>
      </c>
    </row>
    <row r="66" spans="1:14" x14ac:dyDescent="0.25">
      <c r="A66" s="149" t="s">
        <v>402</v>
      </c>
      <c r="B66" s="150" t="s">
        <v>425</v>
      </c>
      <c r="C66" s="150" t="s">
        <v>100</v>
      </c>
      <c r="D66" s="150" t="s">
        <v>404</v>
      </c>
      <c r="E66" s="150" t="s">
        <v>191</v>
      </c>
      <c r="F66" s="150" t="s">
        <v>426</v>
      </c>
      <c r="G66" s="150" t="s">
        <v>192</v>
      </c>
      <c r="H66" s="150" t="s">
        <v>193</v>
      </c>
      <c r="I66" s="150">
        <v>40452</v>
      </c>
      <c r="J66" s="150">
        <v>44561</v>
      </c>
      <c r="K66" s="151">
        <v>325.5</v>
      </c>
      <c r="L66" s="150" t="s">
        <v>306</v>
      </c>
      <c r="M66" s="152" t="s">
        <v>410</v>
      </c>
      <c r="N66" s="152" t="s">
        <v>407</v>
      </c>
    </row>
    <row r="67" spans="1:14" x14ac:dyDescent="0.25">
      <c r="A67" s="149" t="s">
        <v>402</v>
      </c>
      <c r="B67" s="150" t="s">
        <v>427</v>
      </c>
      <c r="C67" s="150" t="s">
        <v>100</v>
      </c>
      <c r="D67" s="150" t="s">
        <v>404</v>
      </c>
      <c r="E67" s="150" t="s">
        <v>191</v>
      </c>
      <c r="F67" s="150" t="s">
        <v>428</v>
      </c>
      <c r="G67" s="150" t="s">
        <v>192</v>
      </c>
      <c r="H67" s="150" t="s">
        <v>193</v>
      </c>
      <c r="I67" s="150">
        <v>40452</v>
      </c>
      <c r="J67" s="150">
        <v>44561</v>
      </c>
      <c r="K67" s="151">
        <v>325.5</v>
      </c>
      <c r="L67" s="150" t="s">
        <v>306</v>
      </c>
      <c r="M67" s="152" t="s">
        <v>410</v>
      </c>
      <c r="N67" s="152" t="s">
        <v>407</v>
      </c>
    </row>
    <row r="68" spans="1:14" x14ac:dyDescent="0.25">
      <c r="A68" s="149" t="s">
        <v>429</v>
      </c>
      <c r="B68" s="150" t="s">
        <v>430</v>
      </c>
      <c r="C68" s="150" t="s">
        <v>100</v>
      </c>
      <c r="D68" s="150" t="s">
        <v>431</v>
      </c>
      <c r="E68" s="150" t="s">
        <v>191</v>
      </c>
      <c r="F68" s="150" t="s">
        <v>432</v>
      </c>
      <c r="G68" s="150" t="s">
        <v>192</v>
      </c>
      <c r="H68" s="150" t="s">
        <v>193</v>
      </c>
      <c r="I68" s="150">
        <v>41494</v>
      </c>
      <c r="J68" s="150">
        <v>45145</v>
      </c>
      <c r="K68" s="151">
        <v>600.70000000000005</v>
      </c>
      <c r="L68" s="150" t="s">
        <v>306</v>
      </c>
      <c r="M68" s="152"/>
      <c r="N68" s="152" t="s">
        <v>433</v>
      </c>
    </row>
    <row r="69" spans="1:14" x14ac:dyDescent="0.25">
      <c r="A69" s="149" t="s">
        <v>434</v>
      </c>
      <c r="B69" s="150" t="s">
        <v>435</v>
      </c>
      <c r="C69" s="150" t="s">
        <v>117</v>
      </c>
      <c r="D69" s="150" t="s">
        <v>436</v>
      </c>
      <c r="E69" s="150" t="s">
        <v>191</v>
      </c>
      <c r="F69" s="150" t="s">
        <v>437</v>
      </c>
      <c r="G69" s="150" t="s">
        <v>192</v>
      </c>
      <c r="H69" s="150" t="s">
        <v>193</v>
      </c>
      <c r="I69" s="150">
        <v>40298</v>
      </c>
      <c r="J69" s="150">
        <v>47602</v>
      </c>
      <c r="K69" s="151">
        <v>5</v>
      </c>
      <c r="L69" s="150" t="s">
        <v>194</v>
      </c>
      <c r="M69" s="152"/>
      <c r="N69" s="152" t="s">
        <v>438</v>
      </c>
    </row>
    <row r="70" spans="1:14" x14ac:dyDescent="0.25">
      <c r="A70" s="149" t="s">
        <v>439</v>
      </c>
      <c r="B70" s="150" t="s">
        <v>440</v>
      </c>
      <c r="C70" s="150" t="s">
        <v>116</v>
      </c>
      <c r="D70" s="150" t="s">
        <v>440</v>
      </c>
      <c r="E70" s="150" t="s">
        <v>441</v>
      </c>
      <c r="F70" s="150" t="s">
        <v>442</v>
      </c>
      <c r="G70" s="150" t="s">
        <v>192</v>
      </c>
      <c r="H70" s="150" t="s">
        <v>193</v>
      </c>
      <c r="I70" s="150">
        <v>44136</v>
      </c>
      <c r="J70" s="150">
        <v>47787</v>
      </c>
      <c r="K70" s="151">
        <v>10</v>
      </c>
      <c r="L70" s="150" t="s">
        <v>443</v>
      </c>
      <c r="M70" s="152"/>
      <c r="N70" s="152" t="s">
        <v>444</v>
      </c>
    </row>
    <row r="71" spans="1:14" x14ac:dyDescent="0.25">
      <c r="A71" s="149" t="s">
        <v>445</v>
      </c>
      <c r="B71" s="150" t="s">
        <v>446</v>
      </c>
      <c r="C71" s="150" t="s">
        <v>116</v>
      </c>
      <c r="D71" s="150" t="s">
        <v>447</v>
      </c>
      <c r="E71" s="150" t="s">
        <v>191</v>
      </c>
      <c r="F71" s="150" t="s">
        <v>446</v>
      </c>
      <c r="G71" s="150" t="s">
        <v>192</v>
      </c>
      <c r="H71" s="150" t="s">
        <v>193</v>
      </c>
      <c r="I71" s="150">
        <v>44896</v>
      </c>
      <c r="J71" s="150">
        <v>52200</v>
      </c>
      <c r="K71" s="151">
        <v>25</v>
      </c>
      <c r="L71" s="150" t="s">
        <v>443</v>
      </c>
      <c r="M71" s="152"/>
      <c r="N71" s="152" t="s">
        <v>448</v>
      </c>
    </row>
    <row r="72" spans="1:14" x14ac:dyDescent="0.25">
      <c r="A72" s="149" t="s">
        <v>449</v>
      </c>
      <c r="B72" s="150" t="s">
        <v>450</v>
      </c>
      <c r="C72" s="150" t="s">
        <v>0</v>
      </c>
      <c r="D72" s="150" t="s">
        <v>451</v>
      </c>
      <c r="E72" s="150" t="s">
        <v>191</v>
      </c>
      <c r="F72" s="150" t="s">
        <v>452</v>
      </c>
      <c r="G72" s="150" t="s">
        <v>192</v>
      </c>
      <c r="H72" s="150" t="s">
        <v>193</v>
      </c>
      <c r="I72" s="150">
        <v>39981</v>
      </c>
      <c r="J72" s="150">
        <v>43632</v>
      </c>
      <c r="K72" s="151">
        <v>0.3</v>
      </c>
      <c r="L72" s="150" t="s">
        <v>194</v>
      </c>
      <c r="M72" s="152"/>
      <c r="N72" s="152" t="s">
        <v>453</v>
      </c>
    </row>
    <row r="73" spans="1:14" x14ac:dyDescent="0.25">
      <c r="A73" s="149" t="s">
        <v>454</v>
      </c>
      <c r="B73" s="150" t="s">
        <v>455</v>
      </c>
      <c r="C73" s="150" t="s">
        <v>117</v>
      </c>
      <c r="D73" s="150" t="s">
        <v>456</v>
      </c>
      <c r="E73" s="150" t="s">
        <v>191</v>
      </c>
      <c r="F73" s="150" t="s">
        <v>456</v>
      </c>
      <c r="G73" s="150" t="s">
        <v>192</v>
      </c>
      <c r="H73" s="150" t="s">
        <v>193</v>
      </c>
      <c r="I73" s="150">
        <v>42705</v>
      </c>
      <c r="J73" s="150">
        <v>50009</v>
      </c>
      <c r="K73" s="151">
        <v>20</v>
      </c>
      <c r="L73" s="150" t="s">
        <v>194</v>
      </c>
      <c r="M73" s="152"/>
      <c r="N73" s="152" t="s">
        <v>457</v>
      </c>
    </row>
    <row r="74" spans="1:14" x14ac:dyDescent="0.25">
      <c r="A74" s="149" t="s">
        <v>458</v>
      </c>
      <c r="B74" s="150" t="s">
        <v>459</v>
      </c>
      <c r="C74" s="150" t="s">
        <v>117</v>
      </c>
      <c r="D74" s="150" t="s">
        <v>460</v>
      </c>
      <c r="E74" s="150" t="s">
        <v>191</v>
      </c>
      <c r="F74" s="150" t="s">
        <v>461</v>
      </c>
      <c r="G74" s="150" t="s">
        <v>192</v>
      </c>
      <c r="H74" s="150" t="s">
        <v>193</v>
      </c>
      <c r="I74" s="150">
        <v>42761</v>
      </c>
      <c r="J74" s="150">
        <v>50094</v>
      </c>
      <c r="K74" s="151">
        <v>10</v>
      </c>
      <c r="L74" s="150" t="s">
        <v>194</v>
      </c>
      <c r="M74" s="152"/>
      <c r="N74" s="152" t="s">
        <v>462</v>
      </c>
    </row>
    <row r="75" spans="1:14" x14ac:dyDescent="0.25">
      <c r="A75" s="149" t="s">
        <v>463</v>
      </c>
      <c r="B75" s="150" t="s">
        <v>464</v>
      </c>
      <c r="C75" s="150" t="s">
        <v>117</v>
      </c>
      <c r="D75" s="150" t="s">
        <v>460</v>
      </c>
      <c r="E75" s="150" t="s">
        <v>191</v>
      </c>
      <c r="F75" s="150" t="s">
        <v>465</v>
      </c>
      <c r="G75" s="150" t="s">
        <v>192</v>
      </c>
      <c r="H75" s="150" t="s">
        <v>193</v>
      </c>
      <c r="I75" s="150">
        <v>42761</v>
      </c>
      <c r="J75" s="150">
        <v>50108</v>
      </c>
      <c r="K75" s="151">
        <v>10</v>
      </c>
      <c r="L75" s="150" t="s">
        <v>194</v>
      </c>
      <c r="M75" s="152"/>
      <c r="N75" s="152" t="s">
        <v>466</v>
      </c>
    </row>
    <row r="76" spans="1:14" x14ac:dyDescent="0.25">
      <c r="A76" s="149" t="s">
        <v>467</v>
      </c>
      <c r="B76" s="150" t="s">
        <v>468</v>
      </c>
      <c r="C76" s="150" t="s">
        <v>120</v>
      </c>
      <c r="D76" s="150" t="s">
        <v>469</v>
      </c>
      <c r="E76" s="150" t="s">
        <v>191</v>
      </c>
      <c r="F76" s="150" t="s">
        <v>468</v>
      </c>
      <c r="G76" s="150" t="s">
        <v>192</v>
      </c>
      <c r="H76" s="150" t="s">
        <v>193</v>
      </c>
      <c r="I76" s="150">
        <v>42111</v>
      </c>
      <c r="J76" s="150">
        <v>47589</v>
      </c>
      <c r="K76" s="151">
        <v>0.3</v>
      </c>
      <c r="L76" s="150" t="s">
        <v>194</v>
      </c>
      <c r="M76" s="152"/>
      <c r="N76" s="152" t="s">
        <v>470</v>
      </c>
    </row>
    <row r="77" spans="1:14" x14ac:dyDescent="0.25">
      <c r="A77" s="149" t="s">
        <v>471</v>
      </c>
      <c r="B77" s="150" t="s">
        <v>472</v>
      </c>
      <c r="C77" s="150" t="s">
        <v>100</v>
      </c>
      <c r="D77" s="150" t="s">
        <v>472</v>
      </c>
      <c r="E77" s="150" t="s">
        <v>191</v>
      </c>
      <c r="F77" s="150" t="s">
        <v>472</v>
      </c>
      <c r="G77" s="150" t="s">
        <v>192</v>
      </c>
      <c r="H77" s="150" t="s">
        <v>209</v>
      </c>
      <c r="I77" s="150">
        <v>42125</v>
      </c>
      <c r="J77" s="150">
        <v>44681</v>
      </c>
      <c r="K77" s="151">
        <v>42</v>
      </c>
      <c r="L77" s="150" t="s">
        <v>306</v>
      </c>
      <c r="M77" s="152"/>
      <c r="N77" s="152" t="s">
        <v>473</v>
      </c>
    </row>
    <row r="78" spans="1:14" x14ac:dyDescent="0.25">
      <c r="A78" s="149" t="s">
        <v>474</v>
      </c>
      <c r="B78" s="150" t="s">
        <v>475</v>
      </c>
      <c r="C78" s="150" t="s">
        <v>100</v>
      </c>
      <c r="D78" s="150" t="s">
        <v>476</v>
      </c>
      <c r="E78" s="150" t="s">
        <v>191</v>
      </c>
      <c r="F78" s="150" t="s">
        <v>477</v>
      </c>
      <c r="G78" s="150" t="s">
        <v>192</v>
      </c>
      <c r="H78" s="150" t="s">
        <v>209</v>
      </c>
      <c r="I78" s="150">
        <v>42095</v>
      </c>
      <c r="J78" s="150">
        <v>45716</v>
      </c>
      <c r="K78" s="151">
        <v>9.6509999999999998</v>
      </c>
      <c r="L78" s="150" t="s">
        <v>194</v>
      </c>
      <c r="M78" s="152"/>
      <c r="N78" s="152" t="s">
        <v>478</v>
      </c>
    </row>
    <row r="79" spans="1:14" x14ac:dyDescent="0.25">
      <c r="A79" s="149" t="s">
        <v>479</v>
      </c>
      <c r="B79" s="150" t="s">
        <v>480</v>
      </c>
      <c r="C79" s="150" t="s">
        <v>0</v>
      </c>
      <c r="D79" s="150" t="s">
        <v>481</v>
      </c>
      <c r="E79" s="150" t="s">
        <v>191</v>
      </c>
      <c r="F79" s="150" t="s">
        <v>482</v>
      </c>
      <c r="G79" s="150" t="s">
        <v>192</v>
      </c>
      <c r="H79" s="150" t="s">
        <v>193</v>
      </c>
      <c r="I79" s="150">
        <v>39794</v>
      </c>
      <c r="J79" s="150">
        <v>47887</v>
      </c>
      <c r="K79" s="151">
        <v>9</v>
      </c>
      <c r="L79" s="150" t="s">
        <v>194</v>
      </c>
      <c r="M79" s="152"/>
      <c r="N79" s="152" t="s">
        <v>483</v>
      </c>
    </row>
    <row r="80" spans="1:14" x14ac:dyDescent="0.25">
      <c r="A80" s="149" t="s">
        <v>484</v>
      </c>
      <c r="B80" s="150" t="s">
        <v>485</v>
      </c>
      <c r="C80" s="150" t="s">
        <v>117</v>
      </c>
      <c r="D80" s="150" t="s">
        <v>486</v>
      </c>
      <c r="E80" s="150" t="s">
        <v>191</v>
      </c>
      <c r="F80" s="150" t="s">
        <v>487</v>
      </c>
      <c r="G80" s="150" t="s">
        <v>192</v>
      </c>
      <c r="H80" s="150" t="s">
        <v>193</v>
      </c>
      <c r="I80" s="150">
        <v>41677</v>
      </c>
      <c r="J80" s="150">
        <v>48981</v>
      </c>
      <c r="K80" s="151">
        <v>0.999</v>
      </c>
      <c r="L80" s="150" t="s">
        <v>194</v>
      </c>
      <c r="M80" s="152"/>
      <c r="N80" s="152" t="s">
        <v>488</v>
      </c>
    </row>
    <row r="81" spans="1:14" x14ac:dyDescent="0.25">
      <c r="A81" s="149" t="s">
        <v>489</v>
      </c>
      <c r="B81" s="150" t="s">
        <v>490</v>
      </c>
      <c r="C81" s="150" t="s">
        <v>117</v>
      </c>
      <c r="D81" s="150" t="s">
        <v>491</v>
      </c>
      <c r="E81" s="150" t="s">
        <v>191</v>
      </c>
      <c r="F81" s="150" t="s">
        <v>492</v>
      </c>
      <c r="G81" s="150" t="s">
        <v>192</v>
      </c>
      <c r="H81" s="150" t="s">
        <v>193</v>
      </c>
      <c r="I81" s="150">
        <v>42024</v>
      </c>
      <c r="J81" s="150">
        <v>49387</v>
      </c>
      <c r="K81" s="151">
        <v>19.760000000000002</v>
      </c>
      <c r="L81" s="150" t="s">
        <v>194</v>
      </c>
      <c r="M81" s="152"/>
      <c r="N81" s="152" t="s">
        <v>493</v>
      </c>
    </row>
    <row r="82" spans="1:14" x14ac:dyDescent="0.25">
      <c r="A82" s="149" t="s">
        <v>494</v>
      </c>
      <c r="B82" s="150" t="s">
        <v>495</v>
      </c>
      <c r="C82" s="150" t="s">
        <v>0</v>
      </c>
      <c r="D82" s="150" t="s">
        <v>496</v>
      </c>
      <c r="E82" s="150" t="s">
        <v>191</v>
      </c>
      <c r="F82" s="150" t="s">
        <v>495</v>
      </c>
      <c r="G82" s="150" t="s">
        <v>192</v>
      </c>
      <c r="H82" s="150" t="s">
        <v>193</v>
      </c>
      <c r="I82" s="150">
        <v>41827</v>
      </c>
      <c r="J82" s="150">
        <v>45479</v>
      </c>
      <c r="K82" s="151">
        <v>0.84799999999999998</v>
      </c>
      <c r="L82" s="150" t="s">
        <v>194</v>
      </c>
      <c r="M82" s="152"/>
      <c r="N82" s="152" t="s">
        <v>497</v>
      </c>
    </row>
    <row r="83" spans="1:14" x14ac:dyDescent="0.25">
      <c r="A83" s="149" t="s">
        <v>498</v>
      </c>
      <c r="B83" s="150" t="s">
        <v>499</v>
      </c>
      <c r="C83" s="150" t="s">
        <v>120</v>
      </c>
      <c r="D83" s="150" t="s">
        <v>469</v>
      </c>
      <c r="E83" s="150" t="s">
        <v>191</v>
      </c>
      <c r="F83" s="150" t="s">
        <v>499</v>
      </c>
      <c r="G83" s="150" t="s">
        <v>192</v>
      </c>
      <c r="H83" s="150" t="s">
        <v>193</v>
      </c>
      <c r="I83" s="150">
        <v>42109</v>
      </c>
      <c r="J83" s="150">
        <v>47587</v>
      </c>
      <c r="K83" s="151">
        <v>0.2</v>
      </c>
      <c r="L83" s="150" t="s">
        <v>194</v>
      </c>
      <c r="M83" s="152"/>
      <c r="N83" s="152" t="s">
        <v>500</v>
      </c>
    </row>
    <row r="84" spans="1:14" x14ac:dyDescent="0.25">
      <c r="A84" s="149" t="s">
        <v>501</v>
      </c>
      <c r="B84" s="150" t="s">
        <v>502</v>
      </c>
      <c r="C84" s="150" t="s">
        <v>117</v>
      </c>
      <c r="D84" s="150" t="s">
        <v>503</v>
      </c>
      <c r="E84" s="150" t="s">
        <v>191</v>
      </c>
      <c r="F84" s="150" t="s">
        <v>504</v>
      </c>
      <c r="G84" s="150" t="s">
        <v>192</v>
      </c>
      <c r="H84" s="150" t="s">
        <v>193</v>
      </c>
      <c r="I84" s="150">
        <v>41816</v>
      </c>
      <c r="J84" s="150">
        <v>49120</v>
      </c>
      <c r="K84" s="151">
        <v>1.5</v>
      </c>
      <c r="L84" s="150" t="s">
        <v>194</v>
      </c>
      <c r="M84" s="152"/>
      <c r="N84" s="152" t="s">
        <v>505</v>
      </c>
    </row>
    <row r="85" spans="1:14" x14ac:dyDescent="0.25">
      <c r="A85" s="149" t="s">
        <v>506</v>
      </c>
      <c r="B85" s="150" t="s">
        <v>507</v>
      </c>
      <c r="C85" s="150" t="s">
        <v>117</v>
      </c>
      <c r="D85" s="150" t="s">
        <v>508</v>
      </c>
      <c r="E85" s="150" t="s">
        <v>191</v>
      </c>
      <c r="F85" s="150" t="s">
        <v>507</v>
      </c>
      <c r="G85" s="150" t="s">
        <v>192</v>
      </c>
      <c r="H85" s="150" t="s">
        <v>236</v>
      </c>
      <c r="I85" s="150">
        <v>39814</v>
      </c>
      <c r="J85" s="150">
        <v>47118</v>
      </c>
      <c r="K85" s="151">
        <v>10</v>
      </c>
      <c r="L85" s="150" t="s">
        <v>194</v>
      </c>
      <c r="M85" s="152"/>
      <c r="N85" s="152" t="s">
        <v>509</v>
      </c>
    </row>
    <row r="86" spans="1:14" x14ac:dyDescent="0.25">
      <c r="A86" s="149" t="s">
        <v>510</v>
      </c>
      <c r="B86" s="150" t="s">
        <v>511</v>
      </c>
      <c r="C86" s="150" t="s">
        <v>117</v>
      </c>
      <c r="D86" s="150" t="s">
        <v>508</v>
      </c>
      <c r="E86" s="150" t="s">
        <v>191</v>
      </c>
      <c r="F86" s="150" t="s">
        <v>511</v>
      </c>
      <c r="G86" s="150" t="s">
        <v>192</v>
      </c>
      <c r="H86" s="150" t="s">
        <v>236</v>
      </c>
      <c r="I86" s="150">
        <v>40325</v>
      </c>
      <c r="J86" s="150">
        <v>47879</v>
      </c>
      <c r="K86" s="151">
        <v>48</v>
      </c>
      <c r="L86" s="150" t="s">
        <v>194</v>
      </c>
      <c r="M86" s="152"/>
      <c r="N86" s="152" t="s">
        <v>512</v>
      </c>
    </row>
    <row r="87" spans="1:14" x14ac:dyDescent="0.25">
      <c r="A87" s="149" t="s">
        <v>513</v>
      </c>
      <c r="B87" s="150" t="s">
        <v>514</v>
      </c>
      <c r="C87" s="150" t="s">
        <v>117</v>
      </c>
      <c r="D87" s="150" t="s">
        <v>515</v>
      </c>
      <c r="E87" s="150" t="s">
        <v>191</v>
      </c>
      <c r="F87" s="150" t="s">
        <v>515</v>
      </c>
      <c r="G87" s="150" t="s">
        <v>192</v>
      </c>
      <c r="H87" s="150" t="s">
        <v>193</v>
      </c>
      <c r="I87" s="150">
        <v>42298</v>
      </c>
      <c r="J87" s="150">
        <v>49656</v>
      </c>
      <c r="K87" s="151">
        <v>19</v>
      </c>
      <c r="L87" s="150" t="s">
        <v>194</v>
      </c>
      <c r="M87" s="152"/>
      <c r="N87" s="152" t="s">
        <v>516</v>
      </c>
    </row>
    <row r="88" spans="1:14" x14ac:dyDescent="0.25">
      <c r="A88" s="149" t="s">
        <v>517</v>
      </c>
      <c r="B88" s="150" t="s">
        <v>518</v>
      </c>
      <c r="C88" s="150" t="s">
        <v>120</v>
      </c>
      <c r="D88" s="150" t="s">
        <v>519</v>
      </c>
      <c r="E88" s="150" t="s">
        <v>191</v>
      </c>
      <c r="F88" s="150" t="s">
        <v>520</v>
      </c>
      <c r="G88" s="150" t="s">
        <v>192</v>
      </c>
      <c r="H88" s="150" t="s">
        <v>193</v>
      </c>
      <c r="I88" s="150">
        <v>40092</v>
      </c>
      <c r="J88" s="150">
        <v>45570</v>
      </c>
      <c r="K88" s="151">
        <v>0.5</v>
      </c>
      <c r="L88" s="150" t="s">
        <v>194</v>
      </c>
      <c r="M88" s="152"/>
      <c r="N88" s="152" t="s">
        <v>521</v>
      </c>
    </row>
    <row r="89" spans="1:14" x14ac:dyDescent="0.25">
      <c r="A89" s="149" t="s">
        <v>522</v>
      </c>
      <c r="B89" s="150" t="s">
        <v>523</v>
      </c>
      <c r="C89" s="150" t="s">
        <v>120</v>
      </c>
      <c r="D89" s="150" t="s">
        <v>519</v>
      </c>
      <c r="E89" s="150" t="s">
        <v>191</v>
      </c>
      <c r="F89" s="150" t="s">
        <v>524</v>
      </c>
      <c r="G89" s="150" t="s">
        <v>192</v>
      </c>
      <c r="H89" s="150" t="s">
        <v>193</v>
      </c>
      <c r="I89" s="150">
        <v>40299</v>
      </c>
      <c r="J89" s="150">
        <v>43951</v>
      </c>
      <c r="K89" s="151">
        <v>1.5</v>
      </c>
      <c r="L89" s="150" t="s">
        <v>194</v>
      </c>
      <c r="M89" s="152"/>
      <c r="N89" s="152" t="s">
        <v>525</v>
      </c>
    </row>
    <row r="90" spans="1:14" x14ac:dyDescent="0.25">
      <c r="A90" s="149" t="s">
        <v>526</v>
      </c>
      <c r="B90" s="150" t="s">
        <v>527</v>
      </c>
      <c r="C90" s="150" t="s">
        <v>117</v>
      </c>
      <c r="D90" s="150" t="s">
        <v>528</v>
      </c>
      <c r="E90" s="150" t="s">
        <v>191</v>
      </c>
      <c r="F90" s="150" t="s">
        <v>527</v>
      </c>
      <c r="G90" s="150" t="s">
        <v>192</v>
      </c>
      <c r="H90" s="150" t="s">
        <v>236</v>
      </c>
      <c r="I90" s="150">
        <v>41096</v>
      </c>
      <c r="J90" s="150">
        <v>51268</v>
      </c>
      <c r="K90" s="151">
        <v>150</v>
      </c>
      <c r="L90" s="150" t="s">
        <v>194</v>
      </c>
      <c r="M90" s="152"/>
      <c r="N90" s="152" t="s">
        <v>529</v>
      </c>
    </row>
    <row r="91" spans="1:14" x14ac:dyDescent="0.25">
      <c r="A91" s="149" t="s">
        <v>530</v>
      </c>
      <c r="B91" s="150" t="s">
        <v>531</v>
      </c>
      <c r="C91" s="150" t="s">
        <v>113</v>
      </c>
      <c r="D91" s="150" t="s">
        <v>532</v>
      </c>
      <c r="E91" s="150" t="s">
        <v>191</v>
      </c>
      <c r="F91" s="150" t="s">
        <v>531</v>
      </c>
      <c r="G91" s="150" t="s">
        <v>192</v>
      </c>
      <c r="H91" s="150" t="s">
        <v>236</v>
      </c>
      <c r="I91" s="150">
        <v>41066</v>
      </c>
      <c r="J91" s="150">
        <v>48370</v>
      </c>
      <c r="K91" s="151">
        <v>102</v>
      </c>
      <c r="L91" s="150" t="s">
        <v>194</v>
      </c>
      <c r="M91" s="152"/>
      <c r="N91" s="152" t="s">
        <v>533</v>
      </c>
    </row>
    <row r="92" spans="1:14" x14ac:dyDescent="0.25">
      <c r="A92" s="149" t="s">
        <v>534</v>
      </c>
      <c r="B92" s="150" t="s">
        <v>535</v>
      </c>
      <c r="C92" s="150" t="s">
        <v>117</v>
      </c>
      <c r="D92" s="150" t="s">
        <v>536</v>
      </c>
      <c r="E92" s="150" t="s">
        <v>191</v>
      </c>
      <c r="F92" s="150" t="s">
        <v>535</v>
      </c>
      <c r="G92" s="150" t="s">
        <v>192</v>
      </c>
      <c r="H92" s="150" t="s">
        <v>193</v>
      </c>
      <c r="I92" s="150">
        <v>41500</v>
      </c>
      <c r="J92" s="150">
        <v>50631</v>
      </c>
      <c r="K92" s="151">
        <v>20</v>
      </c>
      <c r="L92" s="150" t="s">
        <v>194</v>
      </c>
      <c r="M92" s="152"/>
      <c r="N92" s="152" t="s">
        <v>537</v>
      </c>
    </row>
    <row r="93" spans="1:14" x14ac:dyDescent="0.25">
      <c r="A93" s="149" t="s">
        <v>538</v>
      </c>
      <c r="B93" s="150" t="s">
        <v>539</v>
      </c>
      <c r="C93" s="150" t="s">
        <v>117</v>
      </c>
      <c r="D93" s="150" t="s">
        <v>540</v>
      </c>
      <c r="E93" s="150" t="s">
        <v>191</v>
      </c>
      <c r="F93" s="150" t="s">
        <v>541</v>
      </c>
      <c r="G93" s="150" t="s">
        <v>192</v>
      </c>
      <c r="H93" s="150" t="s">
        <v>193</v>
      </c>
      <c r="I93" s="150">
        <v>41701</v>
      </c>
      <c r="J93" s="150">
        <v>49005</v>
      </c>
      <c r="K93" s="151">
        <v>0.999</v>
      </c>
      <c r="L93" s="150" t="s">
        <v>194</v>
      </c>
      <c r="M93" s="152"/>
      <c r="N93" s="152" t="s">
        <v>542</v>
      </c>
    </row>
    <row r="94" spans="1:14" x14ac:dyDescent="0.25">
      <c r="A94" s="149" t="s">
        <v>543</v>
      </c>
      <c r="B94" s="150" t="s">
        <v>544</v>
      </c>
      <c r="C94" s="150" t="s">
        <v>120</v>
      </c>
      <c r="D94" s="150" t="s">
        <v>545</v>
      </c>
      <c r="E94" s="150" t="s">
        <v>191</v>
      </c>
      <c r="F94" s="150" t="s">
        <v>544</v>
      </c>
      <c r="G94" s="150" t="s">
        <v>192</v>
      </c>
      <c r="H94" s="150" t="s">
        <v>193</v>
      </c>
      <c r="I94" s="150">
        <v>40869</v>
      </c>
      <c r="J94" s="150">
        <v>48173</v>
      </c>
      <c r="K94" s="151">
        <v>0.112</v>
      </c>
      <c r="L94" s="150" t="s">
        <v>194</v>
      </c>
      <c r="M94" s="152"/>
      <c r="N94" s="152" t="s">
        <v>546</v>
      </c>
    </row>
    <row r="95" spans="1:14" x14ac:dyDescent="0.25">
      <c r="A95" s="149" t="s">
        <v>547</v>
      </c>
      <c r="B95" s="150" t="s">
        <v>548</v>
      </c>
      <c r="C95" s="150" t="s">
        <v>117</v>
      </c>
      <c r="D95" s="150" t="s">
        <v>549</v>
      </c>
      <c r="E95" s="150" t="s">
        <v>191</v>
      </c>
      <c r="F95" s="150" t="s">
        <v>548</v>
      </c>
      <c r="G95" s="150" t="s">
        <v>192</v>
      </c>
      <c r="H95" s="150" t="s">
        <v>209</v>
      </c>
      <c r="I95" s="150">
        <v>43466</v>
      </c>
      <c r="J95" s="150">
        <v>52596</v>
      </c>
      <c r="K95" s="151">
        <v>40</v>
      </c>
      <c r="L95" s="150" t="s">
        <v>194</v>
      </c>
      <c r="M95" s="152"/>
      <c r="N95" s="152" t="s">
        <v>550</v>
      </c>
    </row>
    <row r="96" spans="1:14" x14ac:dyDescent="0.25">
      <c r="A96" s="149" t="s">
        <v>551</v>
      </c>
      <c r="B96" s="150" t="s">
        <v>552</v>
      </c>
      <c r="C96" s="150" t="s">
        <v>0</v>
      </c>
      <c r="D96" s="150" t="s">
        <v>553</v>
      </c>
      <c r="E96" s="150" t="s">
        <v>191</v>
      </c>
      <c r="F96" s="150" t="s">
        <v>552</v>
      </c>
      <c r="G96" s="150" t="s">
        <v>192</v>
      </c>
      <c r="H96" s="150" t="s">
        <v>193</v>
      </c>
      <c r="I96" s="150">
        <v>43486</v>
      </c>
      <c r="J96" s="155">
        <v>50790</v>
      </c>
      <c r="K96" s="151">
        <v>1</v>
      </c>
      <c r="L96" s="150" t="s">
        <v>194</v>
      </c>
      <c r="M96" s="152"/>
      <c r="N96" s="152" t="s">
        <v>554</v>
      </c>
    </row>
    <row r="97" spans="1:14" x14ac:dyDescent="0.25">
      <c r="A97" s="149" t="s">
        <v>555</v>
      </c>
      <c r="B97" s="150" t="s">
        <v>556</v>
      </c>
      <c r="C97" s="150" t="s">
        <v>117</v>
      </c>
      <c r="D97" s="150" t="s">
        <v>557</v>
      </c>
      <c r="E97" s="150" t="s">
        <v>191</v>
      </c>
      <c r="F97" s="150" t="s">
        <v>556</v>
      </c>
      <c r="G97" s="150" t="s">
        <v>192</v>
      </c>
      <c r="H97" s="150" t="s">
        <v>209</v>
      </c>
      <c r="I97" s="150">
        <v>43097</v>
      </c>
      <c r="J97" s="150">
        <v>50475</v>
      </c>
      <c r="K97" s="151">
        <v>1</v>
      </c>
      <c r="L97" s="150" t="s">
        <v>194</v>
      </c>
      <c r="M97" s="152"/>
      <c r="N97" s="152" t="s">
        <v>558</v>
      </c>
    </row>
    <row r="98" spans="1:14" x14ac:dyDescent="0.25">
      <c r="A98" s="149" t="s">
        <v>559</v>
      </c>
      <c r="B98" s="150" t="s">
        <v>560</v>
      </c>
      <c r="C98" s="150" t="s">
        <v>117</v>
      </c>
      <c r="D98" s="150" t="s">
        <v>561</v>
      </c>
      <c r="E98" s="150" t="s">
        <v>191</v>
      </c>
      <c r="F98" s="150" t="s">
        <v>560</v>
      </c>
      <c r="G98" s="150" t="s">
        <v>192</v>
      </c>
      <c r="H98" s="150" t="s">
        <v>236</v>
      </c>
      <c r="I98" s="150">
        <v>41636</v>
      </c>
      <c r="J98" s="150">
        <v>51120</v>
      </c>
      <c r="K98" s="151">
        <v>300</v>
      </c>
      <c r="L98" s="150" t="s">
        <v>194</v>
      </c>
      <c r="M98" s="152"/>
      <c r="N98" s="152" t="s">
        <v>562</v>
      </c>
    </row>
    <row r="99" spans="1:14" x14ac:dyDescent="0.25">
      <c r="A99" s="149" t="s">
        <v>563</v>
      </c>
      <c r="B99" s="150" t="s">
        <v>564</v>
      </c>
      <c r="C99" s="150" t="s">
        <v>116</v>
      </c>
      <c r="D99" s="150" t="s">
        <v>565</v>
      </c>
      <c r="E99" s="150" t="s">
        <v>191</v>
      </c>
      <c r="F99" s="150" t="s">
        <v>564</v>
      </c>
      <c r="G99" s="150" t="s">
        <v>192</v>
      </c>
      <c r="H99" s="150" t="s">
        <v>193</v>
      </c>
      <c r="I99" s="150">
        <v>44531</v>
      </c>
      <c r="J99" s="150">
        <v>48182</v>
      </c>
      <c r="K99" s="151">
        <v>50</v>
      </c>
      <c r="L99" s="150" t="s">
        <v>443</v>
      </c>
      <c r="M99" s="152"/>
      <c r="N99" s="152" t="s">
        <v>566</v>
      </c>
    </row>
    <row r="100" spans="1:14" x14ac:dyDescent="0.25">
      <c r="A100" s="149" t="s">
        <v>567</v>
      </c>
      <c r="B100" s="150" t="s">
        <v>568</v>
      </c>
      <c r="C100" s="150" t="s">
        <v>113</v>
      </c>
      <c r="D100" s="150" t="s">
        <v>569</v>
      </c>
      <c r="E100" s="150" t="s">
        <v>191</v>
      </c>
      <c r="F100" s="150" t="s">
        <v>568</v>
      </c>
      <c r="G100" s="150" t="s">
        <v>192</v>
      </c>
      <c r="H100" s="150" t="s">
        <v>193</v>
      </c>
      <c r="I100" s="150">
        <v>42552</v>
      </c>
      <c r="J100" s="150">
        <v>48029</v>
      </c>
      <c r="K100" s="151">
        <v>18</v>
      </c>
      <c r="L100" s="150" t="s">
        <v>194</v>
      </c>
      <c r="M100" s="152"/>
      <c r="N100" s="152" t="s">
        <v>570</v>
      </c>
    </row>
    <row r="101" spans="1:14" x14ac:dyDescent="0.25">
      <c r="A101" s="149" t="s">
        <v>571</v>
      </c>
      <c r="B101" s="150" t="s">
        <v>572</v>
      </c>
      <c r="C101" s="150" t="s">
        <v>0</v>
      </c>
      <c r="D101" s="150" t="s">
        <v>573</v>
      </c>
      <c r="E101" s="150" t="s">
        <v>191</v>
      </c>
      <c r="F101" s="150" t="s">
        <v>574</v>
      </c>
      <c r="G101" s="150" t="s">
        <v>192</v>
      </c>
      <c r="H101" s="150" t="s">
        <v>193</v>
      </c>
      <c r="I101" s="160"/>
      <c r="J101" s="161"/>
      <c r="K101" s="151">
        <v>2</v>
      </c>
      <c r="L101" s="150" t="s">
        <v>194</v>
      </c>
      <c r="M101" s="152"/>
      <c r="N101" s="152" t="s">
        <v>575</v>
      </c>
    </row>
    <row r="102" spans="1:14" x14ac:dyDescent="0.25">
      <c r="A102" s="149" t="s">
        <v>576</v>
      </c>
      <c r="B102" s="150" t="s">
        <v>577</v>
      </c>
      <c r="C102" s="150" t="s">
        <v>120</v>
      </c>
      <c r="D102" s="150" t="s">
        <v>578</v>
      </c>
      <c r="E102" s="150" t="s">
        <v>191</v>
      </c>
      <c r="F102" s="150" t="s">
        <v>577</v>
      </c>
      <c r="G102" s="150" t="s">
        <v>192</v>
      </c>
      <c r="H102" s="150" t="s">
        <v>193</v>
      </c>
      <c r="I102" s="150">
        <v>41823</v>
      </c>
      <c r="J102" s="150">
        <v>45475</v>
      </c>
      <c r="K102" s="151">
        <v>0.65</v>
      </c>
      <c r="L102" s="150" t="s">
        <v>194</v>
      </c>
      <c r="M102" s="152"/>
      <c r="N102" s="152" t="s">
        <v>579</v>
      </c>
    </row>
    <row r="103" spans="1:14" x14ac:dyDescent="0.25">
      <c r="A103" s="149" t="s">
        <v>580</v>
      </c>
      <c r="B103" s="150" t="s">
        <v>581</v>
      </c>
      <c r="C103" s="150" t="s">
        <v>100</v>
      </c>
      <c r="D103" s="150" t="s">
        <v>582</v>
      </c>
      <c r="E103" s="150" t="s">
        <v>191</v>
      </c>
      <c r="F103" s="150" t="s">
        <v>581</v>
      </c>
      <c r="G103" s="150" t="s">
        <v>192</v>
      </c>
      <c r="H103" s="150" t="s">
        <v>209</v>
      </c>
      <c r="I103" s="150">
        <v>40878</v>
      </c>
      <c r="J103" s="150">
        <v>44165</v>
      </c>
      <c r="K103" s="151">
        <v>47</v>
      </c>
      <c r="L103" s="150" t="s">
        <v>306</v>
      </c>
      <c r="M103" s="152"/>
      <c r="N103" s="152" t="s">
        <v>583</v>
      </c>
    </row>
    <row r="104" spans="1:14" x14ac:dyDescent="0.25">
      <c r="A104" s="149" t="s">
        <v>584</v>
      </c>
      <c r="B104" s="150" t="s">
        <v>585</v>
      </c>
      <c r="C104" s="150" t="s">
        <v>0</v>
      </c>
      <c r="D104" s="150" t="s">
        <v>586</v>
      </c>
      <c r="E104" s="150" t="s">
        <v>191</v>
      </c>
      <c r="F104" s="150" t="s">
        <v>585</v>
      </c>
      <c r="G104" s="150" t="s">
        <v>192</v>
      </c>
      <c r="H104" s="150" t="s">
        <v>193</v>
      </c>
      <c r="I104" s="150">
        <v>41691</v>
      </c>
      <c r="J104" s="150">
        <v>50821</v>
      </c>
      <c r="K104" s="151">
        <v>44.5</v>
      </c>
      <c r="L104" s="150" t="s">
        <v>194</v>
      </c>
      <c r="M104" s="152"/>
      <c r="N104" s="152" t="s">
        <v>587</v>
      </c>
    </row>
    <row r="105" spans="1:14" x14ac:dyDescent="0.25">
      <c r="A105" s="149" t="s">
        <v>588</v>
      </c>
      <c r="B105" s="150" t="s">
        <v>589</v>
      </c>
      <c r="C105" s="150" t="s">
        <v>116</v>
      </c>
      <c r="D105" s="150" t="s">
        <v>589</v>
      </c>
      <c r="E105" s="150" t="s">
        <v>191</v>
      </c>
      <c r="F105" s="150" t="s">
        <v>590</v>
      </c>
      <c r="G105" s="150" t="s">
        <v>192</v>
      </c>
      <c r="H105" s="150" t="s">
        <v>193</v>
      </c>
      <c r="I105" s="150">
        <v>44166</v>
      </c>
      <c r="J105" s="150">
        <v>51470</v>
      </c>
      <c r="K105" s="151">
        <v>300</v>
      </c>
      <c r="L105" s="150" t="s">
        <v>443</v>
      </c>
      <c r="M105" s="152"/>
      <c r="N105" s="152" t="s">
        <v>591</v>
      </c>
    </row>
    <row r="106" spans="1:14" x14ac:dyDescent="0.25">
      <c r="A106" s="149" t="s">
        <v>592</v>
      </c>
      <c r="B106" s="150" t="s">
        <v>593</v>
      </c>
      <c r="C106" s="150" t="s">
        <v>117</v>
      </c>
      <c r="D106" s="150" t="s">
        <v>594</v>
      </c>
      <c r="E106" s="150" t="s">
        <v>191</v>
      </c>
      <c r="F106" s="150" t="s">
        <v>593</v>
      </c>
      <c r="G106" s="150" t="s">
        <v>192</v>
      </c>
      <c r="H106" s="150" t="s">
        <v>209</v>
      </c>
      <c r="I106" s="160"/>
      <c r="J106" s="161"/>
      <c r="K106" s="151">
        <v>3</v>
      </c>
      <c r="L106" s="150" t="s">
        <v>194</v>
      </c>
      <c r="M106" s="152"/>
      <c r="N106" s="152" t="s">
        <v>595</v>
      </c>
    </row>
    <row r="107" spans="1:14" x14ac:dyDescent="0.25">
      <c r="A107" s="149" t="s">
        <v>596</v>
      </c>
      <c r="B107" s="150" t="s">
        <v>597</v>
      </c>
      <c r="C107" s="150" t="s">
        <v>117</v>
      </c>
      <c r="D107" s="150" t="s">
        <v>598</v>
      </c>
      <c r="E107" s="150" t="s">
        <v>191</v>
      </c>
      <c r="F107" s="150" t="s">
        <v>599</v>
      </c>
      <c r="G107" s="150" t="s">
        <v>192</v>
      </c>
      <c r="H107" s="150" t="s">
        <v>193</v>
      </c>
      <c r="I107" s="150">
        <v>42111</v>
      </c>
      <c r="J107" s="150">
        <v>49415</v>
      </c>
      <c r="K107" s="151">
        <v>1.5</v>
      </c>
      <c r="L107" s="150" t="s">
        <v>194</v>
      </c>
      <c r="M107" s="152"/>
      <c r="N107" s="152" t="s">
        <v>600</v>
      </c>
    </row>
    <row r="108" spans="1:14" x14ac:dyDescent="0.25">
      <c r="A108" s="149" t="s">
        <v>601</v>
      </c>
      <c r="B108" s="150" t="s">
        <v>602</v>
      </c>
      <c r="C108" s="150" t="s">
        <v>117</v>
      </c>
      <c r="D108" s="150" t="s">
        <v>603</v>
      </c>
      <c r="E108" s="150" t="s">
        <v>191</v>
      </c>
      <c r="F108" s="150" t="s">
        <v>604</v>
      </c>
      <c r="G108" s="150" t="s">
        <v>192</v>
      </c>
      <c r="H108" s="150" t="s">
        <v>193</v>
      </c>
      <c r="I108" s="150">
        <v>42136</v>
      </c>
      <c r="J108" s="150">
        <v>49440</v>
      </c>
      <c r="K108" s="151">
        <v>1.5</v>
      </c>
      <c r="L108" s="150" t="s">
        <v>194</v>
      </c>
      <c r="M108" s="152"/>
      <c r="N108" s="152" t="s">
        <v>605</v>
      </c>
    </row>
    <row r="109" spans="1:14" x14ac:dyDescent="0.25">
      <c r="A109" s="149" t="s">
        <v>606</v>
      </c>
      <c r="B109" s="150" t="s">
        <v>607</v>
      </c>
      <c r="C109" s="150" t="s">
        <v>117</v>
      </c>
      <c r="D109" s="150" t="s">
        <v>608</v>
      </c>
      <c r="E109" s="150" t="s">
        <v>191</v>
      </c>
      <c r="F109" s="150" t="s">
        <v>609</v>
      </c>
      <c r="G109" s="150" t="s">
        <v>192</v>
      </c>
      <c r="H109" s="150" t="s">
        <v>193</v>
      </c>
      <c r="I109" s="150">
        <v>42147</v>
      </c>
      <c r="J109" s="150">
        <v>49451</v>
      </c>
      <c r="K109" s="151">
        <v>1.5</v>
      </c>
      <c r="L109" s="150" t="s">
        <v>194</v>
      </c>
      <c r="M109" s="152"/>
      <c r="N109" s="152" t="s">
        <v>610</v>
      </c>
    </row>
    <row r="110" spans="1:14" x14ac:dyDescent="0.25">
      <c r="A110" s="149" t="s">
        <v>611</v>
      </c>
      <c r="B110" s="150" t="s">
        <v>612</v>
      </c>
      <c r="C110" s="150" t="s">
        <v>120</v>
      </c>
      <c r="D110" s="150" t="s">
        <v>612</v>
      </c>
      <c r="E110" s="150" t="s">
        <v>191</v>
      </c>
      <c r="F110" s="150" t="s">
        <v>613</v>
      </c>
      <c r="G110" s="150" t="s">
        <v>192</v>
      </c>
      <c r="H110" s="150" t="s">
        <v>193</v>
      </c>
      <c r="I110" s="150">
        <v>40317</v>
      </c>
      <c r="J110" s="150">
        <v>44331</v>
      </c>
      <c r="K110" s="151">
        <v>22</v>
      </c>
      <c r="L110" s="150" t="s">
        <v>194</v>
      </c>
      <c r="M110" s="152"/>
      <c r="N110" s="152" t="s">
        <v>614</v>
      </c>
    </row>
    <row r="111" spans="1:14" x14ac:dyDescent="0.25">
      <c r="A111" s="149" t="s">
        <v>615</v>
      </c>
      <c r="B111" s="150" t="s">
        <v>616</v>
      </c>
      <c r="C111" s="150" t="s">
        <v>0</v>
      </c>
      <c r="D111" s="150" t="s">
        <v>481</v>
      </c>
      <c r="E111" s="150" t="s">
        <v>191</v>
      </c>
      <c r="F111" s="150" t="s">
        <v>617</v>
      </c>
      <c r="G111" s="150" t="s">
        <v>192</v>
      </c>
      <c r="H111" s="150" t="s">
        <v>193</v>
      </c>
      <c r="I111" s="150">
        <v>39865</v>
      </c>
      <c r="J111" s="150">
        <v>47887</v>
      </c>
      <c r="K111" s="151">
        <v>9</v>
      </c>
      <c r="L111" s="150" t="s">
        <v>194</v>
      </c>
      <c r="M111" s="152"/>
      <c r="N111" s="152" t="s">
        <v>618</v>
      </c>
    </row>
    <row r="112" spans="1:14" x14ac:dyDescent="0.25">
      <c r="A112" s="149" t="s">
        <v>619</v>
      </c>
      <c r="B112" s="150" t="s">
        <v>620</v>
      </c>
      <c r="C112" s="150" t="s">
        <v>117</v>
      </c>
      <c r="D112" s="150" t="s">
        <v>621</v>
      </c>
      <c r="E112" s="150" t="s">
        <v>191</v>
      </c>
      <c r="F112" s="150" t="s">
        <v>622</v>
      </c>
      <c r="G112" s="150" t="s">
        <v>192</v>
      </c>
      <c r="H112" s="150" t="s">
        <v>193</v>
      </c>
      <c r="I112" s="150">
        <v>41806</v>
      </c>
      <c r="J112" s="150">
        <v>49110</v>
      </c>
      <c r="K112" s="151">
        <v>1.5</v>
      </c>
      <c r="L112" s="150" t="s">
        <v>194</v>
      </c>
      <c r="M112" s="152"/>
      <c r="N112" s="152" t="s">
        <v>623</v>
      </c>
    </row>
    <row r="113" spans="1:14" x14ac:dyDescent="0.25">
      <c r="A113" s="149" t="s">
        <v>624</v>
      </c>
      <c r="B113" s="150" t="s">
        <v>625</v>
      </c>
      <c r="C113" s="150" t="s">
        <v>120</v>
      </c>
      <c r="D113" s="150" t="s">
        <v>626</v>
      </c>
      <c r="E113" s="150" t="s">
        <v>191</v>
      </c>
      <c r="F113" s="150" t="s">
        <v>627</v>
      </c>
      <c r="G113" s="150" t="s">
        <v>192</v>
      </c>
      <c r="H113" s="150" t="s">
        <v>236</v>
      </c>
      <c r="I113" s="150">
        <v>34512</v>
      </c>
      <c r="J113" s="150"/>
      <c r="K113" s="151">
        <v>24</v>
      </c>
      <c r="L113" s="150" t="s">
        <v>194</v>
      </c>
      <c r="M113" s="152" t="s">
        <v>628</v>
      </c>
      <c r="N113" s="152" t="s">
        <v>629</v>
      </c>
    </row>
    <row r="114" spans="1:14" x14ac:dyDescent="0.25">
      <c r="A114" s="149" t="s">
        <v>630</v>
      </c>
      <c r="B114" s="150" t="s">
        <v>631</v>
      </c>
      <c r="C114" s="150" t="s">
        <v>117</v>
      </c>
      <c r="D114" s="150" t="s">
        <v>632</v>
      </c>
      <c r="E114" s="150" t="s">
        <v>191</v>
      </c>
      <c r="F114" s="150" t="s">
        <v>633</v>
      </c>
      <c r="G114" s="150" t="s">
        <v>192</v>
      </c>
      <c r="H114" s="150" t="s">
        <v>193</v>
      </c>
      <c r="I114" s="150">
        <v>41817</v>
      </c>
      <c r="J114" s="150">
        <v>49121</v>
      </c>
      <c r="K114" s="151">
        <v>0.999</v>
      </c>
      <c r="L114" s="150" t="s">
        <v>194</v>
      </c>
      <c r="M114" s="152"/>
      <c r="N114" s="152" t="s">
        <v>634</v>
      </c>
    </row>
    <row r="115" spans="1:14" x14ac:dyDescent="0.25">
      <c r="A115" s="149" t="s">
        <v>635</v>
      </c>
      <c r="B115" s="150" t="s">
        <v>636</v>
      </c>
      <c r="C115" s="150" t="s">
        <v>117</v>
      </c>
      <c r="D115" s="150" t="s">
        <v>637</v>
      </c>
      <c r="E115" s="150" t="s">
        <v>191</v>
      </c>
      <c r="F115" s="150" t="s">
        <v>638</v>
      </c>
      <c r="G115" s="150" t="s">
        <v>192</v>
      </c>
      <c r="H115" s="150" t="s">
        <v>193</v>
      </c>
      <c r="I115" s="150">
        <v>41639</v>
      </c>
      <c r="J115" s="150">
        <v>48943</v>
      </c>
      <c r="K115" s="151">
        <v>1.5</v>
      </c>
      <c r="L115" s="150" t="s">
        <v>194</v>
      </c>
      <c r="M115" s="152"/>
      <c r="N115" s="152" t="s">
        <v>639</v>
      </c>
    </row>
    <row r="116" spans="1:14" x14ac:dyDescent="0.25">
      <c r="A116" s="149" t="s">
        <v>640</v>
      </c>
      <c r="B116" s="150" t="s">
        <v>641</v>
      </c>
      <c r="C116" s="150" t="s">
        <v>117</v>
      </c>
      <c r="D116" s="150" t="s">
        <v>642</v>
      </c>
      <c r="E116" s="150" t="s">
        <v>191</v>
      </c>
      <c r="F116" s="150" t="s">
        <v>643</v>
      </c>
      <c r="G116" s="150" t="s">
        <v>192</v>
      </c>
      <c r="H116" s="150" t="s">
        <v>193</v>
      </c>
      <c r="I116" s="150">
        <v>42297</v>
      </c>
      <c r="J116" s="150">
        <v>49601</v>
      </c>
      <c r="K116" s="151">
        <v>1.5</v>
      </c>
      <c r="L116" s="150" t="s">
        <v>194</v>
      </c>
      <c r="M116" s="152"/>
      <c r="N116" s="152" t="s">
        <v>644</v>
      </c>
    </row>
    <row r="117" spans="1:14" x14ac:dyDescent="0.25">
      <c r="A117" s="149" t="s">
        <v>645</v>
      </c>
      <c r="B117" s="150" t="s">
        <v>646</v>
      </c>
      <c r="C117" s="150" t="s">
        <v>117</v>
      </c>
      <c r="D117" s="150" t="s">
        <v>642</v>
      </c>
      <c r="E117" s="150" t="s">
        <v>191</v>
      </c>
      <c r="F117" s="150" t="s">
        <v>647</v>
      </c>
      <c r="G117" s="150" t="s">
        <v>192</v>
      </c>
      <c r="H117" s="150" t="s">
        <v>193</v>
      </c>
      <c r="I117" s="150">
        <v>42297</v>
      </c>
      <c r="J117" s="150">
        <v>49601</v>
      </c>
      <c r="K117" s="151">
        <v>1.5</v>
      </c>
      <c r="L117" s="150" t="s">
        <v>194</v>
      </c>
      <c r="M117" s="152"/>
      <c r="N117" s="152" t="s">
        <v>648</v>
      </c>
    </row>
    <row r="118" spans="1:14" x14ac:dyDescent="0.25">
      <c r="A118" s="149" t="s">
        <v>649</v>
      </c>
      <c r="B118" s="150" t="s">
        <v>650</v>
      </c>
      <c r="C118" s="150" t="s">
        <v>118</v>
      </c>
      <c r="D118" s="150" t="s">
        <v>651</v>
      </c>
      <c r="E118" s="150" t="s">
        <v>191</v>
      </c>
      <c r="F118" s="150" t="s">
        <v>652</v>
      </c>
      <c r="G118" s="150" t="s">
        <v>192</v>
      </c>
      <c r="H118" s="150" t="s">
        <v>236</v>
      </c>
      <c r="I118" s="150">
        <v>41608</v>
      </c>
      <c r="J118" s="150">
        <v>50835</v>
      </c>
      <c r="K118" s="151">
        <v>250</v>
      </c>
      <c r="L118" s="150" t="s">
        <v>194</v>
      </c>
      <c r="M118" s="152"/>
      <c r="N118" s="152" t="s">
        <v>653</v>
      </c>
    </row>
    <row r="119" spans="1:14" x14ac:dyDescent="0.25">
      <c r="A119" s="149" t="s">
        <v>654</v>
      </c>
      <c r="B119" s="150" t="s">
        <v>655</v>
      </c>
      <c r="C119" s="150" t="s">
        <v>114</v>
      </c>
      <c r="D119" s="150" t="s">
        <v>656</v>
      </c>
      <c r="E119" s="150" t="s">
        <v>657</v>
      </c>
      <c r="F119" s="150" t="s">
        <v>658</v>
      </c>
      <c r="G119" s="150" t="s">
        <v>192</v>
      </c>
      <c r="H119" s="150" t="s">
        <v>193</v>
      </c>
      <c r="I119" s="150">
        <v>40360</v>
      </c>
      <c r="J119" s="150">
        <v>44561</v>
      </c>
      <c r="K119" s="151">
        <v>250</v>
      </c>
      <c r="L119" s="150" t="s">
        <v>194</v>
      </c>
      <c r="M119" s="152"/>
      <c r="N119" s="152" t="s">
        <v>659</v>
      </c>
    </row>
    <row r="120" spans="1:14" x14ac:dyDescent="0.25">
      <c r="A120" s="149" t="s">
        <v>660</v>
      </c>
      <c r="B120" s="150" t="s">
        <v>661</v>
      </c>
      <c r="C120" s="150" t="s">
        <v>120</v>
      </c>
      <c r="D120" s="150" t="s">
        <v>662</v>
      </c>
      <c r="E120" s="150" t="s">
        <v>191</v>
      </c>
      <c r="F120" s="150" t="s">
        <v>661</v>
      </c>
      <c r="G120" s="150" t="s">
        <v>192</v>
      </c>
      <c r="H120" s="150" t="s">
        <v>193</v>
      </c>
      <c r="I120" s="150">
        <v>42319</v>
      </c>
      <c r="J120" s="150">
        <v>49623</v>
      </c>
      <c r="K120" s="151">
        <v>0.28000000000000003</v>
      </c>
      <c r="L120" s="150" t="s">
        <v>194</v>
      </c>
      <c r="M120" s="152"/>
      <c r="N120" s="152" t="s">
        <v>663</v>
      </c>
    </row>
    <row r="121" spans="1:14" x14ac:dyDescent="0.25">
      <c r="A121" s="149" t="s">
        <v>664</v>
      </c>
      <c r="B121" s="150" t="s">
        <v>665</v>
      </c>
      <c r="C121" s="150" t="s">
        <v>120</v>
      </c>
      <c r="D121" s="150" t="s">
        <v>666</v>
      </c>
      <c r="E121" s="150" t="s">
        <v>191</v>
      </c>
      <c r="F121" s="150" t="s">
        <v>667</v>
      </c>
      <c r="G121" s="150" t="s">
        <v>192</v>
      </c>
      <c r="H121" s="150" t="s">
        <v>193</v>
      </c>
      <c r="I121" s="150">
        <v>43479</v>
      </c>
      <c r="J121" s="150">
        <v>50757</v>
      </c>
      <c r="K121" s="151">
        <v>1.1000000000000001</v>
      </c>
      <c r="L121" s="150" t="s">
        <v>194</v>
      </c>
      <c r="M121" s="152"/>
      <c r="N121" s="152" t="s">
        <v>668</v>
      </c>
    </row>
    <row r="122" spans="1:14" x14ac:dyDescent="0.25">
      <c r="A122" s="149" t="s">
        <v>669</v>
      </c>
      <c r="B122" s="150" t="s">
        <v>670</v>
      </c>
      <c r="C122" s="150" t="s">
        <v>117</v>
      </c>
      <c r="D122" s="150" t="s">
        <v>671</v>
      </c>
      <c r="E122" s="150" t="s">
        <v>191</v>
      </c>
      <c r="F122" s="150" t="s">
        <v>672</v>
      </c>
      <c r="G122" s="150" t="s">
        <v>192</v>
      </c>
      <c r="H122" s="150" t="s">
        <v>209</v>
      </c>
      <c r="I122" s="150">
        <v>42467</v>
      </c>
      <c r="J122" s="150">
        <v>49771</v>
      </c>
      <c r="K122" s="151">
        <v>1.5</v>
      </c>
      <c r="L122" s="150" t="s">
        <v>194</v>
      </c>
      <c r="M122" s="152"/>
      <c r="N122" s="152" t="s">
        <v>673</v>
      </c>
    </row>
    <row r="123" spans="1:14" x14ac:dyDescent="0.25">
      <c r="A123" s="149" t="s">
        <v>674</v>
      </c>
      <c r="B123" s="150" t="s">
        <v>675</v>
      </c>
      <c r="C123" s="150" t="s">
        <v>117</v>
      </c>
      <c r="D123" s="150" t="s">
        <v>676</v>
      </c>
      <c r="E123" s="150" t="s">
        <v>191</v>
      </c>
      <c r="F123" s="150" t="s">
        <v>677</v>
      </c>
      <c r="G123" s="150" t="s">
        <v>192</v>
      </c>
      <c r="H123" s="150" t="s">
        <v>193</v>
      </c>
      <c r="I123" s="150">
        <v>42299</v>
      </c>
      <c r="J123" s="150">
        <v>49603</v>
      </c>
      <c r="K123" s="151">
        <v>0.999</v>
      </c>
      <c r="L123" s="150" t="s">
        <v>194</v>
      </c>
      <c r="M123" s="152"/>
      <c r="N123" s="152" t="s">
        <v>678</v>
      </c>
    </row>
    <row r="124" spans="1:14" x14ac:dyDescent="0.25">
      <c r="A124" s="149" t="s">
        <v>679</v>
      </c>
      <c r="B124" s="150" t="s">
        <v>680</v>
      </c>
      <c r="C124" s="150" t="s">
        <v>117</v>
      </c>
      <c r="D124" s="150" t="s">
        <v>681</v>
      </c>
      <c r="E124" s="150" t="s">
        <v>191</v>
      </c>
      <c r="F124" s="150" t="s">
        <v>682</v>
      </c>
      <c r="G124" s="150" t="s">
        <v>192</v>
      </c>
      <c r="H124" s="150" t="s">
        <v>236</v>
      </c>
      <c r="I124" s="150">
        <v>42403</v>
      </c>
      <c r="J124" s="150">
        <v>49707</v>
      </c>
      <c r="K124" s="151">
        <v>0.999</v>
      </c>
      <c r="L124" s="150" t="s">
        <v>194</v>
      </c>
      <c r="M124" s="152"/>
      <c r="N124" s="152" t="s">
        <v>683</v>
      </c>
    </row>
    <row r="125" spans="1:14" x14ac:dyDescent="0.25">
      <c r="A125" s="149" t="s">
        <v>684</v>
      </c>
      <c r="B125" s="150" t="s">
        <v>685</v>
      </c>
      <c r="C125" s="150" t="s">
        <v>117</v>
      </c>
      <c r="D125" s="150" t="s">
        <v>686</v>
      </c>
      <c r="E125" s="150" t="s">
        <v>191</v>
      </c>
      <c r="F125" s="150" t="s">
        <v>687</v>
      </c>
      <c r="G125" s="150" t="s">
        <v>192</v>
      </c>
      <c r="H125" s="150" t="s">
        <v>193</v>
      </c>
      <c r="I125" s="150">
        <v>41975</v>
      </c>
      <c r="J125" s="150">
        <v>49279</v>
      </c>
      <c r="K125" s="151">
        <v>1.25</v>
      </c>
      <c r="L125" s="150" t="s">
        <v>194</v>
      </c>
      <c r="M125" s="152"/>
      <c r="N125" s="152" t="s">
        <v>688</v>
      </c>
    </row>
    <row r="126" spans="1:14" x14ac:dyDescent="0.25">
      <c r="A126" s="149" t="s">
        <v>689</v>
      </c>
      <c r="B126" s="150" t="s">
        <v>690</v>
      </c>
      <c r="C126" s="150" t="s">
        <v>0</v>
      </c>
      <c r="D126" s="150" t="s">
        <v>690</v>
      </c>
      <c r="E126" s="150" t="s">
        <v>191</v>
      </c>
      <c r="F126" s="150" t="s">
        <v>690</v>
      </c>
      <c r="G126" s="150" t="s">
        <v>192</v>
      </c>
      <c r="H126" s="150" t="s">
        <v>193</v>
      </c>
      <c r="I126" s="160"/>
      <c r="J126" s="161"/>
      <c r="K126" s="151">
        <v>2.88</v>
      </c>
      <c r="L126" s="150" t="s">
        <v>194</v>
      </c>
      <c r="M126" s="152"/>
      <c r="N126" s="152" t="s">
        <v>691</v>
      </c>
    </row>
    <row r="127" spans="1:14" x14ac:dyDescent="0.25">
      <c r="A127" s="149" t="s">
        <v>692</v>
      </c>
      <c r="B127" s="150" t="s">
        <v>693</v>
      </c>
      <c r="C127" s="150" t="s">
        <v>113</v>
      </c>
      <c r="D127" s="150" t="s">
        <v>694</v>
      </c>
      <c r="E127" s="150" t="s">
        <v>191</v>
      </c>
      <c r="F127" s="150" t="s">
        <v>695</v>
      </c>
      <c r="G127" s="150" t="s">
        <v>192</v>
      </c>
      <c r="H127" s="150" t="s">
        <v>193</v>
      </c>
      <c r="I127" s="150">
        <v>40526</v>
      </c>
      <c r="J127" s="155">
        <v>46004</v>
      </c>
      <c r="K127" s="151">
        <v>103.2</v>
      </c>
      <c r="L127" s="150" t="s">
        <v>194</v>
      </c>
      <c r="M127" s="152"/>
      <c r="N127" s="152" t="s">
        <v>696</v>
      </c>
    </row>
    <row r="128" spans="1:14" x14ac:dyDescent="0.25">
      <c r="A128" s="149" t="s">
        <v>697</v>
      </c>
      <c r="B128" s="150" t="s">
        <v>698</v>
      </c>
      <c r="C128" s="150" t="s">
        <v>117</v>
      </c>
      <c r="D128" s="150" t="s">
        <v>699</v>
      </c>
      <c r="E128" s="150" t="s">
        <v>191</v>
      </c>
      <c r="F128" s="150" t="s">
        <v>700</v>
      </c>
      <c r="G128" s="150" t="s">
        <v>192</v>
      </c>
      <c r="H128" s="150" t="s">
        <v>193</v>
      </c>
      <c r="I128" s="150">
        <v>42124</v>
      </c>
      <c r="J128" s="150">
        <v>49428</v>
      </c>
      <c r="K128" s="151">
        <v>1.5</v>
      </c>
      <c r="L128" s="150" t="s">
        <v>194</v>
      </c>
      <c r="M128" s="152"/>
      <c r="N128" s="152" t="s">
        <v>701</v>
      </c>
    </row>
    <row r="129" spans="1:14" x14ac:dyDescent="0.25">
      <c r="A129" s="149" t="s">
        <v>702</v>
      </c>
      <c r="B129" s="150" t="s">
        <v>703</v>
      </c>
      <c r="C129" s="150" t="s">
        <v>116</v>
      </c>
      <c r="D129" s="150" t="s">
        <v>704</v>
      </c>
      <c r="E129" s="150" t="s">
        <v>191</v>
      </c>
      <c r="F129" s="150" t="s">
        <v>704</v>
      </c>
      <c r="G129" s="150" t="s">
        <v>192</v>
      </c>
      <c r="H129" s="150" t="s">
        <v>193</v>
      </c>
      <c r="I129" s="150">
        <v>43952</v>
      </c>
      <c r="J129" s="150">
        <v>51256</v>
      </c>
      <c r="K129" s="151">
        <v>10</v>
      </c>
      <c r="L129" s="150" t="s">
        <v>705</v>
      </c>
      <c r="M129" s="152"/>
      <c r="N129" s="152" t="s">
        <v>706</v>
      </c>
    </row>
    <row r="130" spans="1:14" x14ac:dyDescent="0.25">
      <c r="A130" s="149" t="s">
        <v>707</v>
      </c>
      <c r="B130" s="150" t="s">
        <v>708</v>
      </c>
      <c r="C130" s="150" t="s">
        <v>117</v>
      </c>
      <c r="D130" s="150" t="s">
        <v>709</v>
      </c>
      <c r="E130" s="150" t="s">
        <v>191</v>
      </c>
      <c r="F130" s="150" t="s">
        <v>710</v>
      </c>
      <c r="G130" s="150" t="s">
        <v>192</v>
      </c>
      <c r="H130" s="150" t="s">
        <v>193</v>
      </c>
      <c r="I130" s="150">
        <v>42644</v>
      </c>
      <c r="J130" s="150">
        <v>49948</v>
      </c>
      <c r="K130" s="151">
        <v>100</v>
      </c>
      <c r="L130" s="150" t="s">
        <v>194</v>
      </c>
      <c r="M130" s="152"/>
      <c r="N130" s="152" t="s">
        <v>711</v>
      </c>
    </row>
    <row r="131" spans="1:14" x14ac:dyDescent="0.25">
      <c r="A131" s="149" t="s">
        <v>712</v>
      </c>
      <c r="B131" s="150" t="s">
        <v>713</v>
      </c>
      <c r="C131" s="150" t="s">
        <v>117</v>
      </c>
      <c r="D131" s="150" t="s">
        <v>714</v>
      </c>
      <c r="E131" s="150" t="s">
        <v>191</v>
      </c>
      <c r="F131" s="150" t="s">
        <v>715</v>
      </c>
      <c r="G131" s="150" t="s">
        <v>192</v>
      </c>
      <c r="H131" s="150" t="s">
        <v>209</v>
      </c>
      <c r="I131" s="150">
        <v>41171</v>
      </c>
      <c r="J131" s="150">
        <v>50708</v>
      </c>
      <c r="K131" s="151">
        <v>210</v>
      </c>
      <c r="L131" s="150" t="s">
        <v>194</v>
      </c>
      <c r="M131" s="152"/>
      <c r="N131" s="152" t="s">
        <v>716</v>
      </c>
    </row>
    <row r="132" spans="1:14" x14ac:dyDescent="0.25">
      <c r="A132" s="149" t="s">
        <v>717</v>
      </c>
      <c r="B132" s="150" t="s">
        <v>718</v>
      </c>
      <c r="C132" s="150" t="s">
        <v>117</v>
      </c>
      <c r="D132" s="150" t="s">
        <v>714</v>
      </c>
      <c r="E132" s="150" t="s">
        <v>191</v>
      </c>
      <c r="F132" s="150" t="s">
        <v>719</v>
      </c>
      <c r="G132" s="150" t="s">
        <v>192</v>
      </c>
      <c r="H132" s="150" t="s">
        <v>209</v>
      </c>
      <c r="I132" s="150">
        <v>41274</v>
      </c>
      <c r="J132" s="150">
        <v>50678</v>
      </c>
      <c r="K132" s="151">
        <v>40</v>
      </c>
      <c r="L132" s="150" t="s">
        <v>194</v>
      </c>
      <c r="M132" s="152"/>
      <c r="N132" s="152" t="s">
        <v>720</v>
      </c>
    </row>
    <row r="133" spans="1:14" x14ac:dyDescent="0.25">
      <c r="A133" s="149" t="s">
        <v>721</v>
      </c>
      <c r="B133" s="150" t="s">
        <v>722</v>
      </c>
      <c r="C133" s="150" t="s">
        <v>100</v>
      </c>
      <c r="D133" s="150" t="s">
        <v>722</v>
      </c>
      <c r="E133" s="150" t="s">
        <v>191</v>
      </c>
      <c r="F133" s="150" t="s">
        <v>722</v>
      </c>
      <c r="G133" s="150" t="s">
        <v>192</v>
      </c>
      <c r="H133" s="150" t="s">
        <v>209</v>
      </c>
      <c r="I133" s="150">
        <v>40878</v>
      </c>
      <c r="J133" s="150">
        <v>44165</v>
      </c>
      <c r="K133" s="151">
        <v>47</v>
      </c>
      <c r="L133" s="150" t="s">
        <v>306</v>
      </c>
      <c r="M133" s="152"/>
      <c r="N133" s="152" t="s">
        <v>723</v>
      </c>
    </row>
    <row r="134" spans="1:14" x14ac:dyDescent="0.25">
      <c r="A134" s="149" t="s">
        <v>724</v>
      </c>
      <c r="B134" s="150" t="s">
        <v>725</v>
      </c>
      <c r="C134" s="150" t="s">
        <v>117</v>
      </c>
      <c r="D134" s="150" t="s">
        <v>726</v>
      </c>
      <c r="E134" s="150" t="s">
        <v>191</v>
      </c>
      <c r="F134" s="150" t="s">
        <v>727</v>
      </c>
      <c r="G134" s="150" t="s">
        <v>192</v>
      </c>
      <c r="H134" s="150" t="s">
        <v>209</v>
      </c>
      <c r="I134" s="150">
        <v>41690</v>
      </c>
      <c r="J134" s="150">
        <v>48994</v>
      </c>
      <c r="K134" s="151">
        <v>0.75</v>
      </c>
      <c r="L134" s="150" t="s">
        <v>194</v>
      </c>
      <c r="M134" s="152"/>
      <c r="N134" s="152" t="s">
        <v>728</v>
      </c>
    </row>
    <row r="135" spans="1:14" x14ac:dyDescent="0.25">
      <c r="A135" s="149" t="s">
        <v>729</v>
      </c>
      <c r="B135" s="150" t="s">
        <v>730</v>
      </c>
      <c r="C135" s="150" t="s">
        <v>116</v>
      </c>
      <c r="D135" s="150" t="s">
        <v>730</v>
      </c>
      <c r="E135" s="150" t="s">
        <v>191</v>
      </c>
      <c r="F135" s="150" t="s">
        <v>731</v>
      </c>
      <c r="G135" s="150" t="s">
        <v>192</v>
      </c>
      <c r="H135" s="150" t="s">
        <v>193</v>
      </c>
      <c r="I135" s="150">
        <v>44166</v>
      </c>
      <c r="J135" s="150">
        <v>49643</v>
      </c>
      <c r="K135" s="151">
        <v>75</v>
      </c>
      <c r="L135" s="150" t="s">
        <v>443</v>
      </c>
      <c r="M135" s="152"/>
      <c r="N135" s="152" t="s">
        <v>732</v>
      </c>
    </row>
    <row r="136" spans="1:14" x14ac:dyDescent="0.25">
      <c r="A136" s="149" t="s">
        <v>733</v>
      </c>
      <c r="B136" s="150" t="s">
        <v>734</v>
      </c>
      <c r="C136" s="150" t="s">
        <v>117</v>
      </c>
      <c r="D136" s="150" t="s">
        <v>735</v>
      </c>
      <c r="E136" s="150" t="s">
        <v>191</v>
      </c>
      <c r="F136" s="150" t="s">
        <v>736</v>
      </c>
      <c r="G136" s="150" t="s">
        <v>192</v>
      </c>
      <c r="H136" s="150" t="s">
        <v>193</v>
      </c>
      <c r="I136" s="150">
        <v>41703</v>
      </c>
      <c r="J136" s="150">
        <v>49007</v>
      </c>
      <c r="K136" s="151">
        <v>1.5</v>
      </c>
      <c r="L136" s="150" t="s">
        <v>194</v>
      </c>
      <c r="M136" s="152"/>
      <c r="N136" s="152" t="s">
        <v>737</v>
      </c>
    </row>
    <row r="137" spans="1:14" x14ac:dyDescent="0.25">
      <c r="A137" s="149" t="s">
        <v>738</v>
      </c>
      <c r="B137" s="150" t="s">
        <v>739</v>
      </c>
      <c r="C137" s="150" t="s">
        <v>117</v>
      </c>
      <c r="D137" s="150" t="s">
        <v>735</v>
      </c>
      <c r="E137" s="150" t="s">
        <v>191</v>
      </c>
      <c r="F137" s="150" t="s">
        <v>740</v>
      </c>
      <c r="G137" s="150" t="s">
        <v>192</v>
      </c>
      <c r="H137" s="150" t="s">
        <v>193</v>
      </c>
      <c r="I137" s="150">
        <v>41703</v>
      </c>
      <c r="J137" s="150">
        <v>49007</v>
      </c>
      <c r="K137" s="151">
        <v>1.5</v>
      </c>
      <c r="L137" s="150" t="s">
        <v>194</v>
      </c>
      <c r="M137" s="152"/>
      <c r="N137" s="152" t="s">
        <v>741</v>
      </c>
    </row>
    <row r="138" spans="1:14" x14ac:dyDescent="0.25">
      <c r="A138" s="149" t="s">
        <v>742</v>
      </c>
      <c r="B138" s="150" t="s">
        <v>743</v>
      </c>
      <c r="C138" s="150" t="s">
        <v>117</v>
      </c>
      <c r="D138" s="150" t="s">
        <v>744</v>
      </c>
      <c r="E138" s="150" t="s">
        <v>191</v>
      </c>
      <c r="F138" s="150" t="s">
        <v>745</v>
      </c>
      <c r="G138" s="150" t="s">
        <v>192</v>
      </c>
      <c r="H138" s="150" t="s">
        <v>193</v>
      </c>
      <c r="I138" s="150">
        <v>42401</v>
      </c>
      <c r="J138" s="150">
        <v>49705</v>
      </c>
      <c r="K138" s="151">
        <v>1.5</v>
      </c>
      <c r="L138" s="150" t="s">
        <v>194</v>
      </c>
      <c r="M138" s="152"/>
      <c r="N138" s="152" t="s">
        <v>746</v>
      </c>
    </row>
    <row r="139" spans="1:14" x14ac:dyDescent="0.25">
      <c r="A139" s="149" t="s">
        <v>747</v>
      </c>
      <c r="B139" s="150" t="s">
        <v>748</v>
      </c>
      <c r="C139" s="150" t="s">
        <v>118</v>
      </c>
      <c r="D139" s="150" t="s">
        <v>749</v>
      </c>
      <c r="E139" s="150" t="s">
        <v>191</v>
      </c>
      <c r="F139" s="150" t="s">
        <v>748</v>
      </c>
      <c r="G139" s="150" t="s">
        <v>192</v>
      </c>
      <c r="H139" s="150" t="s">
        <v>236</v>
      </c>
      <c r="I139" s="150">
        <v>41649</v>
      </c>
      <c r="J139" s="150">
        <v>50790</v>
      </c>
      <c r="K139" s="151">
        <v>114.46</v>
      </c>
      <c r="L139" s="150" t="s">
        <v>194</v>
      </c>
      <c r="M139" s="152"/>
      <c r="N139" s="152" t="s">
        <v>750</v>
      </c>
    </row>
    <row r="140" spans="1:14" x14ac:dyDescent="0.25">
      <c r="A140" s="149" t="s">
        <v>751</v>
      </c>
      <c r="B140" s="150" t="s">
        <v>752</v>
      </c>
      <c r="C140" s="150" t="s">
        <v>118</v>
      </c>
      <c r="D140" s="150" t="s">
        <v>753</v>
      </c>
      <c r="E140" s="150" t="s">
        <v>191</v>
      </c>
      <c r="F140" s="150" t="s">
        <v>752</v>
      </c>
      <c r="G140" s="150" t="s">
        <v>192</v>
      </c>
      <c r="H140" s="150" t="s">
        <v>236</v>
      </c>
      <c r="I140" s="150">
        <v>41666</v>
      </c>
      <c r="J140" s="150">
        <v>50796</v>
      </c>
      <c r="K140" s="151">
        <v>126.1</v>
      </c>
      <c r="L140" s="150" t="s">
        <v>194</v>
      </c>
      <c r="M140" s="152"/>
      <c r="N140" s="152" t="s">
        <v>754</v>
      </c>
    </row>
    <row r="141" spans="1:14" x14ac:dyDescent="0.25">
      <c r="A141" s="149" t="s">
        <v>755</v>
      </c>
      <c r="B141" s="150" t="s">
        <v>756</v>
      </c>
      <c r="C141" s="150" t="s">
        <v>120</v>
      </c>
      <c r="D141" s="150" t="s">
        <v>756</v>
      </c>
      <c r="E141" s="150" t="s">
        <v>191</v>
      </c>
      <c r="F141" s="150" t="s">
        <v>757</v>
      </c>
      <c r="G141" s="150" t="s">
        <v>192</v>
      </c>
      <c r="H141" s="150" t="s">
        <v>193</v>
      </c>
      <c r="I141" s="150">
        <v>41000</v>
      </c>
      <c r="J141" s="150">
        <v>48304</v>
      </c>
      <c r="K141" s="151">
        <v>0.45500000000000002</v>
      </c>
      <c r="L141" s="150" t="s">
        <v>194</v>
      </c>
      <c r="M141" s="152"/>
      <c r="N141" s="152" t="s">
        <v>758</v>
      </c>
    </row>
    <row r="142" spans="1:14" x14ac:dyDescent="0.25">
      <c r="A142" s="149" t="s">
        <v>759</v>
      </c>
      <c r="B142" s="150" t="s">
        <v>760</v>
      </c>
      <c r="C142" s="150" t="s">
        <v>117</v>
      </c>
      <c r="D142" s="150" t="s">
        <v>761</v>
      </c>
      <c r="E142" s="150" t="s">
        <v>191</v>
      </c>
      <c r="F142" s="150" t="s">
        <v>762</v>
      </c>
      <c r="G142" s="150" t="s">
        <v>192</v>
      </c>
      <c r="H142" s="150" t="s">
        <v>209</v>
      </c>
      <c r="I142" s="150">
        <v>41701</v>
      </c>
      <c r="J142" s="150">
        <v>49005</v>
      </c>
      <c r="K142" s="151">
        <v>0.999</v>
      </c>
      <c r="L142" s="150" t="s">
        <v>194</v>
      </c>
      <c r="M142" s="152"/>
      <c r="N142" s="152" t="s">
        <v>763</v>
      </c>
    </row>
    <row r="143" spans="1:14" x14ac:dyDescent="0.25">
      <c r="A143" s="149" t="s">
        <v>764</v>
      </c>
      <c r="B143" s="150" t="s">
        <v>765</v>
      </c>
      <c r="C143" s="150" t="s">
        <v>117</v>
      </c>
      <c r="D143" s="150" t="s">
        <v>766</v>
      </c>
      <c r="E143" s="150" t="s">
        <v>191</v>
      </c>
      <c r="F143" s="150" t="s">
        <v>767</v>
      </c>
      <c r="G143" s="150" t="s">
        <v>192</v>
      </c>
      <c r="H143" s="150" t="s">
        <v>193</v>
      </c>
      <c r="I143" s="150">
        <v>41817</v>
      </c>
      <c r="J143" s="150">
        <v>49121</v>
      </c>
      <c r="K143" s="151">
        <v>0.999</v>
      </c>
      <c r="L143" s="150" t="s">
        <v>194</v>
      </c>
      <c r="M143" s="152"/>
      <c r="N143" s="152" t="s">
        <v>768</v>
      </c>
    </row>
    <row r="144" spans="1:14" x14ac:dyDescent="0.25">
      <c r="A144" s="149" t="s">
        <v>769</v>
      </c>
      <c r="B144" s="150" t="s">
        <v>770</v>
      </c>
      <c r="C144" s="150" t="s">
        <v>117</v>
      </c>
      <c r="D144" s="150" t="s">
        <v>771</v>
      </c>
      <c r="E144" s="150" t="s">
        <v>191</v>
      </c>
      <c r="F144" s="150" t="s">
        <v>772</v>
      </c>
      <c r="G144" s="150" t="s">
        <v>192</v>
      </c>
      <c r="H144" s="150" t="s">
        <v>193</v>
      </c>
      <c r="I144" s="150">
        <v>44105</v>
      </c>
      <c r="J144" s="150">
        <v>50405</v>
      </c>
      <c r="K144" s="151">
        <v>13.5</v>
      </c>
      <c r="L144" s="150" t="s">
        <v>194</v>
      </c>
      <c r="M144" s="152"/>
      <c r="N144" s="152" t="s">
        <v>773</v>
      </c>
    </row>
    <row r="145" spans="1:14" x14ac:dyDescent="0.25">
      <c r="A145" s="149" t="s">
        <v>774</v>
      </c>
      <c r="B145" s="150" t="s">
        <v>775</v>
      </c>
      <c r="C145" s="150" t="s">
        <v>117</v>
      </c>
      <c r="D145" s="150" t="s">
        <v>776</v>
      </c>
      <c r="E145" s="150" t="s">
        <v>191</v>
      </c>
      <c r="F145" s="150" t="s">
        <v>776</v>
      </c>
      <c r="G145" s="150" t="s">
        <v>192</v>
      </c>
      <c r="H145" s="150" t="s">
        <v>193</v>
      </c>
      <c r="I145" s="150">
        <v>43101</v>
      </c>
      <c r="J145" s="150">
        <v>50405</v>
      </c>
      <c r="K145" s="151">
        <v>20</v>
      </c>
      <c r="L145" s="150" t="s">
        <v>194</v>
      </c>
      <c r="M145" s="152"/>
      <c r="N145" s="152" t="s">
        <v>777</v>
      </c>
    </row>
    <row r="146" spans="1:14" x14ac:dyDescent="0.25">
      <c r="A146" s="149" t="s">
        <v>778</v>
      </c>
      <c r="B146" s="150" t="s">
        <v>779</v>
      </c>
      <c r="C146" s="150" t="s">
        <v>117</v>
      </c>
      <c r="D146" s="150" t="s">
        <v>780</v>
      </c>
      <c r="E146" s="150" t="s">
        <v>191</v>
      </c>
      <c r="F146" s="150" t="s">
        <v>779</v>
      </c>
      <c r="G146" s="150" t="s">
        <v>192</v>
      </c>
      <c r="H146" s="150" t="s">
        <v>193</v>
      </c>
      <c r="I146" s="150">
        <v>41432</v>
      </c>
      <c r="J146" s="150">
        <v>48754</v>
      </c>
      <c r="K146" s="151">
        <v>20</v>
      </c>
      <c r="L146" s="150" t="s">
        <v>194</v>
      </c>
      <c r="M146" s="152"/>
      <c r="N146" s="152" t="s">
        <v>781</v>
      </c>
    </row>
    <row r="147" spans="1:14" x14ac:dyDescent="0.25">
      <c r="A147" s="149" t="s">
        <v>782</v>
      </c>
      <c r="B147" s="150" t="s">
        <v>783</v>
      </c>
      <c r="C147" s="150" t="s">
        <v>120</v>
      </c>
      <c r="D147" s="150" t="s">
        <v>784</v>
      </c>
      <c r="E147" s="150" t="s">
        <v>191</v>
      </c>
      <c r="F147" s="150" t="s">
        <v>783</v>
      </c>
      <c r="G147" s="150" t="s">
        <v>192</v>
      </c>
      <c r="H147" s="150" t="s">
        <v>193</v>
      </c>
      <c r="I147" s="150">
        <v>42156</v>
      </c>
      <c r="J147" s="150">
        <v>49460</v>
      </c>
      <c r="K147" s="151">
        <v>5.5</v>
      </c>
      <c r="L147" s="150" t="s">
        <v>194</v>
      </c>
      <c r="M147" s="152"/>
      <c r="N147" s="152" t="s">
        <v>785</v>
      </c>
    </row>
    <row r="148" spans="1:14" x14ac:dyDescent="0.25">
      <c r="A148" s="149" t="s">
        <v>786</v>
      </c>
      <c r="B148" s="150" t="s">
        <v>787</v>
      </c>
      <c r="C148" s="150" t="s">
        <v>117</v>
      </c>
      <c r="D148" s="150" t="s">
        <v>788</v>
      </c>
      <c r="E148" s="150" t="s">
        <v>191</v>
      </c>
      <c r="F148" s="150" t="s">
        <v>788</v>
      </c>
      <c r="G148" s="150" t="s">
        <v>192</v>
      </c>
      <c r="H148" s="150" t="s">
        <v>193</v>
      </c>
      <c r="I148" s="150">
        <v>42002</v>
      </c>
      <c r="J148" s="150">
        <v>49358</v>
      </c>
      <c r="K148" s="151">
        <v>20</v>
      </c>
      <c r="L148" s="150" t="s">
        <v>194</v>
      </c>
      <c r="M148" s="152"/>
      <c r="N148" s="152" t="s">
        <v>789</v>
      </c>
    </row>
    <row r="149" spans="1:14" x14ac:dyDescent="0.25">
      <c r="A149" s="149" t="s">
        <v>790</v>
      </c>
      <c r="B149" s="150" t="s">
        <v>791</v>
      </c>
      <c r="C149" s="150" t="s">
        <v>100</v>
      </c>
      <c r="D149" s="150" t="s">
        <v>791</v>
      </c>
      <c r="E149" s="150" t="s">
        <v>191</v>
      </c>
      <c r="F149" s="150" t="s">
        <v>791</v>
      </c>
      <c r="G149" s="150" t="s">
        <v>192</v>
      </c>
      <c r="H149" s="150" t="s">
        <v>209</v>
      </c>
      <c r="I149" s="150">
        <v>40878</v>
      </c>
      <c r="J149" s="150">
        <v>44165</v>
      </c>
      <c r="K149" s="151">
        <v>47</v>
      </c>
      <c r="L149" s="150" t="s">
        <v>306</v>
      </c>
      <c r="M149" s="152"/>
      <c r="N149" s="152" t="s">
        <v>792</v>
      </c>
    </row>
    <row r="150" spans="1:14" x14ac:dyDescent="0.25">
      <c r="A150" s="149" t="s">
        <v>793</v>
      </c>
      <c r="B150" s="150" t="s">
        <v>794</v>
      </c>
      <c r="C150" s="150" t="s">
        <v>100</v>
      </c>
      <c r="D150" s="150" t="s">
        <v>795</v>
      </c>
      <c r="E150" s="150" t="s">
        <v>191</v>
      </c>
      <c r="F150" s="150" t="s">
        <v>796</v>
      </c>
      <c r="G150" s="150" t="s">
        <v>192</v>
      </c>
      <c r="H150" s="150" t="s">
        <v>236</v>
      </c>
      <c r="I150" s="150">
        <v>41640</v>
      </c>
      <c r="J150" s="150">
        <v>44104</v>
      </c>
      <c r="K150" s="151">
        <v>311.89999999999998</v>
      </c>
      <c r="L150" s="150" t="s">
        <v>194</v>
      </c>
      <c r="M150" s="152" t="s">
        <v>406</v>
      </c>
      <c r="N150" s="152" t="s">
        <v>797</v>
      </c>
    </row>
    <row r="151" spans="1:14" x14ac:dyDescent="0.25">
      <c r="A151" s="149" t="s">
        <v>793</v>
      </c>
      <c r="B151" s="150" t="s">
        <v>798</v>
      </c>
      <c r="C151" s="150" t="s">
        <v>100</v>
      </c>
      <c r="D151" s="150" t="s">
        <v>795</v>
      </c>
      <c r="E151" s="150" t="s">
        <v>191</v>
      </c>
      <c r="F151" s="150" t="s">
        <v>799</v>
      </c>
      <c r="G151" s="150" t="s">
        <v>192</v>
      </c>
      <c r="H151" s="150" t="s">
        <v>236</v>
      </c>
      <c r="I151" s="150">
        <v>41640</v>
      </c>
      <c r="J151" s="150">
        <v>44196</v>
      </c>
      <c r="K151" s="151">
        <v>311.89999999999998</v>
      </c>
      <c r="L151" s="150" t="s">
        <v>306</v>
      </c>
      <c r="M151" s="152" t="s">
        <v>406</v>
      </c>
      <c r="N151" s="152" t="s">
        <v>797</v>
      </c>
    </row>
    <row r="152" spans="1:14" x14ac:dyDescent="0.25">
      <c r="A152" s="149" t="s">
        <v>800</v>
      </c>
      <c r="B152" s="150" t="s">
        <v>801</v>
      </c>
      <c r="C152" s="150" t="s">
        <v>117</v>
      </c>
      <c r="D152" s="150" t="s">
        <v>802</v>
      </c>
      <c r="E152" s="150" t="s">
        <v>191</v>
      </c>
      <c r="F152" s="150" t="s">
        <v>801</v>
      </c>
      <c r="G152" s="150" t="s">
        <v>192</v>
      </c>
      <c r="H152" s="150" t="s">
        <v>193</v>
      </c>
      <c r="I152" s="150">
        <v>41712</v>
      </c>
      <c r="J152" s="150">
        <v>49016</v>
      </c>
      <c r="K152" s="151">
        <v>1</v>
      </c>
      <c r="L152" s="150" t="s">
        <v>194</v>
      </c>
      <c r="M152" s="152"/>
      <c r="N152" s="152" t="s">
        <v>803</v>
      </c>
    </row>
    <row r="153" spans="1:14" x14ac:dyDescent="0.25">
      <c r="A153" s="149" t="s">
        <v>804</v>
      </c>
      <c r="B153" s="150" t="s">
        <v>805</v>
      </c>
      <c r="C153" s="150" t="s">
        <v>117</v>
      </c>
      <c r="D153" s="150" t="s">
        <v>806</v>
      </c>
      <c r="E153" s="150" t="s">
        <v>191</v>
      </c>
      <c r="F153" s="150" t="s">
        <v>805</v>
      </c>
      <c r="G153" s="150" t="s">
        <v>192</v>
      </c>
      <c r="H153" s="150" t="s">
        <v>193</v>
      </c>
      <c r="I153" s="150">
        <v>41638</v>
      </c>
      <c r="J153" s="150">
        <v>48942</v>
      </c>
      <c r="K153" s="151">
        <v>1.5</v>
      </c>
      <c r="L153" s="150" t="s">
        <v>194</v>
      </c>
      <c r="M153" s="152"/>
      <c r="N153" s="152" t="s">
        <v>807</v>
      </c>
    </row>
    <row r="154" spans="1:14" x14ac:dyDescent="0.25">
      <c r="A154" s="149" t="s">
        <v>808</v>
      </c>
      <c r="B154" s="150" t="s">
        <v>809</v>
      </c>
      <c r="C154" s="150" t="s">
        <v>117</v>
      </c>
      <c r="D154" s="150" t="s">
        <v>806</v>
      </c>
      <c r="E154" s="150" t="s">
        <v>191</v>
      </c>
      <c r="F154" s="150" t="s">
        <v>809</v>
      </c>
      <c r="G154" s="150" t="s">
        <v>192</v>
      </c>
      <c r="H154" s="150" t="s">
        <v>193</v>
      </c>
      <c r="I154" s="150">
        <v>41638</v>
      </c>
      <c r="J154" s="150">
        <v>48942</v>
      </c>
      <c r="K154" s="151">
        <v>1.5</v>
      </c>
      <c r="L154" s="150" t="s">
        <v>194</v>
      </c>
      <c r="M154" s="152"/>
      <c r="N154" s="152" t="s">
        <v>810</v>
      </c>
    </row>
    <row r="155" spans="1:14" x14ac:dyDescent="0.25">
      <c r="A155" s="149" t="s">
        <v>811</v>
      </c>
      <c r="B155" s="150" t="s">
        <v>812</v>
      </c>
      <c r="C155" s="150" t="s">
        <v>117</v>
      </c>
      <c r="D155" s="150" t="s">
        <v>806</v>
      </c>
      <c r="E155" s="150" t="s">
        <v>191</v>
      </c>
      <c r="F155" s="150" t="s">
        <v>812</v>
      </c>
      <c r="G155" s="150" t="s">
        <v>192</v>
      </c>
      <c r="H155" s="150" t="s">
        <v>193</v>
      </c>
      <c r="I155" s="150">
        <v>41638</v>
      </c>
      <c r="J155" s="150">
        <v>48942</v>
      </c>
      <c r="K155" s="151">
        <v>0.75</v>
      </c>
      <c r="L155" s="150" t="s">
        <v>194</v>
      </c>
      <c r="M155" s="152"/>
      <c r="N155" s="152" t="s">
        <v>813</v>
      </c>
    </row>
    <row r="156" spans="1:14" x14ac:dyDescent="0.25">
      <c r="A156" s="149" t="s">
        <v>814</v>
      </c>
      <c r="B156" s="150" t="s">
        <v>815</v>
      </c>
      <c r="C156" s="150" t="s">
        <v>116</v>
      </c>
      <c r="D156" s="150" t="s">
        <v>816</v>
      </c>
      <c r="E156" s="150" t="s">
        <v>191</v>
      </c>
      <c r="F156" s="150" t="s">
        <v>815</v>
      </c>
      <c r="G156" s="150" t="s">
        <v>192</v>
      </c>
      <c r="H156" s="150" t="s">
        <v>193</v>
      </c>
      <c r="I156" s="150">
        <v>45261</v>
      </c>
      <c r="J156" s="150">
        <v>48913</v>
      </c>
      <c r="K156" s="151">
        <v>50</v>
      </c>
      <c r="L156" s="150" t="s">
        <v>443</v>
      </c>
      <c r="M156" s="152"/>
      <c r="N156" s="152" t="s">
        <v>817</v>
      </c>
    </row>
    <row r="157" spans="1:14" x14ac:dyDescent="0.25">
      <c r="A157" s="149" t="s">
        <v>818</v>
      </c>
      <c r="B157" s="150" t="s">
        <v>819</v>
      </c>
      <c r="C157" s="150" t="s">
        <v>113</v>
      </c>
      <c r="D157" s="150" t="s">
        <v>820</v>
      </c>
      <c r="E157" s="150" t="s">
        <v>191</v>
      </c>
      <c r="F157" s="150" t="s">
        <v>821</v>
      </c>
      <c r="G157" s="150" t="s">
        <v>822</v>
      </c>
      <c r="H157" s="150" t="s">
        <v>823</v>
      </c>
      <c r="I157" s="150">
        <v>39801</v>
      </c>
      <c r="J157" s="150">
        <v>43496</v>
      </c>
      <c r="K157" s="151">
        <v>90</v>
      </c>
      <c r="L157" s="150" t="s">
        <v>194</v>
      </c>
      <c r="M157" s="152"/>
      <c r="N157" s="152" t="s">
        <v>824</v>
      </c>
    </row>
    <row r="158" spans="1:14" x14ac:dyDescent="0.25">
      <c r="A158" s="149" t="s">
        <v>825</v>
      </c>
      <c r="B158" s="150" t="s">
        <v>826</v>
      </c>
      <c r="C158" s="150" t="s">
        <v>113</v>
      </c>
      <c r="D158" s="150" t="s">
        <v>820</v>
      </c>
      <c r="E158" s="150" t="s">
        <v>191</v>
      </c>
      <c r="F158" s="150" t="s">
        <v>827</v>
      </c>
      <c r="G158" s="150" t="s">
        <v>822</v>
      </c>
      <c r="H158" s="150" t="s">
        <v>823</v>
      </c>
      <c r="I158" s="150">
        <v>39417</v>
      </c>
      <c r="J158" s="150">
        <v>44895</v>
      </c>
      <c r="K158" s="151">
        <v>85</v>
      </c>
      <c r="L158" s="150" t="s">
        <v>194</v>
      </c>
      <c r="M158" s="152"/>
      <c r="N158" s="152" t="s">
        <v>828</v>
      </c>
    </row>
    <row r="159" spans="1:14" x14ac:dyDescent="0.25">
      <c r="A159" s="149" t="s">
        <v>829</v>
      </c>
      <c r="B159" s="150" t="s">
        <v>830</v>
      </c>
      <c r="C159" s="150" t="s">
        <v>117</v>
      </c>
      <c r="D159" s="150" t="s">
        <v>831</v>
      </c>
      <c r="E159" s="150" t="s">
        <v>191</v>
      </c>
      <c r="F159" s="150" t="s">
        <v>830</v>
      </c>
      <c r="G159" s="150" t="s">
        <v>192</v>
      </c>
      <c r="H159" s="150" t="s">
        <v>193</v>
      </c>
      <c r="I159" s="150">
        <v>41267</v>
      </c>
      <c r="J159" s="150">
        <v>48571</v>
      </c>
      <c r="K159" s="151">
        <v>1.5</v>
      </c>
      <c r="L159" s="150" t="s">
        <v>194</v>
      </c>
      <c r="M159" s="152"/>
      <c r="N159" s="152" t="s">
        <v>832</v>
      </c>
    </row>
    <row r="160" spans="1:14" x14ac:dyDescent="0.25">
      <c r="A160" s="149" t="s">
        <v>833</v>
      </c>
      <c r="B160" s="150" t="s">
        <v>834</v>
      </c>
      <c r="C160" s="150" t="s">
        <v>120</v>
      </c>
      <c r="D160" s="150" t="s">
        <v>835</v>
      </c>
      <c r="E160" s="150" t="s">
        <v>191</v>
      </c>
      <c r="F160" s="150" t="s">
        <v>834</v>
      </c>
      <c r="G160" s="150" t="s">
        <v>192</v>
      </c>
      <c r="H160" s="150" t="s">
        <v>193</v>
      </c>
      <c r="I160" s="150">
        <v>42530</v>
      </c>
      <c r="J160" s="150">
        <v>49834</v>
      </c>
      <c r="K160" s="151">
        <v>0.995</v>
      </c>
      <c r="L160" s="150" t="s">
        <v>194</v>
      </c>
      <c r="M160" s="152"/>
      <c r="N160" s="152" t="s">
        <v>836</v>
      </c>
    </row>
    <row r="161" spans="1:14" x14ac:dyDescent="0.25">
      <c r="A161" s="149" t="s">
        <v>837</v>
      </c>
      <c r="B161" s="150" t="s">
        <v>838</v>
      </c>
      <c r="C161" s="150" t="s">
        <v>100</v>
      </c>
      <c r="D161" s="150" t="s">
        <v>838</v>
      </c>
      <c r="E161" s="150" t="s">
        <v>191</v>
      </c>
      <c r="F161" s="150" t="s">
        <v>838</v>
      </c>
      <c r="G161" s="150" t="s">
        <v>192</v>
      </c>
      <c r="H161" s="150" t="s">
        <v>209</v>
      </c>
      <c r="I161" s="150">
        <v>42125</v>
      </c>
      <c r="J161" s="150">
        <v>44681</v>
      </c>
      <c r="K161" s="151">
        <v>42</v>
      </c>
      <c r="L161" s="150" t="s">
        <v>306</v>
      </c>
      <c r="M161" s="152"/>
      <c r="N161" s="152" t="s">
        <v>839</v>
      </c>
    </row>
    <row r="162" spans="1:14" x14ac:dyDescent="0.25">
      <c r="A162" s="149" t="s">
        <v>840</v>
      </c>
      <c r="B162" s="150" t="s">
        <v>841</v>
      </c>
      <c r="C162" s="150" t="s">
        <v>117</v>
      </c>
      <c r="D162" s="150" t="s">
        <v>842</v>
      </c>
      <c r="E162" s="150" t="s">
        <v>191</v>
      </c>
      <c r="F162" s="150" t="s">
        <v>841</v>
      </c>
      <c r="G162" s="150" t="s">
        <v>192</v>
      </c>
      <c r="H162" s="150" t="s">
        <v>209</v>
      </c>
      <c r="I162" s="150">
        <v>43466</v>
      </c>
      <c r="J162" s="150">
        <v>52596</v>
      </c>
      <c r="K162" s="151">
        <v>20</v>
      </c>
      <c r="L162" s="150" t="s">
        <v>194</v>
      </c>
      <c r="M162" s="152"/>
      <c r="N162" s="152" t="s">
        <v>843</v>
      </c>
    </row>
    <row r="163" spans="1:14" x14ac:dyDescent="0.25">
      <c r="A163" s="149" t="s">
        <v>844</v>
      </c>
      <c r="B163" s="150" t="s">
        <v>845</v>
      </c>
      <c r="C163" s="150" t="s">
        <v>117</v>
      </c>
      <c r="D163" s="150" t="s">
        <v>846</v>
      </c>
      <c r="E163" s="150" t="s">
        <v>191</v>
      </c>
      <c r="F163" s="150" t="s">
        <v>845</v>
      </c>
      <c r="G163" s="150" t="s">
        <v>192</v>
      </c>
      <c r="H163" s="150" t="s">
        <v>193</v>
      </c>
      <c r="I163" s="150">
        <v>43105</v>
      </c>
      <c r="J163" s="150">
        <v>50516</v>
      </c>
      <c r="K163" s="151">
        <v>1.5</v>
      </c>
      <c r="L163" s="150" t="s">
        <v>194</v>
      </c>
      <c r="M163" s="152"/>
      <c r="N163" s="152" t="s">
        <v>847</v>
      </c>
    </row>
    <row r="164" spans="1:14" x14ac:dyDescent="0.25">
      <c r="A164" s="149" t="s">
        <v>848</v>
      </c>
      <c r="B164" s="150" t="s">
        <v>849</v>
      </c>
      <c r="C164" s="150" t="s">
        <v>117</v>
      </c>
      <c r="D164" s="150" t="s">
        <v>850</v>
      </c>
      <c r="E164" s="150" t="s">
        <v>191</v>
      </c>
      <c r="F164" s="150" t="s">
        <v>851</v>
      </c>
      <c r="G164" s="150" t="s">
        <v>192</v>
      </c>
      <c r="H164" s="150" t="s">
        <v>193</v>
      </c>
      <c r="I164" s="150">
        <v>43615</v>
      </c>
      <c r="J164" s="155">
        <v>50919</v>
      </c>
      <c r="K164" s="151">
        <v>1.6559999999999999</v>
      </c>
      <c r="L164" s="150" t="s">
        <v>194</v>
      </c>
      <c r="M164" s="152"/>
      <c r="N164" s="152" t="s">
        <v>852</v>
      </c>
    </row>
    <row r="165" spans="1:14" x14ac:dyDescent="0.25">
      <c r="A165" s="149" t="s">
        <v>853</v>
      </c>
      <c r="B165" s="150" t="s">
        <v>854</v>
      </c>
      <c r="C165" s="150" t="s">
        <v>114</v>
      </c>
      <c r="D165" s="150" t="s">
        <v>855</v>
      </c>
      <c r="E165" s="150" t="s">
        <v>191</v>
      </c>
      <c r="F165" s="150" t="s">
        <v>854</v>
      </c>
      <c r="G165" s="150" t="s">
        <v>192</v>
      </c>
      <c r="H165" s="150" t="s">
        <v>236</v>
      </c>
      <c r="I165" s="150">
        <v>41634</v>
      </c>
      <c r="J165" s="150">
        <v>48938</v>
      </c>
      <c r="K165" s="151">
        <v>7.5</v>
      </c>
      <c r="L165" s="150" t="s">
        <v>194</v>
      </c>
      <c r="M165" s="152"/>
      <c r="N165" s="152" t="s">
        <v>856</v>
      </c>
    </row>
    <row r="166" spans="1:14" x14ac:dyDescent="0.25">
      <c r="A166" s="149" t="s">
        <v>857</v>
      </c>
      <c r="B166" s="150" t="s">
        <v>858</v>
      </c>
      <c r="C166" s="150" t="s">
        <v>114</v>
      </c>
      <c r="D166" s="150" t="s">
        <v>859</v>
      </c>
      <c r="E166" s="150" t="s">
        <v>191</v>
      </c>
      <c r="F166" s="150" t="s">
        <v>858</v>
      </c>
      <c r="G166" s="150" t="s">
        <v>192</v>
      </c>
      <c r="H166" s="150" t="s">
        <v>236</v>
      </c>
      <c r="I166" s="150">
        <v>41365</v>
      </c>
      <c r="J166" s="150">
        <v>48669</v>
      </c>
      <c r="K166" s="151">
        <v>14</v>
      </c>
      <c r="L166" s="150" t="s">
        <v>194</v>
      </c>
      <c r="M166" s="152"/>
      <c r="N166" s="152" t="s">
        <v>860</v>
      </c>
    </row>
    <row r="167" spans="1:14" x14ac:dyDescent="0.25">
      <c r="A167" s="149" t="s">
        <v>861</v>
      </c>
      <c r="B167" s="150" t="s">
        <v>862</v>
      </c>
      <c r="C167" s="150" t="s">
        <v>117</v>
      </c>
      <c r="D167" s="150" t="s">
        <v>863</v>
      </c>
      <c r="E167" s="150" t="s">
        <v>191</v>
      </c>
      <c r="F167" s="150" t="s">
        <v>862</v>
      </c>
      <c r="G167" s="150" t="s">
        <v>192</v>
      </c>
      <c r="H167" s="150" t="s">
        <v>193</v>
      </c>
      <c r="I167" s="150">
        <v>43097</v>
      </c>
      <c r="J167" s="150">
        <v>50475</v>
      </c>
      <c r="K167" s="151">
        <v>1</v>
      </c>
      <c r="L167" s="150" t="s">
        <v>194</v>
      </c>
      <c r="M167" s="152"/>
      <c r="N167" s="152" t="s">
        <v>864</v>
      </c>
    </row>
    <row r="168" spans="1:14" x14ac:dyDescent="0.25">
      <c r="A168" s="149" t="s">
        <v>865</v>
      </c>
      <c r="B168" s="150" t="s">
        <v>866</v>
      </c>
      <c r="C168" s="150" t="s">
        <v>100</v>
      </c>
      <c r="D168" s="150" t="s">
        <v>867</v>
      </c>
      <c r="E168" s="150" t="s">
        <v>191</v>
      </c>
      <c r="F168" s="150" t="s">
        <v>866</v>
      </c>
      <c r="G168" s="150" t="s">
        <v>192</v>
      </c>
      <c r="H168" s="150" t="s">
        <v>193</v>
      </c>
      <c r="I168" s="150">
        <v>41183</v>
      </c>
      <c r="J168" s="150">
        <v>44834</v>
      </c>
      <c r="K168" s="151">
        <v>193.87</v>
      </c>
      <c r="L168" s="150" t="s">
        <v>306</v>
      </c>
      <c r="M168" s="152"/>
      <c r="N168" s="152" t="s">
        <v>868</v>
      </c>
    </row>
    <row r="169" spans="1:14" x14ac:dyDescent="0.25">
      <c r="A169" s="149" t="s">
        <v>869</v>
      </c>
      <c r="B169" s="150" t="s">
        <v>870</v>
      </c>
      <c r="C169" s="150" t="s">
        <v>120</v>
      </c>
      <c r="D169" s="150" t="s">
        <v>871</v>
      </c>
      <c r="E169" s="150" t="s">
        <v>191</v>
      </c>
      <c r="F169" s="150" t="s">
        <v>870</v>
      </c>
      <c r="G169" s="150" t="s">
        <v>192</v>
      </c>
      <c r="H169" s="150" t="s">
        <v>193</v>
      </c>
      <c r="I169" s="150">
        <v>42870</v>
      </c>
      <c r="J169" s="150">
        <v>50174</v>
      </c>
      <c r="K169" s="151">
        <v>1.35</v>
      </c>
      <c r="L169" s="150" t="s">
        <v>194</v>
      </c>
      <c r="M169" s="152"/>
      <c r="N169" s="152" t="s">
        <v>872</v>
      </c>
    </row>
    <row r="170" spans="1:14" x14ac:dyDescent="0.25">
      <c r="A170" s="149" t="s">
        <v>873</v>
      </c>
      <c r="B170" s="150" t="s">
        <v>874</v>
      </c>
      <c r="C170" s="150" t="s">
        <v>120</v>
      </c>
      <c r="D170" s="150" t="s">
        <v>875</v>
      </c>
      <c r="E170" s="150" t="s">
        <v>191</v>
      </c>
      <c r="F170" s="150" t="s">
        <v>874</v>
      </c>
      <c r="G170" s="150" t="s">
        <v>192</v>
      </c>
      <c r="H170" s="150" t="s">
        <v>193</v>
      </c>
      <c r="I170" s="150">
        <v>41717</v>
      </c>
      <c r="J170" s="150">
        <v>49021</v>
      </c>
      <c r="K170" s="151">
        <v>0.35599999999999998</v>
      </c>
      <c r="L170" s="150" t="s">
        <v>194</v>
      </c>
      <c r="M170" s="152"/>
      <c r="N170" s="152" t="s">
        <v>876</v>
      </c>
    </row>
    <row r="171" spans="1:14" x14ac:dyDescent="0.25">
      <c r="A171" s="149" t="s">
        <v>877</v>
      </c>
      <c r="B171" s="150" t="s">
        <v>878</v>
      </c>
      <c r="C171" s="150" t="s">
        <v>100</v>
      </c>
      <c r="D171" s="150" t="s">
        <v>879</v>
      </c>
      <c r="E171" s="150" t="s">
        <v>191</v>
      </c>
      <c r="F171" s="150" t="s">
        <v>878</v>
      </c>
      <c r="G171" s="150" t="s">
        <v>192</v>
      </c>
      <c r="H171" s="150" t="s">
        <v>209</v>
      </c>
      <c r="I171" s="150">
        <v>42125</v>
      </c>
      <c r="J171" s="150">
        <v>44681</v>
      </c>
      <c r="K171" s="151">
        <v>42</v>
      </c>
      <c r="L171" s="150" t="s">
        <v>306</v>
      </c>
      <c r="M171" s="152"/>
      <c r="N171" s="152" t="s">
        <v>880</v>
      </c>
    </row>
    <row r="172" spans="1:14" x14ac:dyDescent="0.25">
      <c r="A172" s="149" t="s">
        <v>881</v>
      </c>
      <c r="B172" s="150" t="s">
        <v>882</v>
      </c>
      <c r="C172" s="150" t="s">
        <v>117</v>
      </c>
      <c r="D172" s="150" t="s">
        <v>883</v>
      </c>
      <c r="E172" s="150" t="s">
        <v>191</v>
      </c>
      <c r="F172" s="150" t="s">
        <v>882</v>
      </c>
      <c r="G172" s="150" t="s">
        <v>192</v>
      </c>
      <c r="H172" s="150" t="s">
        <v>193</v>
      </c>
      <c r="I172" s="150">
        <v>43206</v>
      </c>
      <c r="J172" s="150">
        <v>50640</v>
      </c>
      <c r="K172" s="151">
        <v>3</v>
      </c>
      <c r="L172" s="150" t="s">
        <v>194</v>
      </c>
      <c r="M172" s="152"/>
      <c r="N172" s="152" t="s">
        <v>884</v>
      </c>
    </row>
    <row r="173" spans="1:14" x14ac:dyDescent="0.25">
      <c r="A173" s="149" t="s">
        <v>885</v>
      </c>
      <c r="B173" s="150" t="s">
        <v>886</v>
      </c>
      <c r="C173" s="150" t="s">
        <v>117</v>
      </c>
      <c r="D173" s="150" t="s">
        <v>887</v>
      </c>
      <c r="E173" s="150" t="s">
        <v>191</v>
      </c>
      <c r="F173" s="150" t="s">
        <v>886</v>
      </c>
      <c r="G173" s="150" t="s">
        <v>192</v>
      </c>
      <c r="H173" s="150" t="s">
        <v>236</v>
      </c>
      <c r="I173" s="150">
        <v>40890</v>
      </c>
      <c r="J173" s="150">
        <v>48645</v>
      </c>
      <c r="K173" s="151">
        <v>150</v>
      </c>
      <c r="L173" s="150" t="s">
        <v>194</v>
      </c>
      <c r="M173" s="152"/>
      <c r="N173" s="152" t="s">
        <v>888</v>
      </c>
    </row>
    <row r="174" spans="1:14" x14ac:dyDescent="0.25">
      <c r="A174" s="149" t="s">
        <v>889</v>
      </c>
      <c r="B174" s="150" t="s">
        <v>890</v>
      </c>
      <c r="C174" s="150" t="s">
        <v>100</v>
      </c>
      <c r="D174" s="150" t="s">
        <v>891</v>
      </c>
      <c r="E174" s="150" t="s">
        <v>191</v>
      </c>
      <c r="F174" s="150" t="s">
        <v>892</v>
      </c>
      <c r="G174" s="150" t="s">
        <v>192</v>
      </c>
      <c r="H174" s="150" t="s">
        <v>193</v>
      </c>
      <c r="I174" s="150">
        <v>39934</v>
      </c>
      <c r="J174" s="150">
        <v>45412</v>
      </c>
      <c r="K174" s="151">
        <v>118.06</v>
      </c>
      <c r="L174" s="150" t="s">
        <v>306</v>
      </c>
      <c r="M174" s="152"/>
      <c r="N174" s="152" t="s">
        <v>893</v>
      </c>
    </row>
    <row r="175" spans="1:14" x14ac:dyDescent="0.25">
      <c r="A175" s="149" t="s">
        <v>894</v>
      </c>
      <c r="B175" s="150" t="s">
        <v>895</v>
      </c>
      <c r="C175" s="150" t="s">
        <v>117</v>
      </c>
      <c r="D175" s="150" t="s">
        <v>896</v>
      </c>
      <c r="E175" s="150" t="s">
        <v>191</v>
      </c>
      <c r="F175" s="150" t="s">
        <v>897</v>
      </c>
      <c r="G175" s="150" t="s">
        <v>898</v>
      </c>
      <c r="H175" s="150" t="s">
        <v>236</v>
      </c>
      <c r="I175" s="150">
        <v>43538</v>
      </c>
      <c r="J175" s="150">
        <v>51287</v>
      </c>
      <c r="K175" s="151">
        <v>50</v>
      </c>
      <c r="L175" s="150" t="s">
        <v>194</v>
      </c>
      <c r="M175" s="152"/>
      <c r="N175" s="152" t="s">
        <v>899</v>
      </c>
    </row>
    <row r="176" spans="1:14" x14ac:dyDescent="0.25">
      <c r="A176" s="149" t="s">
        <v>900</v>
      </c>
      <c r="B176" s="150" t="s">
        <v>901</v>
      </c>
      <c r="C176" s="150" t="s">
        <v>100</v>
      </c>
      <c r="D176" s="150" t="s">
        <v>902</v>
      </c>
      <c r="E176" s="150" t="s">
        <v>191</v>
      </c>
      <c r="F176" s="150" t="s">
        <v>901</v>
      </c>
      <c r="G176" s="150" t="s">
        <v>192</v>
      </c>
      <c r="H176" s="150" t="s">
        <v>209</v>
      </c>
      <c r="I176" s="150">
        <v>42156</v>
      </c>
      <c r="J176" s="150">
        <v>44196</v>
      </c>
      <c r="K176" s="151">
        <v>227</v>
      </c>
      <c r="L176" s="150" t="s">
        <v>194</v>
      </c>
      <c r="M176" s="152" t="s">
        <v>406</v>
      </c>
      <c r="N176" s="152" t="s">
        <v>903</v>
      </c>
    </row>
    <row r="177" spans="1:14" x14ac:dyDescent="0.25">
      <c r="A177" s="149" t="s">
        <v>904</v>
      </c>
      <c r="B177" s="150" t="s">
        <v>905</v>
      </c>
      <c r="C177" s="150" t="s">
        <v>120</v>
      </c>
      <c r="D177" s="150" t="s">
        <v>906</v>
      </c>
      <c r="E177" s="150" t="s">
        <v>191</v>
      </c>
      <c r="F177" s="150" t="s">
        <v>905</v>
      </c>
      <c r="G177" s="150" t="s">
        <v>192</v>
      </c>
      <c r="H177" s="150" t="s">
        <v>193</v>
      </c>
      <c r="I177" s="150">
        <v>42005</v>
      </c>
      <c r="J177" s="150">
        <v>49309</v>
      </c>
      <c r="K177" s="151">
        <v>0.995</v>
      </c>
      <c r="L177" s="150" t="s">
        <v>194</v>
      </c>
      <c r="M177" s="152"/>
      <c r="N177" s="152" t="s">
        <v>907</v>
      </c>
    </row>
    <row r="178" spans="1:14" x14ac:dyDescent="0.25">
      <c r="A178" s="149" t="s">
        <v>908</v>
      </c>
      <c r="B178" s="150" t="s">
        <v>909</v>
      </c>
      <c r="C178" s="150" t="s">
        <v>120</v>
      </c>
      <c r="D178" s="150" t="s">
        <v>910</v>
      </c>
      <c r="E178" s="150" t="s">
        <v>191</v>
      </c>
      <c r="F178" s="150" t="s">
        <v>909</v>
      </c>
      <c r="G178" s="150" t="s">
        <v>192</v>
      </c>
      <c r="H178" s="150" t="s">
        <v>193</v>
      </c>
      <c r="I178" s="150">
        <v>42643</v>
      </c>
      <c r="J178" s="150">
        <v>48120</v>
      </c>
      <c r="K178" s="151">
        <v>0.15</v>
      </c>
      <c r="L178" s="150" t="s">
        <v>194</v>
      </c>
      <c r="M178" s="152"/>
      <c r="N178" s="152" t="s">
        <v>911</v>
      </c>
    </row>
    <row r="179" spans="1:14" x14ac:dyDescent="0.25">
      <c r="A179" s="149" t="s">
        <v>912</v>
      </c>
      <c r="B179" s="150" t="s">
        <v>913</v>
      </c>
      <c r="C179" s="150" t="s">
        <v>116</v>
      </c>
      <c r="D179" s="150" t="s">
        <v>913</v>
      </c>
      <c r="E179" s="150" t="s">
        <v>441</v>
      </c>
      <c r="F179" s="150" t="s">
        <v>914</v>
      </c>
      <c r="G179" s="150" t="s">
        <v>192</v>
      </c>
      <c r="H179" s="150" t="s">
        <v>193</v>
      </c>
      <c r="I179" s="150">
        <v>43739</v>
      </c>
      <c r="J179" s="150">
        <v>47391</v>
      </c>
      <c r="K179" s="151">
        <v>10</v>
      </c>
      <c r="L179" s="150" t="s">
        <v>443</v>
      </c>
      <c r="M179" s="152"/>
      <c r="N179" s="152" t="s">
        <v>915</v>
      </c>
    </row>
    <row r="180" spans="1:14" x14ac:dyDescent="0.25">
      <c r="A180" s="149" t="s">
        <v>916</v>
      </c>
      <c r="B180" s="150" t="s">
        <v>917</v>
      </c>
      <c r="C180" s="150" t="s">
        <v>118</v>
      </c>
      <c r="D180" s="150" t="s">
        <v>918</v>
      </c>
      <c r="E180" s="150" t="s">
        <v>191</v>
      </c>
      <c r="F180" s="150" t="s">
        <v>919</v>
      </c>
      <c r="G180" s="150" t="s">
        <v>192</v>
      </c>
      <c r="H180" s="150" t="s">
        <v>236</v>
      </c>
      <c r="I180" s="150">
        <v>41977</v>
      </c>
      <c r="J180" s="150">
        <v>51107</v>
      </c>
      <c r="K180" s="151">
        <v>250</v>
      </c>
      <c r="L180" s="150" t="s">
        <v>194</v>
      </c>
      <c r="M180" s="152"/>
      <c r="N180" s="152" t="s">
        <v>920</v>
      </c>
    </row>
    <row r="181" spans="1:14" x14ac:dyDescent="0.25">
      <c r="A181" s="149" t="s">
        <v>921</v>
      </c>
      <c r="B181" s="150" t="s">
        <v>922</v>
      </c>
      <c r="C181" s="150" t="s">
        <v>113</v>
      </c>
      <c r="D181" s="150" t="s">
        <v>923</v>
      </c>
      <c r="E181" s="150" t="s">
        <v>191</v>
      </c>
      <c r="F181" s="150" t="s">
        <v>924</v>
      </c>
      <c r="G181" s="150" t="s">
        <v>192</v>
      </c>
      <c r="H181" s="150" t="s">
        <v>193</v>
      </c>
      <c r="I181" s="150">
        <v>40982</v>
      </c>
      <c r="J181" s="150">
        <v>50112</v>
      </c>
      <c r="K181" s="151">
        <v>78.2</v>
      </c>
      <c r="L181" s="150" t="s">
        <v>194</v>
      </c>
      <c r="M181" s="152"/>
      <c r="N181" s="152" t="s">
        <v>925</v>
      </c>
    </row>
    <row r="182" spans="1:14" x14ac:dyDescent="0.25">
      <c r="A182" s="149" t="s">
        <v>926</v>
      </c>
      <c r="B182" s="150" t="s">
        <v>927</v>
      </c>
      <c r="C182" s="150" t="s">
        <v>113</v>
      </c>
      <c r="D182" s="150" t="s">
        <v>928</v>
      </c>
      <c r="E182" s="150" t="s">
        <v>191</v>
      </c>
      <c r="F182" s="150" t="s">
        <v>927</v>
      </c>
      <c r="G182" s="150" t="s">
        <v>192</v>
      </c>
      <c r="H182" s="150" t="s">
        <v>193</v>
      </c>
      <c r="I182" s="150">
        <v>40571</v>
      </c>
      <c r="J182" s="150">
        <v>49701</v>
      </c>
      <c r="K182" s="151">
        <v>36.799999999999997</v>
      </c>
      <c r="L182" s="150" t="s">
        <v>194</v>
      </c>
      <c r="M182" s="152"/>
      <c r="N182" s="152" t="s">
        <v>929</v>
      </c>
    </row>
    <row r="183" spans="1:14" x14ac:dyDescent="0.25">
      <c r="A183" s="149" t="s">
        <v>930</v>
      </c>
      <c r="B183" s="150" t="s">
        <v>931</v>
      </c>
      <c r="C183" s="150" t="s">
        <v>117</v>
      </c>
      <c r="D183" s="150" t="s">
        <v>932</v>
      </c>
      <c r="E183" s="150" t="s">
        <v>191</v>
      </c>
      <c r="F183" s="150" t="s">
        <v>933</v>
      </c>
      <c r="G183" s="150" t="s">
        <v>192</v>
      </c>
      <c r="H183" s="150" t="s">
        <v>209</v>
      </c>
      <c r="I183" s="150">
        <v>42340</v>
      </c>
      <c r="J183" s="150">
        <v>49734</v>
      </c>
      <c r="K183" s="151">
        <v>15</v>
      </c>
      <c r="L183" s="150" t="s">
        <v>194</v>
      </c>
      <c r="M183" s="152"/>
      <c r="N183" s="152" t="s">
        <v>934</v>
      </c>
    </row>
    <row r="184" spans="1:14" x14ac:dyDescent="0.25">
      <c r="A184" s="149" t="s">
        <v>935</v>
      </c>
      <c r="B184" s="150" t="s">
        <v>936</v>
      </c>
      <c r="C184" s="150" t="s">
        <v>100</v>
      </c>
      <c r="D184" s="150" t="s">
        <v>937</v>
      </c>
      <c r="E184" s="150" t="s">
        <v>191</v>
      </c>
      <c r="F184" s="150" t="s">
        <v>938</v>
      </c>
      <c r="G184" s="150" t="s">
        <v>192</v>
      </c>
      <c r="H184" s="150" t="s">
        <v>193</v>
      </c>
      <c r="I184" s="150">
        <v>41275</v>
      </c>
      <c r="J184" s="150">
        <v>44926</v>
      </c>
      <c r="K184" s="151">
        <v>96</v>
      </c>
      <c r="L184" s="150" t="s">
        <v>306</v>
      </c>
      <c r="M184" s="152"/>
      <c r="N184" s="152" t="s">
        <v>939</v>
      </c>
    </row>
    <row r="185" spans="1:14" x14ac:dyDescent="0.25">
      <c r="A185" s="149" t="s">
        <v>940</v>
      </c>
      <c r="B185" s="150" t="s">
        <v>941</v>
      </c>
      <c r="C185" s="150" t="s">
        <v>100</v>
      </c>
      <c r="D185" s="150" t="s">
        <v>937</v>
      </c>
      <c r="E185" s="150" t="s">
        <v>191</v>
      </c>
      <c r="F185" s="150" t="s">
        <v>942</v>
      </c>
      <c r="G185" s="150" t="s">
        <v>192</v>
      </c>
      <c r="H185" s="150" t="s">
        <v>193</v>
      </c>
      <c r="I185" s="150">
        <v>41275</v>
      </c>
      <c r="J185" s="150">
        <v>44926</v>
      </c>
      <c r="K185" s="151">
        <v>96</v>
      </c>
      <c r="L185" s="150" t="s">
        <v>306</v>
      </c>
      <c r="M185" s="152"/>
      <c r="N185" s="152" t="s">
        <v>943</v>
      </c>
    </row>
    <row r="186" spans="1:14" x14ac:dyDescent="0.25">
      <c r="A186" s="149" t="s">
        <v>944</v>
      </c>
      <c r="B186" s="150" t="s">
        <v>945</v>
      </c>
      <c r="C186" s="150" t="s">
        <v>100</v>
      </c>
      <c r="D186" s="150" t="s">
        <v>937</v>
      </c>
      <c r="E186" s="150" t="s">
        <v>191</v>
      </c>
      <c r="F186" s="150" t="s">
        <v>946</v>
      </c>
      <c r="G186" s="150" t="s">
        <v>192</v>
      </c>
      <c r="H186" s="150" t="s">
        <v>193</v>
      </c>
      <c r="I186" s="150">
        <v>41214</v>
      </c>
      <c r="J186" s="150">
        <v>44865</v>
      </c>
      <c r="K186" s="151">
        <v>323.3</v>
      </c>
      <c r="L186" s="150" t="s">
        <v>306</v>
      </c>
      <c r="M186" s="152"/>
      <c r="N186" s="152" t="s">
        <v>947</v>
      </c>
    </row>
    <row r="187" spans="1:14" x14ac:dyDescent="0.25">
      <c r="A187" s="149" t="s">
        <v>948</v>
      </c>
      <c r="B187" s="150" t="s">
        <v>949</v>
      </c>
      <c r="C187" s="150" t="s">
        <v>0</v>
      </c>
      <c r="D187" s="150" t="s">
        <v>950</v>
      </c>
      <c r="E187" s="150" t="s">
        <v>191</v>
      </c>
      <c r="F187" s="150" t="s">
        <v>951</v>
      </c>
      <c r="G187" s="150" t="s">
        <v>192</v>
      </c>
      <c r="H187" s="150" t="s">
        <v>209</v>
      </c>
      <c r="I187" s="150">
        <v>40960</v>
      </c>
      <c r="J187" s="150">
        <v>46438</v>
      </c>
      <c r="K187" s="151">
        <v>44</v>
      </c>
      <c r="L187" s="150" t="s">
        <v>194</v>
      </c>
      <c r="M187" s="152"/>
      <c r="N187" s="152" t="s">
        <v>952</v>
      </c>
    </row>
    <row r="188" spans="1:14" x14ac:dyDescent="0.25">
      <c r="A188" s="149" t="s">
        <v>953</v>
      </c>
      <c r="B188" s="150" t="s">
        <v>954</v>
      </c>
      <c r="C188" s="150" t="s">
        <v>0</v>
      </c>
      <c r="D188" s="150" t="s">
        <v>955</v>
      </c>
      <c r="E188" s="150" t="s">
        <v>191</v>
      </c>
      <c r="F188" s="150" t="s">
        <v>954</v>
      </c>
      <c r="G188" s="150" t="s">
        <v>192</v>
      </c>
      <c r="H188" s="150" t="s">
        <v>193</v>
      </c>
      <c r="I188" s="160"/>
      <c r="J188" s="161"/>
      <c r="K188" s="151">
        <v>1</v>
      </c>
      <c r="L188" s="150" t="s">
        <v>194</v>
      </c>
      <c r="M188" s="152"/>
      <c r="N188" s="152" t="s">
        <v>956</v>
      </c>
    </row>
    <row r="189" spans="1:14" x14ac:dyDescent="0.25">
      <c r="A189" s="149" t="s">
        <v>957</v>
      </c>
      <c r="B189" s="150" t="s">
        <v>958</v>
      </c>
      <c r="C189" s="150" t="s">
        <v>117</v>
      </c>
      <c r="D189" s="150" t="s">
        <v>959</v>
      </c>
      <c r="E189" s="150" t="s">
        <v>191</v>
      </c>
      <c r="F189" s="150" t="s">
        <v>958</v>
      </c>
      <c r="G189" s="150" t="s">
        <v>192</v>
      </c>
      <c r="H189" s="150" t="s">
        <v>193</v>
      </c>
      <c r="I189" s="150">
        <v>42152</v>
      </c>
      <c r="J189" s="150">
        <v>49456</v>
      </c>
      <c r="K189" s="151">
        <v>1.5</v>
      </c>
      <c r="L189" s="150" t="s">
        <v>194</v>
      </c>
      <c r="M189" s="152"/>
      <c r="N189" s="152" t="s">
        <v>960</v>
      </c>
    </row>
    <row r="190" spans="1:14" x14ac:dyDescent="0.25">
      <c r="A190" s="149" t="s">
        <v>961</v>
      </c>
      <c r="B190" s="150" t="s">
        <v>962</v>
      </c>
      <c r="C190" s="150" t="s">
        <v>120</v>
      </c>
      <c r="D190" s="150" t="s">
        <v>519</v>
      </c>
      <c r="E190" s="150" t="s">
        <v>191</v>
      </c>
      <c r="F190" s="150" t="s">
        <v>963</v>
      </c>
      <c r="G190" s="150" t="s">
        <v>192</v>
      </c>
      <c r="H190" s="150" t="s">
        <v>193</v>
      </c>
      <c r="I190" s="150">
        <v>42736</v>
      </c>
      <c r="J190" s="150">
        <v>48760</v>
      </c>
      <c r="K190" s="151">
        <v>42.6</v>
      </c>
      <c r="L190" s="150" t="s">
        <v>194</v>
      </c>
      <c r="M190" s="152" t="s">
        <v>406</v>
      </c>
      <c r="N190" s="152" t="s">
        <v>964</v>
      </c>
    </row>
    <row r="191" spans="1:14" x14ac:dyDescent="0.25">
      <c r="A191" s="149" t="s">
        <v>961</v>
      </c>
      <c r="B191" s="150" t="s">
        <v>965</v>
      </c>
      <c r="C191" s="150" t="s">
        <v>120</v>
      </c>
      <c r="D191" s="150" t="s">
        <v>519</v>
      </c>
      <c r="E191" s="150" t="s">
        <v>191</v>
      </c>
      <c r="F191" s="150" t="s">
        <v>966</v>
      </c>
      <c r="G191" s="150" t="s">
        <v>192</v>
      </c>
      <c r="H191" s="150" t="s">
        <v>193</v>
      </c>
      <c r="I191" s="150">
        <v>41456</v>
      </c>
      <c r="J191" s="150">
        <v>48760</v>
      </c>
      <c r="K191" s="151">
        <v>42.6</v>
      </c>
      <c r="L191" s="150" t="s">
        <v>194</v>
      </c>
      <c r="M191" s="152" t="s">
        <v>406</v>
      </c>
      <c r="N191" s="152" t="s">
        <v>964</v>
      </c>
    </row>
    <row r="192" spans="1:14" x14ac:dyDescent="0.25">
      <c r="A192" s="149" t="s">
        <v>961</v>
      </c>
      <c r="B192" s="150" t="s">
        <v>967</v>
      </c>
      <c r="C192" s="150" t="s">
        <v>120</v>
      </c>
      <c r="D192" s="150" t="s">
        <v>519</v>
      </c>
      <c r="E192" s="150" t="s">
        <v>191</v>
      </c>
      <c r="F192" s="150" t="s">
        <v>968</v>
      </c>
      <c r="G192" s="150" t="s">
        <v>192</v>
      </c>
      <c r="H192" s="150" t="s">
        <v>193</v>
      </c>
      <c r="I192" s="150">
        <v>41456</v>
      </c>
      <c r="J192" s="150">
        <v>48760</v>
      </c>
      <c r="K192" s="151">
        <v>42.6</v>
      </c>
      <c r="L192" s="150" t="s">
        <v>194</v>
      </c>
      <c r="M192" s="152" t="s">
        <v>406</v>
      </c>
      <c r="N192" s="152" t="s">
        <v>964</v>
      </c>
    </row>
    <row r="193" spans="1:14" x14ac:dyDescent="0.25">
      <c r="A193" s="149" t="s">
        <v>969</v>
      </c>
      <c r="B193" s="150" t="s">
        <v>970</v>
      </c>
      <c r="C193" s="150" t="s">
        <v>119</v>
      </c>
      <c r="D193" s="150" t="s">
        <v>519</v>
      </c>
      <c r="E193" s="150" t="s">
        <v>191</v>
      </c>
      <c r="F193" s="150" t="s">
        <v>971</v>
      </c>
      <c r="G193" s="150" t="s">
        <v>192</v>
      </c>
      <c r="H193" s="150" t="s">
        <v>193</v>
      </c>
      <c r="I193" s="150">
        <v>41456</v>
      </c>
      <c r="J193" s="150">
        <v>48760</v>
      </c>
      <c r="K193" s="151">
        <v>40</v>
      </c>
      <c r="L193" s="150" t="s">
        <v>194</v>
      </c>
      <c r="M193" s="152"/>
      <c r="N193" s="152" t="s">
        <v>972</v>
      </c>
    </row>
    <row r="194" spans="1:14" x14ac:dyDescent="0.25">
      <c r="A194" s="149" t="s">
        <v>973</v>
      </c>
      <c r="B194" s="150" t="s">
        <v>974</v>
      </c>
      <c r="C194" s="150" t="s">
        <v>117</v>
      </c>
      <c r="D194" s="150" t="s">
        <v>975</v>
      </c>
      <c r="E194" s="150" t="s">
        <v>191</v>
      </c>
      <c r="F194" s="150" t="s">
        <v>974</v>
      </c>
      <c r="G194" s="150" t="s">
        <v>192</v>
      </c>
      <c r="H194" s="150" t="s">
        <v>209</v>
      </c>
      <c r="I194" s="150">
        <v>41241</v>
      </c>
      <c r="J194" s="150">
        <v>48545</v>
      </c>
      <c r="K194" s="151">
        <v>1.5</v>
      </c>
      <c r="L194" s="150" t="s">
        <v>194</v>
      </c>
      <c r="M194" s="152"/>
      <c r="N194" s="152" t="s">
        <v>976</v>
      </c>
    </row>
    <row r="195" spans="1:14" x14ac:dyDescent="0.25">
      <c r="A195" s="149" t="s">
        <v>977</v>
      </c>
      <c r="B195" s="150" t="s">
        <v>978</v>
      </c>
      <c r="C195" s="150" t="s">
        <v>120</v>
      </c>
      <c r="D195" s="150" t="s">
        <v>519</v>
      </c>
      <c r="E195" s="150" t="s">
        <v>191</v>
      </c>
      <c r="F195" s="150" t="s">
        <v>979</v>
      </c>
      <c r="G195" s="150" t="s">
        <v>192</v>
      </c>
      <c r="H195" s="150" t="s">
        <v>193</v>
      </c>
      <c r="I195" s="150">
        <v>40330</v>
      </c>
      <c r="J195" s="150">
        <v>43982</v>
      </c>
      <c r="K195" s="151">
        <v>0.85</v>
      </c>
      <c r="L195" s="150" t="s">
        <v>194</v>
      </c>
      <c r="M195" s="152"/>
      <c r="N195" s="152" t="s">
        <v>980</v>
      </c>
    </row>
    <row r="196" spans="1:14" x14ac:dyDescent="0.25">
      <c r="A196" s="149" t="s">
        <v>981</v>
      </c>
      <c r="B196" s="150" t="s">
        <v>982</v>
      </c>
      <c r="C196" s="150" t="s">
        <v>120</v>
      </c>
      <c r="D196" s="150" t="s">
        <v>983</v>
      </c>
      <c r="E196" s="150" t="s">
        <v>191</v>
      </c>
      <c r="F196" s="150" t="s">
        <v>984</v>
      </c>
      <c r="G196" s="150" t="s">
        <v>192</v>
      </c>
      <c r="H196" s="150" t="s">
        <v>193</v>
      </c>
      <c r="I196" s="150">
        <v>40848</v>
      </c>
      <c r="J196" s="150">
        <v>48152</v>
      </c>
      <c r="K196" s="151">
        <v>1.625</v>
      </c>
      <c r="L196" s="150" t="s">
        <v>194</v>
      </c>
      <c r="M196" s="152"/>
      <c r="N196" s="152" t="s">
        <v>985</v>
      </c>
    </row>
    <row r="197" spans="1:14" x14ac:dyDescent="0.25">
      <c r="A197" s="149" t="s">
        <v>986</v>
      </c>
      <c r="B197" s="150" t="s">
        <v>987</v>
      </c>
      <c r="C197" s="150" t="s">
        <v>0</v>
      </c>
      <c r="D197" s="150" t="s">
        <v>987</v>
      </c>
      <c r="E197" s="150" t="s">
        <v>191</v>
      </c>
      <c r="F197" s="150" t="s">
        <v>987</v>
      </c>
      <c r="G197" s="150" t="s">
        <v>192</v>
      </c>
      <c r="H197" s="150" t="s">
        <v>193</v>
      </c>
      <c r="I197" s="160"/>
      <c r="J197" s="161"/>
      <c r="K197" s="151">
        <v>2</v>
      </c>
      <c r="L197" s="150" t="s">
        <v>194</v>
      </c>
      <c r="M197" s="152"/>
      <c r="N197" s="152" t="s">
        <v>988</v>
      </c>
    </row>
    <row r="198" spans="1:14" x14ac:dyDescent="0.25">
      <c r="A198" s="149" t="s">
        <v>989</v>
      </c>
      <c r="B198" s="150" t="s">
        <v>990</v>
      </c>
      <c r="C198" s="150" t="s">
        <v>113</v>
      </c>
      <c r="D198" s="150" t="s">
        <v>991</v>
      </c>
      <c r="E198" s="150" t="s">
        <v>191</v>
      </c>
      <c r="F198" s="150" t="s">
        <v>991</v>
      </c>
      <c r="G198" s="150" t="s">
        <v>192</v>
      </c>
      <c r="H198" s="150" t="s">
        <v>236</v>
      </c>
      <c r="I198" s="150">
        <v>41264</v>
      </c>
      <c r="J198" s="150">
        <v>50394</v>
      </c>
      <c r="K198" s="151">
        <v>162</v>
      </c>
      <c r="L198" s="150" t="s">
        <v>194</v>
      </c>
      <c r="M198" s="152"/>
      <c r="N198" s="152" t="s">
        <v>992</v>
      </c>
    </row>
    <row r="199" spans="1:14" x14ac:dyDescent="0.25">
      <c r="A199" s="149" t="s">
        <v>993</v>
      </c>
      <c r="B199" s="150" t="s">
        <v>994</v>
      </c>
      <c r="C199" s="150" t="s">
        <v>117</v>
      </c>
      <c r="D199" s="150" t="s">
        <v>995</v>
      </c>
      <c r="E199" s="150" t="s">
        <v>191</v>
      </c>
      <c r="F199" s="150" t="s">
        <v>996</v>
      </c>
      <c r="G199" s="150" t="s">
        <v>192</v>
      </c>
      <c r="H199" s="150" t="s">
        <v>193</v>
      </c>
      <c r="I199" s="150">
        <v>42174</v>
      </c>
      <c r="J199" s="150">
        <v>49478</v>
      </c>
      <c r="K199" s="151">
        <v>60</v>
      </c>
      <c r="L199" s="150" t="s">
        <v>194</v>
      </c>
      <c r="M199" s="152"/>
      <c r="N199" s="152" t="s">
        <v>997</v>
      </c>
    </row>
    <row r="200" spans="1:14" x14ac:dyDescent="0.25">
      <c r="A200" s="149" t="s">
        <v>998</v>
      </c>
      <c r="B200" s="150" t="s">
        <v>999</v>
      </c>
      <c r="C200" s="150" t="s">
        <v>100</v>
      </c>
      <c r="D200" s="150" t="s">
        <v>1000</v>
      </c>
      <c r="E200" s="150" t="s">
        <v>191</v>
      </c>
      <c r="F200" s="150" t="s">
        <v>1001</v>
      </c>
      <c r="G200" s="150" t="s">
        <v>192</v>
      </c>
      <c r="H200" s="150" t="s">
        <v>193</v>
      </c>
      <c r="I200" s="150">
        <v>41395</v>
      </c>
      <c r="J200" s="150">
        <v>45046</v>
      </c>
      <c r="K200" s="151">
        <v>801.2</v>
      </c>
      <c r="L200" s="150" t="s">
        <v>306</v>
      </c>
      <c r="M200" s="152"/>
      <c r="N200" s="152" t="s">
        <v>1002</v>
      </c>
    </row>
    <row r="201" spans="1:14" x14ac:dyDescent="0.25">
      <c r="A201" s="149" t="s">
        <v>1003</v>
      </c>
      <c r="B201" s="150" t="s">
        <v>1004</v>
      </c>
      <c r="C201" s="150" t="s">
        <v>100</v>
      </c>
      <c r="D201" s="150" t="s">
        <v>1004</v>
      </c>
      <c r="E201" s="150" t="s">
        <v>191</v>
      </c>
      <c r="F201" s="150" t="s">
        <v>1004</v>
      </c>
      <c r="G201" s="150" t="s">
        <v>192</v>
      </c>
      <c r="H201" s="150" t="s">
        <v>193</v>
      </c>
      <c r="I201" s="150">
        <v>41214</v>
      </c>
      <c r="J201" s="150">
        <v>44304</v>
      </c>
      <c r="K201" s="151">
        <v>28</v>
      </c>
      <c r="L201" s="150" t="s">
        <v>306</v>
      </c>
      <c r="M201" s="152"/>
      <c r="N201" s="152" t="s">
        <v>1005</v>
      </c>
    </row>
    <row r="202" spans="1:14" x14ac:dyDescent="0.25">
      <c r="A202" s="149" t="s">
        <v>1006</v>
      </c>
      <c r="B202" s="150" t="s">
        <v>1007</v>
      </c>
      <c r="C202" s="150" t="s">
        <v>117</v>
      </c>
      <c r="D202" s="150" t="s">
        <v>1008</v>
      </c>
      <c r="E202" s="150" t="s">
        <v>191</v>
      </c>
      <c r="F202" s="150" t="s">
        <v>1009</v>
      </c>
      <c r="G202" s="150" t="s">
        <v>192</v>
      </c>
      <c r="H202" s="150" t="s">
        <v>193</v>
      </c>
      <c r="I202" s="150">
        <v>41437</v>
      </c>
      <c r="J202" s="150">
        <v>48741</v>
      </c>
      <c r="K202" s="151">
        <v>1.5</v>
      </c>
      <c r="L202" s="150" t="s">
        <v>194</v>
      </c>
      <c r="M202" s="152"/>
      <c r="N202" s="152" t="s">
        <v>1010</v>
      </c>
    </row>
    <row r="203" spans="1:14" x14ac:dyDescent="0.25">
      <c r="A203" s="149" t="s">
        <v>1011</v>
      </c>
      <c r="B203" s="150" t="s">
        <v>1012</v>
      </c>
      <c r="C203" s="150" t="s">
        <v>117</v>
      </c>
      <c r="D203" s="150" t="s">
        <v>1013</v>
      </c>
      <c r="E203" s="150" t="s">
        <v>191</v>
      </c>
      <c r="F203" s="150" t="s">
        <v>1013</v>
      </c>
      <c r="G203" s="150" t="s">
        <v>192</v>
      </c>
      <c r="H203" s="150" t="s">
        <v>209</v>
      </c>
      <c r="I203" s="150">
        <v>42003</v>
      </c>
      <c r="J203" s="150">
        <v>49348</v>
      </c>
      <c r="K203" s="151">
        <v>20</v>
      </c>
      <c r="L203" s="150" t="s">
        <v>194</v>
      </c>
      <c r="M203" s="152"/>
      <c r="N203" s="152" t="s">
        <v>1014</v>
      </c>
    </row>
    <row r="204" spans="1:14" x14ac:dyDescent="0.25">
      <c r="A204" s="149" t="s">
        <v>1015</v>
      </c>
      <c r="B204" s="150" t="s">
        <v>1016</v>
      </c>
      <c r="C204" s="150" t="s">
        <v>0</v>
      </c>
      <c r="D204" s="150" t="s">
        <v>1017</v>
      </c>
      <c r="E204" s="150" t="s">
        <v>191</v>
      </c>
      <c r="F204" s="150" t="s">
        <v>1016</v>
      </c>
      <c r="G204" s="150" t="s">
        <v>192</v>
      </c>
      <c r="H204" s="150" t="s">
        <v>193</v>
      </c>
      <c r="I204" s="160"/>
      <c r="J204" s="161"/>
      <c r="K204" s="151">
        <v>0.8</v>
      </c>
      <c r="L204" s="150" t="s">
        <v>194</v>
      </c>
      <c r="M204" s="152"/>
      <c r="N204" s="152" t="s">
        <v>1018</v>
      </c>
    </row>
    <row r="205" spans="1:14" x14ac:dyDescent="0.25">
      <c r="A205" s="149" t="s">
        <v>1019</v>
      </c>
      <c r="B205" s="150" t="s">
        <v>1020</v>
      </c>
      <c r="C205" s="150" t="s">
        <v>117</v>
      </c>
      <c r="D205" s="150" t="s">
        <v>1021</v>
      </c>
      <c r="E205" s="150" t="s">
        <v>191</v>
      </c>
      <c r="F205" s="150" t="s">
        <v>1022</v>
      </c>
      <c r="G205" s="150" t="s">
        <v>192</v>
      </c>
      <c r="H205" s="150" t="s">
        <v>209</v>
      </c>
      <c r="I205" s="150">
        <v>41743</v>
      </c>
      <c r="J205" s="150">
        <v>49120</v>
      </c>
      <c r="K205" s="151">
        <v>12</v>
      </c>
      <c r="L205" s="150" t="s">
        <v>194</v>
      </c>
      <c r="M205" s="152"/>
      <c r="N205" s="152" t="s">
        <v>1023</v>
      </c>
    </row>
    <row r="206" spans="1:14" x14ac:dyDescent="0.25">
      <c r="A206" s="149" t="s">
        <v>1024</v>
      </c>
      <c r="B206" s="150" t="s">
        <v>1025</v>
      </c>
      <c r="C206" s="150" t="s">
        <v>100</v>
      </c>
      <c r="D206" s="150" t="s">
        <v>1025</v>
      </c>
      <c r="E206" s="150" t="s">
        <v>191</v>
      </c>
      <c r="F206" s="150" t="s">
        <v>1026</v>
      </c>
      <c r="G206" s="150" t="s">
        <v>192</v>
      </c>
      <c r="H206" s="150" t="s">
        <v>193</v>
      </c>
      <c r="I206" s="150">
        <v>41562</v>
      </c>
      <c r="J206" s="150">
        <v>44118</v>
      </c>
      <c r="K206" s="151">
        <v>7.5</v>
      </c>
      <c r="L206" s="150" t="s">
        <v>306</v>
      </c>
      <c r="M206" s="152"/>
      <c r="N206" s="152" t="s">
        <v>1027</v>
      </c>
    </row>
    <row r="207" spans="1:14" x14ac:dyDescent="0.25">
      <c r="A207" s="149" t="s">
        <v>1028</v>
      </c>
      <c r="B207" s="150" t="s">
        <v>1029</v>
      </c>
      <c r="C207" s="150" t="s">
        <v>0</v>
      </c>
      <c r="D207" s="150" t="s">
        <v>1030</v>
      </c>
      <c r="E207" s="150" t="s">
        <v>191</v>
      </c>
      <c r="F207" s="150" t="s">
        <v>1029</v>
      </c>
      <c r="G207" s="150" t="s">
        <v>192</v>
      </c>
      <c r="H207" s="150" t="s">
        <v>193</v>
      </c>
      <c r="I207" s="150">
        <v>40711</v>
      </c>
      <c r="J207" s="150">
        <v>46189</v>
      </c>
      <c r="K207" s="151">
        <v>0.75</v>
      </c>
      <c r="L207" s="150" t="s">
        <v>194</v>
      </c>
      <c r="M207" s="152"/>
      <c r="N207" s="152" t="s">
        <v>1031</v>
      </c>
    </row>
    <row r="208" spans="1:14" x14ac:dyDescent="0.25">
      <c r="A208" s="149" t="s">
        <v>1032</v>
      </c>
      <c r="B208" s="150" t="s">
        <v>1033</v>
      </c>
      <c r="C208" s="150" t="s">
        <v>100</v>
      </c>
      <c r="D208" s="150" t="s">
        <v>1034</v>
      </c>
      <c r="E208" s="150" t="s">
        <v>191</v>
      </c>
      <c r="F208" s="150" t="s">
        <v>1035</v>
      </c>
      <c r="G208" s="150" t="s">
        <v>192</v>
      </c>
      <c r="H208" s="150" t="s">
        <v>193</v>
      </c>
      <c r="I208" s="150">
        <v>39965</v>
      </c>
      <c r="J208" s="150">
        <v>47269</v>
      </c>
      <c r="K208" s="151">
        <v>398.62</v>
      </c>
      <c r="L208" s="150" t="s">
        <v>306</v>
      </c>
      <c r="M208" s="152"/>
      <c r="N208" s="152" t="s">
        <v>1036</v>
      </c>
    </row>
    <row r="209" spans="1:14" x14ac:dyDescent="0.25">
      <c r="A209" s="149" t="s">
        <v>1037</v>
      </c>
      <c r="B209" s="150" t="s">
        <v>1038</v>
      </c>
      <c r="C209" s="150" t="s">
        <v>120</v>
      </c>
      <c r="D209" s="150" t="s">
        <v>1039</v>
      </c>
      <c r="E209" s="150" t="s">
        <v>191</v>
      </c>
      <c r="F209" s="150" t="s">
        <v>1040</v>
      </c>
      <c r="G209" s="150" t="s">
        <v>192</v>
      </c>
      <c r="H209" s="150" t="s">
        <v>193</v>
      </c>
      <c r="I209" s="150">
        <v>42272</v>
      </c>
      <c r="J209" s="150">
        <v>49576</v>
      </c>
      <c r="K209" s="151">
        <v>0.32</v>
      </c>
      <c r="L209" s="150" t="s">
        <v>194</v>
      </c>
      <c r="M209" s="152"/>
      <c r="N209" s="152" t="s">
        <v>1041</v>
      </c>
    </row>
    <row r="210" spans="1:14" x14ac:dyDescent="0.25">
      <c r="A210" s="149" t="s">
        <v>1042</v>
      </c>
      <c r="B210" s="150" t="s">
        <v>1043</v>
      </c>
      <c r="C210" s="150" t="s">
        <v>117</v>
      </c>
      <c r="D210" s="150" t="s">
        <v>1044</v>
      </c>
      <c r="E210" s="150" t="s">
        <v>191</v>
      </c>
      <c r="F210" s="150" t="s">
        <v>1045</v>
      </c>
      <c r="G210" s="150" t="s">
        <v>192</v>
      </c>
      <c r="H210" s="150" t="s">
        <v>236</v>
      </c>
      <c r="I210" s="150">
        <v>42780</v>
      </c>
      <c r="J210" s="150">
        <v>50150</v>
      </c>
      <c r="K210" s="151">
        <v>11.4</v>
      </c>
      <c r="L210" s="150" t="s">
        <v>194</v>
      </c>
      <c r="M210" s="152"/>
      <c r="N210" s="152" t="s">
        <v>1046</v>
      </c>
    </row>
    <row r="211" spans="1:14" x14ac:dyDescent="0.25">
      <c r="A211" s="149" t="s">
        <v>1047</v>
      </c>
      <c r="B211" s="150" t="s">
        <v>1048</v>
      </c>
      <c r="C211" s="150" t="s">
        <v>0</v>
      </c>
      <c r="D211" s="150" t="s">
        <v>1049</v>
      </c>
      <c r="E211" s="150" t="s">
        <v>191</v>
      </c>
      <c r="F211" s="150" t="s">
        <v>1048</v>
      </c>
      <c r="G211" s="150" t="s">
        <v>192</v>
      </c>
      <c r="H211" s="150" t="s">
        <v>193</v>
      </c>
      <c r="I211" s="150">
        <v>42473</v>
      </c>
      <c r="J211" s="150">
        <v>51603</v>
      </c>
      <c r="K211" s="151">
        <v>6.7839999999999998</v>
      </c>
      <c r="L211" s="150" t="s">
        <v>194</v>
      </c>
      <c r="M211" s="152"/>
      <c r="N211" s="152" t="s">
        <v>1050</v>
      </c>
    </row>
    <row r="212" spans="1:14" x14ac:dyDescent="0.25">
      <c r="A212" s="149" t="s">
        <v>1051</v>
      </c>
      <c r="B212" s="150" t="s">
        <v>1052</v>
      </c>
      <c r="C212" s="150" t="s">
        <v>1</v>
      </c>
      <c r="D212" s="150" t="s">
        <v>1053</v>
      </c>
      <c r="E212" s="150" t="s">
        <v>441</v>
      </c>
      <c r="F212" s="150" t="s">
        <v>1054</v>
      </c>
      <c r="G212" s="150" t="s">
        <v>1055</v>
      </c>
      <c r="H212" s="150" t="s">
        <v>823</v>
      </c>
      <c r="I212" s="150">
        <v>33604</v>
      </c>
      <c r="J212" s="150"/>
      <c r="K212" s="151">
        <v>300</v>
      </c>
      <c r="L212" s="150" t="s">
        <v>1056</v>
      </c>
      <c r="M212" s="152" t="s">
        <v>628</v>
      </c>
      <c r="N212" s="152" t="s">
        <v>1057</v>
      </c>
    </row>
    <row r="213" spans="1:14" x14ac:dyDescent="0.25">
      <c r="A213" s="149" t="s">
        <v>1058</v>
      </c>
      <c r="B213" s="150" t="s">
        <v>1059</v>
      </c>
      <c r="C213" s="150" t="s">
        <v>117</v>
      </c>
      <c r="D213" s="150" t="s">
        <v>1060</v>
      </c>
      <c r="E213" s="150" t="s">
        <v>191</v>
      </c>
      <c r="F213" s="150" t="s">
        <v>1059</v>
      </c>
      <c r="G213" s="150" t="s">
        <v>192</v>
      </c>
      <c r="H213" s="150" t="s">
        <v>193</v>
      </c>
      <c r="I213" s="150">
        <v>41996</v>
      </c>
      <c r="J213" s="150">
        <v>49300</v>
      </c>
      <c r="K213" s="151">
        <v>2</v>
      </c>
      <c r="L213" s="150" t="s">
        <v>194</v>
      </c>
      <c r="M213" s="152"/>
      <c r="N213" s="152" t="s">
        <v>1061</v>
      </c>
    </row>
    <row r="214" spans="1:14" x14ac:dyDescent="0.25">
      <c r="A214" s="149" t="s">
        <v>1062</v>
      </c>
      <c r="B214" s="150" t="s">
        <v>1063</v>
      </c>
      <c r="C214" s="150" t="s">
        <v>113</v>
      </c>
      <c r="D214" s="150" t="s">
        <v>1064</v>
      </c>
      <c r="E214" s="150" t="s">
        <v>191</v>
      </c>
      <c r="F214" s="150" t="s">
        <v>1065</v>
      </c>
      <c r="G214" s="150" t="s">
        <v>822</v>
      </c>
      <c r="H214" s="150" t="s">
        <v>823</v>
      </c>
      <c r="I214" s="150">
        <v>39818</v>
      </c>
      <c r="J214" s="150">
        <v>45295</v>
      </c>
      <c r="K214" s="151">
        <v>102.9</v>
      </c>
      <c r="L214" s="150" t="s">
        <v>194</v>
      </c>
      <c r="M214" s="152"/>
      <c r="N214" s="152" t="s">
        <v>1066</v>
      </c>
    </row>
    <row r="215" spans="1:14" x14ac:dyDescent="0.25">
      <c r="A215" s="149" t="s">
        <v>1067</v>
      </c>
      <c r="B215" s="150" t="s">
        <v>1068</v>
      </c>
      <c r="C215" s="150" t="s">
        <v>117</v>
      </c>
      <c r="D215" s="150" t="s">
        <v>1069</v>
      </c>
      <c r="E215" s="150" t="s">
        <v>191</v>
      </c>
      <c r="F215" s="150" t="s">
        <v>1069</v>
      </c>
      <c r="G215" s="150" t="s">
        <v>192</v>
      </c>
      <c r="H215" s="150" t="s">
        <v>236</v>
      </c>
      <c r="I215" s="150">
        <v>43468</v>
      </c>
      <c r="J215" s="150">
        <v>48946</v>
      </c>
      <c r="K215" s="151">
        <v>100</v>
      </c>
      <c r="L215" s="150" t="s">
        <v>194</v>
      </c>
      <c r="M215" s="152"/>
      <c r="N215" s="152" t="s">
        <v>1070</v>
      </c>
    </row>
    <row r="216" spans="1:14" x14ac:dyDescent="0.25">
      <c r="A216" s="149" t="s">
        <v>1071</v>
      </c>
      <c r="B216" s="150" t="s">
        <v>1072</v>
      </c>
      <c r="C216" s="150" t="s">
        <v>117</v>
      </c>
      <c r="D216" s="150" t="s">
        <v>1073</v>
      </c>
      <c r="E216" s="150" t="s">
        <v>191</v>
      </c>
      <c r="F216" s="150" t="s">
        <v>1073</v>
      </c>
      <c r="G216" s="150" t="s">
        <v>192</v>
      </c>
      <c r="H216" s="150" t="s">
        <v>236</v>
      </c>
      <c r="I216" s="160"/>
      <c r="J216" s="161"/>
      <c r="K216" s="151">
        <v>20</v>
      </c>
      <c r="L216" s="150" t="s">
        <v>194</v>
      </c>
      <c r="M216" s="152"/>
      <c r="N216" s="152" t="s">
        <v>1074</v>
      </c>
    </row>
    <row r="217" spans="1:14" x14ac:dyDescent="0.25">
      <c r="A217" s="149" t="s">
        <v>1075</v>
      </c>
      <c r="B217" s="150" t="s">
        <v>1076</v>
      </c>
      <c r="C217" s="150" t="s">
        <v>117</v>
      </c>
      <c r="D217" s="150" t="s">
        <v>1077</v>
      </c>
      <c r="E217" s="150" t="s">
        <v>191</v>
      </c>
      <c r="F217" s="150" t="s">
        <v>1077</v>
      </c>
      <c r="G217" s="150" t="s">
        <v>192</v>
      </c>
      <c r="H217" s="150" t="s">
        <v>236</v>
      </c>
      <c r="I217" s="160"/>
      <c r="J217" s="161"/>
      <c r="K217" s="151">
        <v>20</v>
      </c>
      <c r="L217" s="150" t="s">
        <v>194</v>
      </c>
      <c r="M217" s="152"/>
      <c r="N217" s="152" t="s">
        <v>1078</v>
      </c>
    </row>
    <row r="218" spans="1:14" x14ac:dyDescent="0.25">
      <c r="A218" s="149" t="s">
        <v>1079</v>
      </c>
      <c r="B218" s="150" t="s">
        <v>1080</v>
      </c>
      <c r="C218" s="150" t="s">
        <v>117</v>
      </c>
      <c r="D218" s="150" t="s">
        <v>1081</v>
      </c>
      <c r="E218" s="150" t="s">
        <v>191</v>
      </c>
      <c r="F218" s="150" t="s">
        <v>1081</v>
      </c>
      <c r="G218" s="150" t="s">
        <v>192</v>
      </c>
      <c r="H218" s="150" t="s">
        <v>236</v>
      </c>
      <c r="I218" s="160"/>
      <c r="J218" s="161"/>
      <c r="K218" s="151">
        <v>20</v>
      </c>
      <c r="L218" s="150" t="s">
        <v>194</v>
      </c>
      <c r="M218" s="152"/>
      <c r="N218" s="152" t="s">
        <v>1082</v>
      </c>
    </row>
    <row r="219" spans="1:14" x14ac:dyDescent="0.25">
      <c r="A219" s="149" t="s">
        <v>1083</v>
      </c>
      <c r="B219" s="150" t="s">
        <v>1084</v>
      </c>
      <c r="C219" s="150" t="s">
        <v>117</v>
      </c>
      <c r="D219" s="150" t="s">
        <v>1085</v>
      </c>
      <c r="E219" s="150" t="s">
        <v>191</v>
      </c>
      <c r="F219" s="150" t="s">
        <v>1086</v>
      </c>
      <c r="G219" s="150" t="s">
        <v>192</v>
      </c>
      <c r="H219" s="150" t="s">
        <v>193</v>
      </c>
      <c r="I219" s="150">
        <v>43096</v>
      </c>
      <c r="J219" s="150">
        <v>49348</v>
      </c>
      <c r="K219" s="151">
        <v>20</v>
      </c>
      <c r="L219" s="150" t="s">
        <v>194</v>
      </c>
      <c r="M219" s="152"/>
      <c r="N219" s="152" t="s">
        <v>1087</v>
      </c>
    </row>
    <row r="220" spans="1:14" x14ac:dyDescent="0.25">
      <c r="A220" s="149" t="s">
        <v>1088</v>
      </c>
      <c r="B220" s="150" t="s">
        <v>1089</v>
      </c>
      <c r="C220" s="150" t="s">
        <v>113</v>
      </c>
      <c r="D220" s="150" t="s">
        <v>1090</v>
      </c>
      <c r="E220" s="150" t="s">
        <v>191</v>
      </c>
      <c r="F220" s="150" t="s">
        <v>1091</v>
      </c>
      <c r="G220" s="150" t="s">
        <v>192</v>
      </c>
      <c r="H220" s="150" t="s">
        <v>236</v>
      </c>
      <c r="I220" s="150">
        <v>42223</v>
      </c>
      <c r="J220" s="150">
        <v>49527</v>
      </c>
      <c r="K220" s="151">
        <v>19.8</v>
      </c>
      <c r="L220" s="150" t="s">
        <v>194</v>
      </c>
      <c r="M220" s="152"/>
      <c r="N220" s="152" t="s">
        <v>1092</v>
      </c>
    </row>
    <row r="221" spans="1:14" x14ac:dyDescent="0.25">
      <c r="A221" s="149" t="s">
        <v>1093</v>
      </c>
      <c r="B221" s="150" t="s">
        <v>1094</v>
      </c>
      <c r="C221" s="150" t="s">
        <v>120</v>
      </c>
      <c r="D221" s="150" t="s">
        <v>1095</v>
      </c>
      <c r="E221" s="150" t="s">
        <v>191</v>
      </c>
      <c r="F221" s="150" t="s">
        <v>1096</v>
      </c>
      <c r="G221" s="150" t="s">
        <v>192</v>
      </c>
      <c r="H221" s="150" t="s">
        <v>193</v>
      </c>
      <c r="I221" s="150">
        <v>42824</v>
      </c>
      <c r="J221" s="150">
        <v>50128</v>
      </c>
      <c r="K221" s="151">
        <v>2.7959999999999998</v>
      </c>
      <c r="L221" s="150" t="s">
        <v>194</v>
      </c>
      <c r="M221" s="152"/>
      <c r="N221" s="152" t="s">
        <v>1097</v>
      </c>
    </row>
    <row r="222" spans="1:14" x14ac:dyDescent="0.25">
      <c r="A222" s="149" t="s">
        <v>1098</v>
      </c>
      <c r="B222" s="150" t="s">
        <v>1099</v>
      </c>
      <c r="C222" s="150" t="s">
        <v>117</v>
      </c>
      <c r="D222" s="150" t="s">
        <v>1100</v>
      </c>
      <c r="E222" s="150" t="s">
        <v>191</v>
      </c>
      <c r="F222" s="150" t="s">
        <v>1101</v>
      </c>
      <c r="G222" s="150" t="s">
        <v>192</v>
      </c>
      <c r="H222" s="150" t="s">
        <v>193</v>
      </c>
      <c r="I222" s="150">
        <v>41467</v>
      </c>
      <c r="J222" s="150">
        <v>48771</v>
      </c>
      <c r="K222" s="151">
        <v>0.25</v>
      </c>
      <c r="L222" s="150" t="s">
        <v>194</v>
      </c>
      <c r="M222" s="152"/>
      <c r="N222" s="152" t="s">
        <v>1102</v>
      </c>
    </row>
    <row r="223" spans="1:14" x14ac:dyDescent="0.25">
      <c r="A223" s="149" t="s">
        <v>1103</v>
      </c>
      <c r="B223" s="150" t="s">
        <v>1104</v>
      </c>
      <c r="C223" s="150" t="s">
        <v>120</v>
      </c>
      <c r="D223" s="150" t="s">
        <v>1105</v>
      </c>
      <c r="E223" s="150" t="s">
        <v>191</v>
      </c>
      <c r="F223" s="150" t="s">
        <v>1104</v>
      </c>
      <c r="G223" s="150" t="s">
        <v>192</v>
      </c>
      <c r="H223" s="150" t="s">
        <v>193</v>
      </c>
      <c r="I223" s="150">
        <v>41976</v>
      </c>
      <c r="J223" s="150">
        <v>49280</v>
      </c>
      <c r="K223" s="151">
        <v>0.52</v>
      </c>
      <c r="L223" s="150" t="s">
        <v>194</v>
      </c>
      <c r="M223" s="152"/>
      <c r="N223" s="152" t="s">
        <v>1106</v>
      </c>
    </row>
    <row r="224" spans="1:14" x14ac:dyDescent="0.25">
      <c r="A224" s="149" t="s">
        <v>1107</v>
      </c>
      <c r="B224" s="150" t="s">
        <v>1108</v>
      </c>
      <c r="C224" s="150" t="s">
        <v>120</v>
      </c>
      <c r="D224" s="150" t="s">
        <v>1109</v>
      </c>
      <c r="E224" s="150" t="s">
        <v>191</v>
      </c>
      <c r="F224" s="150" t="s">
        <v>1108</v>
      </c>
      <c r="G224" s="150" t="s">
        <v>192</v>
      </c>
      <c r="H224" s="150" t="s">
        <v>193</v>
      </c>
      <c r="I224" s="150">
        <v>41030</v>
      </c>
      <c r="J224" s="150">
        <v>44681</v>
      </c>
      <c r="K224" s="151">
        <v>0.6</v>
      </c>
      <c r="L224" s="150" t="s">
        <v>194</v>
      </c>
      <c r="M224" s="152"/>
      <c r="N224" s="152" t="s">
        <v>1110</v>
      </c>
    </row>
    <row r="225" spans="1:14" x14ac:dyDescent="0.25">
      <c r="A225" s="149" t="s">
        <v>1111</v>
      </c>
      <c r="B225" s="150" t="s">
        <v>1112</v>
      </c>
      <c r="C225" s="150" t="s">
        <v>0</v>
      </c>
      <c r="D225" s="150" t="s">
        <v>1113</v>
      </c>
      <c r="E225" s="150" t="s">
        <v>191</v>
      </c>
      <c r="F225" s="150" t="s">
        <v>1112</v>
      </c>
      <c r="G225" s="150" t="s">
        <v>192</v>
      </c>
      <c r="H225" s="150" t="s">
        <v>209</v>
      </c>
      <c r="I225" s="150">
        <v>43628</v>
      </c>
      <c r="J225" s="155">
        <v>50932</v>
      </c>
      <c r="K225" s="151">
        <v>0.85299999999999998</v>
      </c>
      <c r="L225" s="150" t="s">
        <v>194</v>
      </c>
      <c r="M225" s="152"/>
      <c r="N225" s="152" t="s">
        <v>1114</v>
      </c>
    </row>
    <row r="226" spans="1:14" x14ac:dyDescent="0.25">
      <c r="A226" s="149" t="s">
        <v>1115</v>
      </c>
      <c r="B226" s="150" t="s">
        <v>1116</v>
      </c>
      <c r="C226" s="150" t="s">
        <v>117</v>
      </c>
      <c r="D226" s="150" t="s">
        <v>1117</v>
      </c>
      <c r="E226" s="150" t="s">
        <v>191</v>
      </c>
      <c r="F226" s="150" t="s">
        <v>1116</v>
      </c>
      <c r="G226" s="150" t="s">
        <v>192</v>
      </c>
      <c r="H226" s="150" t="s">
        <v>209</v>
      </c>
      <c r="I226" s="150">
        <v>40760</v>
      </c>
      <c r="J226" s="150">
        <v>48064</v>
      </c>
      <c r="K226" s="151">
        <v>19</v>
      </c>
      <c r="L226" s="150" t="s">
        <v>194</v>
      </c>
      <c r="M226" s="152"/>
      <c r="N226" s="152" t="s">
        <v>1118</v>
      </c>
    </row>
    <row r="227" spans="1:14" x14ac:dyDescent="0.25">
      <c r="A227" s="149" t="s">
        <v>1119</v>
      </c>
      <c r="B227" s="150" t="s">
        <v>2271</v>
      </c>
      <c r="C227" s="150" t="s">
        <v>1</v>
      </c>
      <c r="D227" s="150" t="s">
        <v>1120</v>
      </c>
      <c r="E227" s="150" t="s">
        <v>191</v>
      </c>
      <c r="F227" s="150" t="s">
        <v>1121</v>
      </c>
      <c r="G227" s="150" t="s">
        <v>192</v>
      </c>
      <c r="H227" s="150" t="s">
        <v>193</v>
      </c>
      <c r="I227" s="150">
        <v>42887</v>
      </c>
      <c r="J227" s="150">
        <v>44316</v>
      </c>
      <c r="K227" s="151">
        <v>47</v>
      </c>
      <c r="L227" s="150" t="s">
        <v>1122</v>
      </c>
      <c r="M227" s="152"/>
      <c r="N227" s="152" t="s">
        <v>1123</v>
      </c>
    </row>
    <row r="228" spans="1:14" x14ac:dyDescent="0.25">
      <c r="A228" s="149" t="s">
        <v>1124</v>
      </c>
      <c r="B228" s="150" t="s">
        <v>1125</v>
      </c>
      <c r="C228" s="150" t="s">
        <v>0</v>
      </c>
      <c r="D228" s="150" t="s">
        <v>1126</v>
      </c>
      <c r="E228" s="150" t="s">
        <v>191</v>
      </c>
      <c r="F228" s="150" t="s">
        <v>1127</v>
      </c>
      <c r="G228" s="150" t="s">
        <v>192</v>
      </c>
      <c r="H228" s="150" t="s">
        <v>193</v>
      </c>
      <c r="I228" s="150">
        <v>40434</v>
      </c>
      <c r="J228" s="150">
        <v>45912</v>
      </c>
      <c r="K228" s="151">
        <v>1.42</v>
      </c>
      <c r="L228" s="150" t="s">
        <v>194</v>
      </c>
      <c r="M228" s="152"/>
      <c r="N228" s="152" t="s">
        <v>1128</v>
      </c>
    </row>
    <row r="229" spans="1:14" x14ac:dyDescent="0.25">
      <c r="A229" s="149" t="s">
        <v>1129</v>
      </c>
      <c r="B229" s="150" t="s">
        <v>1130</v>
      </c>
      <c r="C229" s="150" t="s">
        <v>117</v>
      </c>
      <c r="D229" s="150" t="s">
        <v>1131</v>
      </c>
      <c r="E229" s="150" t="s">
        <v>191</v>
      </c>
      <c r="F229" s="150" t="s">
        <v>1132</v>
      </c>
      <c r="G229" s="150" t="s">
        <v>192</v>
      </c>
      <c r="H229" s="150" t="s">
        <v>209</v>
      </c>
      <c r="I229" s="150">
        <v>41701</v>
      </c>
      <c r="J229" s="150">
        <v>49005</v>
      </c>
      <c r="K229" s="151">
        <v>0.5</v>
      </c>
      <c r="L229" s="150" t="s">
        <v>194</v>
      </c>
      <c r="M229" s="152"/>
      <c r="N229" s="152" t="s">
        <v>1133</v>
      </c>
    </row>
    <row r="230" spans="1:14" x14ac:dyDescent="0.25">
      <c r="A230" s="149" t="s">
        <v>1134</v>
      </c>
      <c r="B230" s="150" t="s">
        <v>1135</v>
      </c>
      <c r="C230" s="150" t="s">
        <v>120</v>
      </c>
      <c r="D230" s="150" t="s">
        <v>1136</v>
      </c>
      <c r="E230" s="150" t="s">
        <v>191</v>
      </c>
      <c r="F230" s="150" t="s">
        <v>1137</v>
      </c>
      <c r="G230" s="150" t="s">
        <v>192</v>
      </c>
      <c r="H230" s="150" t="s">
        <v>193</v>
      </c>
      <c r="I230" s="150">
        <v>40360</v>
      </c>
      <c r="J230" s="150">
        <v>44012</v>
      </c>
      <c r="K230" s="151">
        <v>23</v>
      </c>
      <c r="L230" s="150" t="s">
        <v>194</v>
      </c>
      <c r="M230" s="152" t="s">
        <v>406</v>
      </c>
      <c r="N230" s="152" t="s">
        <v>1138</v>
      </c>
    </row>
    <row r="231" spans="1:14" x14ac:dyDescent="0.25">
      <c r="A231" s="149" t="s">
        <v>1134</v>
      </c>
      <c r="B231" s="150" t="s">
        <v>1139</v>
      </c>
      <c r="C231" s="150" t="s">
        <v>120</v>
      </c>
      <c r="D231" s="150" t="s">
        <v>1136</v>
      </c>
      <c r="E231" s="150" t="s">
        <v>191</v>
      </c>
      <c r="F231" s="150" t="s">
        <v>1140</v>
      </c>
      <c r="G231" s="150" t="s">
        <v>192</v>
      </c>
      <c r="H231" s="150" t="s">
        <v>193</v>
      </c>
      <c r="I231" s="150">
        <v>40360</v>
      </c>
      <c r="J231" s="150">
        <v>44012</v>
      </c>
      <c r="K231" s="151">
        <v>23</v>
      </c>
      <c r="L231" s="150" t="s">
        <v>194</v>
      </c>
      <c r="M231" s="152" t="s">
        <v>406</v>
      </c>
      <c r="N231" s="152" t="s">
        <v>1138</v>
      </c>
    </row>
    <row r="232" spans="1:14" x14ac:dyDescent="0.25">
      <c r="A232" s="149" t="s">
        <v>1141</v>
      </c>
      <c r="B232" s="150" t="s">
        <v>1142</v>
      </c>
      <c r="C232" s="150" t="s">
        <v>119</v>
      </c>
      <c r="D232" s="150" t="s">
        <v>1136</v>
      </c>
      <c r="E232" s="150" t="s">
        <v>191</v>
      </c>
      <c r="F232" s="150" t="s">
        <v>1143</v>
      </c>
      <c r="G232" s="150" t="s">
        <v>192</v>
      </c>
      <c r="H232" s="150" t="s">
        <v>193</v>
      </c>
      <c r="I232" s="150">
        <v>40360</v>
      </c>
      <c r="J232" s="150">
        <v>44012</v>
      </c>
      <c r="K232" s="151">
        <v>94</v>
      </c>
      <c r="L232" s="150" t="s">
        <v>194</v>
      </c>
      <c r="M232" s="152" t="s">
        <v>406</v>
      </c>
      <c r="N232" s="152" t="s">
        <v>1144</v>
      </c>
    </row>
    <row r="233" spans="1:14" x14ac:dyDescent="0.25">
      <c r="A233" s="149" t="s">
        <v>1141</v>
      </c>
      <c r="B233" s="150" t="s">
        <v>1145</v>
      </c>
      <c r="C233" s="150" t="s">
        <v>119</v>
      </c>
      <c r="D233" s="150" t="s">
        <v>1136</v>
      </c>
      <c r="E233" s="150" t="s">
        <v>191</v>
      </c>
      <c r="F233" s="150" t="s">
        <v>1146</v>
      </c>
      <c r="G233" s="150" t="s">
        <v>192</v>
      </c>
      <c r="H233" s="150" t="s">
        <v>193</v>
      </c>
      <c r="I233" s="150">
        <v>40360</v>
      </c>
      <c r="J233" s="150">
        <v>44012</v>
      </c>
      <c r="K233" s="151">
        <v>94</v>
      </c>
      <c r="L233" s="150" t="s">
        <v>194</v>
      </c>
      <c r="M233" s="152" t="s">
        <v>406</v>
      </c>
      <c r="N233" s="152" t="s">
        <v>1144</v>
      </c>
    </row>
    <row r="234" spans="1:14" x14ac:dyDescent="0.25">
      <c r="A234" s="149" t="s">
        <v>1147</v>
      </c>
      <c r="B234" s="150" t="s">
        <v>1148</v>
      </c>
      <c r="C234" s="150" t="s">
        <v>120</v>
      </c>
      <c r="D234" s="150" t="s">
        <v>1149</v>
      </c>
      <c r="E234" s="150" t="s">
        <v>191</v>
      </c>
      <c r="F234" s="150" t="s">
        <v>1150</v>
      </c>
      <c r="G234" s="150" t="s">
        <v>192</v>
      </c>
      <c r="H234" s="150" t="s">
        <v>193</v>
      </c>
      <c r="I234" s="150">
        <v>40353</v>
      </c>
      <c r="J234" s="150">
        <v>47657</v>
      </c>
      <c r="K234" s="151">
        <v>3.7499999999999999E-2</v>
      </c>
      <c r="L234" s="150" t="s">
        <v>194</v>
      </c>
      <c r="M234" s="152"/>
      <c r="N234" s="152" t="s">
        <v>1151</v>
      </c>
    </row>
    <row r="235" spans="1:14" x14ac:dyDescent="0.25">
      <c r="A235" s="149" t="s">
        <v>1152</v>
      </c>
      <c r="B235" s="150" t="s">
        <v>1153</v>
      </c>
      <c r="C235" s="150" t="s">
        <v>117</v>
      </c>
      <c r="D235" s="150" t="s">
        <v>1154</v>
      </c>
      <c r="E235" s="150" t="s">
        <v>191</v>
      </c>
      <c r="F235" s="150" t="s">
        <v>1155</v>
      </c>
      <c r="G235" s="150" t="s">
        <v>192</v>
      </c>
      <c r="H235" s="150" t="s">
        <v>209</v>
      </c>
      <c r="I235" s="150">
        <v>42158</v>
      </c>
      <c r="J235" s="150">
        <v>49505</v>
      </c>
      <c r="K235" s="151">
        <v>19.98</v>
      </c>
      <c r="L235" s="150" t="s">
        <v>194</v>
      </c>
      <c r="M235" s="152"/>
      <c r="N235" s="152" t="s">
        <v>1156</v>
      </c>
    </row>
    <row r="236" spans="1:14" x14ac:dyDescent="0.25">
      <c r="A236" s="149" t="s">
        <v>1157</v>
      </c>
      <c r="B236" s="150" t="s">
        <v>1158</v>
      </c>
      <c r="C236" s="150" t="s">
        <v>113</v>
      </c>
      <c r="D236" s="150" t="s">
        <v>1159</v>
      </c>
      <c r="E236" s="150" t="s">
        <v>191</v>
      </c>
      <c r="F236" s="150" t="s">
        <v>1160</v>
      </c>
      <c r="G236" s="150" t="s">
        <v>192</v>
      </c>
      <c r="H236" s="150" t="s">
        <v>193</v>
      </c>
      <c r="I236" s="150">
        <v>38899</v>
      </c>
      <c r="J236" s="150">
        <v>44377</v>
      </c>
      <c r="K236" s="151">
        <v>75</v>
      </c>
      <c r="L236" s="150" t="s">
        <v>194</v>
      </c>
      <c r="M236" s="152"/>
      <c r="N236" s="152" t="s">
        <v>1161</v>
      </c>
    </row>
    <row r="237" spans="1:14" x14ac:dyDescent="0.25">
      <c r="A237" s="149" t="s">
        <v>1162</v>
      </c>
      <c r="B237" s="150" t="s">
        <v>1163</v>
      </c>
      <c r="C237" s="150" t="s">
        <v>113</v>
      </c>
      <c r="D237" s="150" t="s">
        <v>1164</v>
      </c>
      <c r="E237" s="150" t="s">
        <v>191</v>
      </c>
      <c r="F237" s="150" t="s">
        <v>1165</v>
      </c>
      <c r="G237" s="150" t="s">
        <v>192</v>
      </c>
      <c r="H237" s="150" t="s">
        <v>193</v>
      </c>
      <c r="I237" s="150">
        <v>39845</v>
      </c>
      <c r="J237" s="155">
        <v>47149</v>
      </c>
      <c r="K237" s="151">
        <v>150</v>
      </c>
      <c r="L237" s="150" t="s">
        <v>194</v>
      </c>
      <c r="M237" s="152"/>
      <c r="N237" s="152" t="s">
        <v>1166</v>
      </c>
    </row>
    <row r="238" spans="1:14" x14ac:dyDescent="0.25">
      <c r="A238" s="149" t="s">
        <v>1167</v>
      </c>
      <c r="B238" s="150" t="s">
        <v>1168</v>
      </c>
      <c r="C238" s="150" t="s">
        <v>113</v>
      </c>
      <c r="D238" s="150" t="s">
        <v>1169</v>
      </c>
      <c r="E238" s="150" t="s">
        <v>191</v>
      </c>
      <c r="F238" s="150" t="s">
        <v>1168</v>
      </c>
      <c r="G238" s="150" t="s">
        <v>192</v>
      </c>
      <c r="H238" s="150" t="s">
        <v>193</v>
      </c>
      <c r="I238" s="150">
        <v>40977</v>
      </c>
      <c r="J238" s="150">
        <v>48281</v>
      </c>
      <c r="K238" s="151">
        <v>100</v>
      </c>
      <c r="L238" s="150" t="s">
        <v>194</v>
      </c>
      <c r="M238" s="152"/>
      <c r="N238" s="152" t="s">
        <v>1170</v>
      </c>
    </row>
    <row r="239" spans="1:14" x14ac:dyDescent="0.25">
      <c r="A239" s="149" t="s">
        <v>1171</v>
      </c>
      <c r="B239" s="150" t="s">
        <v>1172</v>
      </c>
      <c r="C239" s="150" t="s">
        <v>113</v>
      </c>
      <c r="D239" s="150" t="s">
        <v>1173</v>
      </c>
      <c r="E239" s="150" t="s">
        <v>191</v>
      </c>
      <c r="F239" s="150" t="s">
        <v>1174</v>
      </c>
      <c r="G239" s="150" t="s">
        <v>192</v>
      </c>
      <c r="H239" s="150" t="s">
        <v>193</v>
      </c>
      <c r="I239" s="150">
        <v>41264</v>
      </c>
      <c r="J239" s="150">
        <v>50432</v>
      </c>
      <c r="K239" s="151">
        <v>100</v>
      </c>
      <c r="L239" s="150" t="s">
        <v>194</v>
      </c>
      <c r="M239" s="152"/>
      <c r="N239" s="152" t="s">
        <v>1175</v>
      </c>
    </row>
    <row r="240" spans="1:14" x14ac:dyDescent="0.25">
      <c r="A240" s="149" t="s">
        <v>1176</v>
      </c>
      <c r="B240" s="150" t="s">
        <v>1177</v>
      </c>
      <c r="C240" s="150" t="s">
        <v>116</v>
      </c>
      <c r="D240" s="150" t="s">
        <v>1178</v>
      </c>
      <c r="E240" s="150" t="s">
        <v>191</v>
      </c>
      <c r="F240" s="150" t="s">
        <v>1177</v>
      </c>
      <c r="G240" s="150" t="s">
        <v>192</v>
      </c>
      <c r="H240" s="150" t="s">
        <v>193</v>
      </c>
      <c r="I240" s="150">
        <v>45261</v>
      </c>
      <c r="J240" s="150">
        <v>48913</v>
      </c>
      <c r="K240" s="151">
        <v>10</v>
      </c>
      <c r="L240" s="150" t="s">
        <v>443</v>
      </c>
      <c r="M240" s="152"/>
      <c r="N240" s="152" t="s">
        <v>1179</v>
      </c>
    </row>
    <row r="241" spans="1:14" x14ac:dyDescent="0.25">
      <c r="A241" s="149" t="s">
        <v>1180</v>
      </c>
      <c r="B241" s="150" t="s">
        <v>1181</v>
      </c>
      <c r="C241" s="150" t="s">
        <v>120</v>
      </c>
      <c r="D241" s="150" t="s">
        <v>1182</v>
      </c>
      <c r="E241" s="150" t="s">
        <v>191</v>
      </c>
      <c r="F241" s="150" t="s">
        <v>1183</v>
      </c>
      <c r="G241" s="150" t="s">
        <v>192</v>
      </c>
      <c r="H241" s="150" t="s">
        <v>193</v>
      </c>
      <c r="I241" s="150">
        <v>42962</v>
      </c>
      <c r="J241" s="150">
        <v>50266</v>
      </c>
      <c r="K241" s="151">
        <v>0.6</v>
      </c>
      <c r="L241" s="150" t="s">
        <v>194</v>
      </c>
      <c r="M241" s="152"/>
      <c r="N241" s="152" t="s">
        <v>1184</v>
      </c>
    </row>
    <row r="242" spans="1:14" x14ac:dyDescent="0.25">
      <c r="A242" s="149" t="s">
        <v>1185</v>
      </c>
      <c r="B242" s="150" t="s">
        <v>1186</v>
      </c>
      <c r="C242" s="150" t="s">
        <v>120</v>
      </c>
      <c r="D242" s="150" t="s">
        <v>1187</v>
      </c>
      <c r="E242" s="150" t="s">
        <v>191</v>
      </c>
      <c r="F242" s="150" t="s">
        <v>1188</v>
      </c>
      <c r="G242" s="150" t="s">
        <v>192</v>
      </c>
      <c r="H242" s="150" t="s">
        <v>193</v>
      </c>
      <c r="I242" s="150">
        <v>42583</v>
      </c>
      <c r="J242" s="150">
        <v>48060</v>
      </c>
      <c r="K242" s="151">
        <v>0.56299999999999994</v>
      </c>
      <c r="L242" s="150" t="s">
        <v>194</v>
      </c>
      <c r="M242" s="152"/>
      <c r="N242" s="152" t="s">
        <v>1189</v>
      </c>
    </row>
    <row r="243" spans="1:14" x14ac:dyDescent="0.25">
      <c r="A243" s="149" t="s">
        <v>1190</v>
      </c>
      <c r="B243" s="150" t="s">
        <v>1191</v>
      </c>
      <c r="C243" s="150" t="s">
        <v>120</v>
      </c>
      <c r="D243" s="150" t="s">
        <v>1187</v>
      </c>
      <c r="E243" s="150" t="s">
        <v>191</v>
      </c>
      <c r="F243" s="150" t="s">
        <v>1192</v>
      </c>
      <c r="G243" s="150" t="s">
        <v>192</v>
      </c>
      <c r="H243" s="150" t="s">
        <v>193</v>
      </c>
      <c r="I243" s="150">
        <v>42583</v>
      </c>
      <c r="J243" s="150">
        <v>48060</v>
      </c>
      <c r="K243" s="151">
        <v>0.42399999999999999</v>
      </c>
      <c r="L243" s="150" t="s">
        <v>194</v>
      </c>
      <c r="M243" s="152"/>
      <c r="N243" s="152" t="s">
        <v>1193</v>
      </c>
    </row>
    <row r="244" spans="1:14" x14ac:dyDescent="0.25">
      <c r="A244" s="149" t="s">
        <v>1194</v>
      </c>
      <c r="B244" s="150" t="s">
        <v>1195</v>
      </c>
      <c r="C244" s="150" t="s">
        <v>120</v>
      </c>
      <c r="D244" s="150" t="s">
        <v>1187</v>
      </c>
      <c r="E244" s="150" t="s">
        <v>191</v>
      </c>
      <c r="F244" s="150" t="s">
        <v>1196</v>
      </c>
      <c r="G244" s="150" t="s">
        <v>192</v>
      </c>
      <c r="H244" s="150" t="s">
        <v>193</v>
      </c>
      <c r="I244" s="150">
        <v>42570</v>
      </c>
      <c r="J244" s="150">
        <v>48047</v>
      </c>
      <c r="K244" s="151">
        <v>0.91600000000000004</v>
      </c>
      <c r="L244" s="150" t="s">
        <v>194</v>
      </c>
      <c r="M244" s="152"/>
      <c r="N244" s="152" t="s">
        <v>1197</v>
      </c>
    </row>
    <row r="245" spans="1:14" x14ac:dyDescent="0.25">
      <c r="A245" s="149" t="s">
        <v>1198</v>
      </c>
      <c r="B245" s="150" t="s">
        <v>1199</v>
      </c>
      <c r="C245" s="150" t="s">
        <v>120</v>
      </c>
      <c r="D245" s="150" t="s">
        <v>1187</v>
      </c>
      <c r="E245" s="150" t="s">
        <v>191</v>
      </c>
      <c r="F245" s="150" t="s">
        <v>1200</v>
      </c>
      <c r="G245" s="150" t="s">
        <v>192</v>
      </c>
      <c r="H245" s="150" t="s">
        <v>193</v>
      </c>
      <c r="I245" s="150">
        <v>42173</v>
      </c>
      <c r="J245" s="150">
        <v>47651</v>
      </c>
      <c r="K245" s="151">
        <v>1.835</v>
      </c>
      <c r="L245" s="150" t="s">
        <v>194</v>
      </c>
      <c r="M245" s="152"/>
      <c r="N245" s="152" t="s">
        <v>1201</v>
      </c>
    </row>
    <row r="246" spans="1:14" x14ac:dyDescent="0.25">
      <c r="A246" s="149" t="s">
        <v>1202</v>
      </c>
      <c r="B246" s="150" t="s">
        <v>1203</v>
      </c>
      <c r="C246" s="150" t="s">
        <v>117</v>
      </c>
      <c r="D246" s="150" t="s">
        <v>1204</v>
      </c>
      <c r="E246" s="150" t="s">
        <v>191</v>
      </c>
      <c r="F246" s="150" t="s">
        <v>1205</v>
      </c>
      <c r="G246" s="150" t="s">
        <v>192</v>
      </c>
      <c r="H246" s="150" t="s">
        <v>193</v>
      </c>
      <c r="I246" s="150">
        <v>41640</v>
      </c>
      <c r="J246" s="150">
        <v>48944</v>
      </c>
      <c r="K246" s="151">
        <v>0.25</v>
      </c>
      <c r="L246" s="150" t="s">
        <v>194</v>
      </c>
      <c r="M246" s="152"/>
      <c r="N246" s="152" t="s">
        <v>1206</v>
      </c>
    </row>
    <row r="247" spans="1:14" x14ac:dyDescent="0.25">
      <c r="A247" s="149" t="s">
        <v>1207</v>
      </c>
      <c r="B247" s="150" t="s">
        <v>1208</v>
      </c>
      <c r="C247" s="150" t="s">
        <v>120</v>
      </c>
      <c r="D247" s="150" t="s">
        <v>1209</v>
      </c>
      <c r="E247" s="150" t="s">
        <v>191</v>
      </c>
      <c r="F247" s="150" t="s">
        <v>1210</v>
      </c>
      <c r="G247" s="150" t="s">
        <v>192</v>
      </c>
      <c r="H247" s="150" t="s">
        <v>193</v>
      </c>
      <c r="I247" s="150">
        <v>40179</v>
      </c>
      <c r="J247" s="150">
        <v>43830</v>
      </c>
      <c r="K247" s="151">
        <v>1.1000000000000001</v>
      </c>
      <c r="L247" s="150" t="s">
        <v>194</v>
      </c>
      <c r="M247" s="152"/>
      <c r="N247" s="152" t="s">
        <v>1211</v>
      </c>
    </row>
    <row r="248" spans="1:14" x14ac:dyDescent="0.25">
      <c r="A248" s="149" t="s">
        <v>1212</v>
      </c>
      <c r="B248" s="150" t="s">
        <v>1213</v>
      </c>
      <c r="C248" s="150" t="s">
        <v>120</v>
      </c>
      <c r="D248" s="150" t="s">
        <v>1209</v>
      </c>
      <c r="E248" s="150" t="s">
        <v>191</v>
      </c>
      <c r="F248" s="150" t="s">
        <v>1214</v>
      </c>
      <c r="G248" s="150" t="s">
        <v>192</v>
      </c>
      <c r="H248" s="150" t="s">
        <v>193</v>
      </c>
      <c r="I248" s="150">
        <v>40179</v>
      </c>
      <c r="J248" s="150">
        <v>43830</v>
      </c>
      <c r="K248" s="151">
        <v>0.5</v>
      </c>
      <c r="L248" s="150" t="s">
        <v>194</v>
      </c>
      <c r="M248" s="152"/>
      <c r="N248" s="152" t="s">
        <v>1215</v>
      </c>
    </row>
    <row r="249" spans="1:14" x14ac:dyDescent="0.25">
      <c r="A249" s="149" t="s">
        <v>1216</v>
      </c>
      <c r="B249" s="150" t="s">
        <v>1217</v>
      </c>
      <c r="C249" s="150" t="s">
        <v>120</v>
      </c>
      <c r="D249" s="150" t="s">
        <v>1217</v>
      </c>
      <c r="E249" s="150" t="s">
        <v>191</v>
      </c>
      <c r="F249" s="150" t="s">
        <v>1218</v>
      </c>
      <c r="G249" s="150" t="s">
        <v>192</v>
      </c>
      <c r="H249" s="150" t="s">
        <v>193</v>
      </c>
      <c r="I249" s="150">
        <v>30498</v>
      </c>
      <c r="J249" s="150">
        <v>47848</v>
      </c>
      <c r="K249" s="151">
        <v>11.9</v>
      </c>
      <c r="L249" s="150" t="s">
        <v>194</v>
      </c>
      <c r="M249" s="152"/>
      <c r="N249" s="152" t="s">
        <v>1219</v>
      </c>
    </row>
    <row r="250" spans="1:14" x14ac:dyDescent="0.25">
      <c r="A250" s="149" t="s">
        <v>1220</v>
      </c>
      <c r="B250" s="150" t="s">
        <v>1221</v>
      </c>
      <c r="C250" s="150" t="s">
        <v>120</v>
      </c>
      <c r="D250" s="150" t="s">
        <v>1222</v>
      </c>
      <c r="E250" s="150" t="s">
        <v>191</v>
      </c>
      <c r="F250" s="150" t="s">
        <v>1223</v>
      </c>
      <c r="G250" s="150" t="s">
        <v>192</v>
      </c>
      <c r="H250" s="150" t="s">
        <v>193</v>
      </c>
      <c r="I250" s="150">
        <v>40932</v>
      </c>
      <c r="J250" s="150">
        <v>44584</v>
      </c>
      <c r="K250" s="151">
        <v>0.39500000000000002</v>
      </c>
      <c r="L250" s="150" t="s">
        <v>194</v>
      </c>
      <c r="M250" s="152"/>
      <c r="N250" s="152" t="s">
        <v>1224</v>
      </c>
    </row>
    <row r="251" spans="1:14" x14ac:dyDescent="0.25">
      <c r="A251" s="149" t="s">
        <v>1225</v>
      </c>
      <c r="B251" s="150" t="s">
        <v>1226</v>
      </c>
      <c r="C251" s="150" t="s">
        <v>0</v>
      </c>
      <c r="D251" s="150" t="s">
        <v>1227</v>
      </c>
      <c r="E251" s="150" t="s">
        <v>657</v>
      </c>
      <c r="F251" s="150" t="s">
        <v>1228</v>
      </c>
      <c r="G251" s="150" t="s">
        <v>192</v>
      </c>
      <c r="H251" s="150" t="s">
        <v>193</v>
      </c>
      <c r="I251" s="150">
        <v>42255</v>
      </c>
      <c r="J251" s="150">
        <v>49560</v>
      </c>
      <c r="K251" s="151">
        <v>58</v>
      </c>
      <c r="L251" s="150" t="s">
        <v>194</v>
      </c>
      <c r="M251" s="152"/>
      <c r="N251" s="152" t="s">
        <v>1229</v>
      </c>
    </row>
    <row r="252" spans="1:14" x14ac:dyDescent="0.25">
      <c r="A252" s="149" t="s">
        <v>1230</v>
      </c>
      <c r="B252" s="150" t="s">
        <v>1231</v>
      </c>
      <c r="C252" s="150" t="s">
        <v>117</v>
      </c>
      <c r="D252" s="150" t="s">
        <v>1232</v>
      </c>
      <c r="E252" s="150" t="s">
        <v>191</v>
      </c>
      <c r="F252" s="150" t="s">
        <v>1233</v>
      </c>
      <c r="G252" s="150" t="s">
        <v>192</v>
      </c>
      <c r="H252" s="150" t="s">
        <v>193</v>
      </c>
      <c r="I252" s="150">
        <v>41549</v>
      </c>
      <c r="J252" s="150">
        <v>48853</v>
      </c>
      <c r="K252" s="151">
        <v>0.75</v>
      </c>
      <c r="L252" s="150" t="s">
        <v>194</v>
      </c>
      <c r="M252" s="152"/>
      <c r="N252" s="152" t="s">
        <v>1234</v>
      </c>
    </row>
    <row r="253" spans="1:14" x14ac:dyDescent="0.25">
      <c r="A253" s="149" t="s">
        <v>1235</v>
      </c>
      <c r="B253" s="150" t="s">
        <v>1236</v>
      </c>
      <c r="C253" s="150" t="s">
        <v>117</v>
      </c>
      <c r="D253" s="150" t="s">
        <v>1237</v>
      </c>
      <c r="E253" s="150" t="s">
        <v>191</v>
      </c>
      <c r="F253" s="150" t="s">
        <v>1238</v>
      </c>
      <c r="G253" s="150" t="s">
        <v>192</v>
      </c>
      <c r="H253" s="150" t="s">
        <v>193</v>
      </c>
      <c r="I253" s="150">
        <v>43384</v>
      </c>
      <c r="J253" s="150">
        <v>50748</v>
      </c>
      <c r="K253" s="151">
        <v>19.239999999999998</v>
      </c>
      <c r="L253" s="150" t="s">
        <v>194</v>
      </c>
      <c r="M253" s="152"/>
      <c r="N253" s="152" t="s">
        <v>1239</v>
      </c>
    </row>
    <row r="254" spans="1:14" x14ac:dyDescent="0.25">
      <c r="A254" s="149" t="s">
        <v>1240</v>
      </c>
      <c r="B254" s="150" t="s">
        <v>1241</v>
      </c>
      <c r="C254" s="150" t="s">
        <v>117</v>
      </c>
      <c r="D254" s="150" t="s">
        <v>1242</v>
      </c>
      <c r="E254" s="150" t="s">
        <v>191</v>
      </c>
      <c r="F254" s="150" t="s">
        <v>1243</v>
      </c>
      <c r="G254" s="150" t="s">
        <v>192</v>
      </c>
      <c r="H254" s="150" t="s">
        <v>209</v>
      </c>
      <c r="I254" s="150">
        <v>40760</v>
      </c>
      <c r="J254" s="150">
        <v>48064</v>
      </c>
      <c r="K254" s="151">
        <v>20</v>
      </c>
      <c r="L254" s="150" t="s">
        <v>194</v>
      </c>
      <c r="M254" s="152"/>
      <c r="N254" s="152" t="s">
        <v>1244</v>
      </c>
    </row>
    <row r="255" spans="1:14" x14ac:dyDescent="0.25">
      <c r="A255" s="149" t="s">
        <v>1245</v>
      </c>
      <c r="B255" s="150" t="s">
        <v>1246</v>
      </c>
      <c r="C255" s="150" t="s">
        <v>117</v>
      </c>
      <c r="D255" s="150" t="s">
        <v>1247</v>
      </c>
      <c r="E255" s="150" t="s">
        <v>191</v>
      </c>
      <c r="F255" s="150" t="s">
        <v>1246</v>
      </c>
      <c r="G255" s="150" t="s">
        <v>192</v>
      </c>
      <c r="H255" s="150" t="s">
        <v>236</v>
      </c>
      <c r="I255" s="150">
        <v>42909</v>
      </c>
      <c r="J255" s="150">
        <v>50276</v>
      </c>
      <c r="K255" s="151">
        <v>20</v>
      </c>
      <c r="L255" s="150" t="s">
        <v>194</v>
      </c>
      <c r="M255" s="152"/>
      <c r="N255" s="152" t="s">
        <v>1248</v>
      </c>
    </row>
    <row r="256" spans="1:14" x14ac:dyDescent="0.25">
      <c r="A256" s="149" t="s">
        <v>1249</v>
      </c>
      <c r="B256" s="150" t="s">
        <v>1250</v>
      </c>
      <c r="C256" s="150" t="s">
        <v>0</v>
      </c>
      <c r="D256" s="150" t="s">
        <v>1251</v>
      </c>
      <c r="E256" s="150" t="s">
        <v>191</v>
      </c>
      <c r="F256" s="150" t="s">
        <v>1250</v>
      </c>
      <c r="G256" s="150" t="s">
        <v>192</v>
      </c>
      <c r="H256" s="150" t="s">
        <v>236</v>
      </c>
      <c r="I256" s="150">
        <v>41883</v>
      </c>
      <c r="J256" s="150">
        <v>49187</v>
      </c>
      <c r="K256" s="151">
        <v>18.96</v>
      </c>
      <c r="L256" s="150" t="s">
        <v>194</v>
      </c>
      <c r="M256" s="152"/>
      <c r="N256" s="152" t="s">
        <v>1252</v>
      </c>
    </row>
    <row r="257" spans="1:14" x14ac:dyDescent="0.25">
      <c r="A257" s="149" t="s">
        <v>1253</v>
      </c>
      <c r="B257" s="150" t="s">
        <v>1254</v>
      </c>
      <c r="C257" s="150" t="s">
        <v>120</v>
      </c>
      <c r="D257" s="150" t="s">
        <v>469</v>
      </c>
      <c r="E257" s="150" t="s">
        <v>191</v>
      </c>
      <c r="F257" s="150" t="s">
        <v>1255</v>
      </c>
      <c r="G257" s="150" t="s">
        <v>192</v>
      </c>
      <c r="H257" s="150" t="s">
        <v>193</v>
      </c>
      <c r="I257" s="150">
        <v>43025</v>
      </c>
      <c r="J257" s="155">
        <v>50329</v>
      </c>
      <c r="K257" s="151">
        <v>0.13</v>
      </c>
      <c r="L257" s="150" t="s">
        <v>194</v>
      </c>
      <c r="M257" s="152"/>
      <c r="N257" s="152" t="s">
        <v>1256</v>
      </c>
    </row>
    <row r="258" spans="1:14" x14ac:dyDescent="0.25">
      <c r="A258" s="149" t="s">
        <v>1257</v>
      </c>
      <c r="B258" s="150" t="s">
        <v>1258</v>
      </c>
      <c r="C258" s="150" t="s">
        <v>120</v>
      </c>
      <c r="D258" s="150" t="s">
        <v>1259</v>
      </c>
      <c r="E258" s="150" t="s">
        <v>191</v>
      </c>
      <c r="F258" s="150" t="s">
        <v>1258</v>
      </c>
      <c r="G258" s="150" t="s">
        <v>192</v>
      </c>
      <c r="H258" s="150" t="s">
        <v>193</v>
      </c>
      <c r="I258" s="150">
        <v>40925</v>
      </c>
      <c r="J258" s="150">
        <v>48229</v>
      </c>
      <c r="K258" s="151">
        <v>0.52</v>
      </c>
      <c r="L258" s="150" t="s">
        <v>194</v>
      </c>
      <c r="M258" s="152"/>
      <c r="N258" s="152" t="s">
        <v>1260</v>
      </c>
    </row>
    <row r="259" spans="1:14" x14ac:dyDescent="0.25">
      <c r="A259" s="149" t="s">
        <v>1261</v>
      </c>
      <c r="B259" s="150" t="s">
        <v>1262</v>
      </c>
      <c r="C259" s="150" t="s">
        <v>117</v>
      </c>
      <c r="D259" s="150" t="s">
        <v>1263</v>
      </c>
      <c r="E259" s="150" t="s">
        <v>191</v>
      </c>
      <c r="F259" s="150" t="s">
        <v>1264</v>
      </c>
      <c r="G259" s="150" t="s">
        <v>192</v>
      </c>
      <c r="H259" s="150" t="s">
        <v>193</v>
      </c>
      <c r="I259" s="150">
        <v>41807</v>
      </c>
      <c r="J259" s="150">
        <v>49111</v>
      </c>
      <c r="K259" s="151">
        <v>1.25</v>
      </c>
      <c r="L259" s="150" t="s">
        <v>194</v>
      </c>
      <c r="M259" s="152"/>
      <c r="N259" s="152" t="s">
        <v>1265</v>
      </c>
    </row>
    <row r="260" spans="1:14" x14ac:dyDescent="0.25">
      <c r="A260" s="149" t="s">
        <v>1266</v>
      </c>
      <c r="B260" s="150" t="s">
        <v>1267</v>
      </c>
      <c r="C260" s="150" t="s">
        <v>100</v>
      </c>
      <c r="D260" s="150" t="s">
        <v>1268</v>
      </c>
      <c r="E260" s="150" t="s">
        <v>191</v>
      </c>
      <c r="F260" s="150" t="s">
        <v>1269</v>
      </c>
      <c r="G260" s="150" t="s">
        <v>192</v>
      </c>
      <c r="H260" s="150" t="s">
        <v>193</v>
      </c>
      <c r="I260" s="150">
        <v>42186</v>
      </c>
      <c r="J260" s="150">
        <v>44681</v>
      </c>
      <c r="K260" s="151">
        <v>99.9</v>
      </c>
      <c r="L260" s="150" t="s">
        <v>194</v>
      </c>
      <c r="M260" s="152"/>
      <c r="N260" s="152" t="s">
        <v>1270</v>
      </c>
    </row>
    <row r="261" spans="1:14" x14ac:dyDescent="0.25">
      <c r="A261" s="149" t="s">
        <v>1271</v>
      </c>
      <c r="B261" s="150" t="s">
        <v>1272</v>
      </c>
      <c r="C261" s="150" t="s">
        <v>117</v>
      </c>
      <c r="D261" s="150" t="s">
        <v>1273</v>
      </c>
      <c r="E261" s="150" t="s">
        <v>191</v>
      </c>
      <c r="F261" s="150" t="s">
        <v>1272</v>
      </c>
      <c r="G261" s="150" t="s">
        <v>192</v>
      </c>
      <c r="H261" s="150" t="s">
        <v>209</v>
      </c>
      <c r="I261" s="150">
        <v>41327</v>
      </c>
      <c r="J261" s="150">
        <v>51069</v>
      </c>
      <c r="K261" s="151">
        <v>550</v>
      </c>
      <c r="L261" s="150" t="s">
        <v>194</v>
      </c>
      <c r="M261" s="152"/>
      <c r="N261" s="152" t="s">
        <v>1274</v>
      </c>
    </row>
    <row r="262" spans="1:14" x14ac:dyDescent="0.25">
      <c r="A262" s="149" t="s">
        <v>1275</v>
      </c>
      <c r="B262" s="150" t="s">
        <v>1276</v>
      </c>
      <c r="C262" s="150" t="s">
        <v>0</v>
      </c>
      <c r="D262" s="150" t="s">
        <v>1277</v>
      </c>
      <c r="E262" s="150" t="s">
        <v>191</v>
      </c>
      <c r="F262" s="150" t="s">
        <v>1276</v>
      </c>
      <c r="G262" s="150" t="s">
        <v>192</v>
      </c>
      <c r="H262" s="150" t="s">
        <v>209</v>
      </c>
      <c r="I262" s="150">
        <v>41476</v>
      </c>
      <c r="J262" s="150">
        <v>48780</v>
      </c>
      <c r="K262" s="151">
        <v>1.5</v>
      </c>
      <c r="L262" s="150" t="s">
        <v>194</v>
      </c>
      <c r="M262" s="152"/>
      <c r="N262" s="152" t="s">
        <v>1278</v>
      </c>
    </row>
    <row r="263" spans="1:14" x14ac:dyDescent="0.25">
      <c r="A263" s="149" t="s">
        <v>1279</v>
      </c>
      <c r="B263" s="150" t="s">
        <v>1280</v>
      </c>
      <c r="C263" s="150" t="s">
        <v>120</v>
      </c>
      <c r="D263" s="150" t="s">
        <v>368</v>
      </c>
      <c r="E263" s="150" t="s">
        <v>191</v>
      </c>
      <c r="F263" s="150" t="s">
        <v>1280</v>
      </c>
      <c r="G263" s="150" t="s">
        <v>192</v>
      </c>
      <c r="H263" s="150" t="s">
        <v>193</v>
      </c>
      <c r="I263" s="150">
        <v>39955</v>
      </c>
      <c r="J263" s="150">
        <v>47259</v>
      </c>
      <c r="K263" s="151">
        <v>0.6</v>
      </c>
      <c r="L263" s="150" t="s">
        <v>194</v>
      </c>
      <c r="M263" s="152"/>
      <c r="N263" s="152" t="s">
        <v>1281</v>
      </c>
    </row>
    <row r="264" spans="1:14" x14ac:dyDescent="0.25">
      <c r="A264" s="149" t="s">
        <v>1282</v>
      </c>
      <c r="B264" s="150" t="s">
        <v>1283</v>
      </c>
      <c r="C264" s="150" t="s">
        <v>0</v>
      </c>
      <c r="D264" s="150" t="s">
        <v>1284</v>
      </c>
      <c r="E264" s="150" t="s">
        <v>191</v>
      </c>
      <c r="F264" s="150" t="s">
        <v>1284</v>
      </c>
      <c r="G264" s="150" t="s">
        <v>192</v>
      </c>
      <c r="H264" s="150" t="s">
        <v>193</v>
      </c>
      <c r="I264" s="150">
        <v>43994</v>
      </c>
      <c r="J264" s="150">
        <v>51298</v>
      </c>
      <c r="K264" s="151">
        <v>0.8</v>
      </c>
      <c r="L264" s="150" t="s">
        <v>194</v>
      </c>
      <c r="M264" s="152"/>
      <c r="N264" s="152" t="s">
        <v>1285</v>
      </c>
    </row>
    <row r="265" spans="1:14" x14ac:dyDescent="0.25">
      <c r="A265" s="149" t="s">
        <v>1286</v>
      </c>
      <c r="B265" s="150" t="s">
        <v>1287</v>
      </c>
      <c r="C265" s="150" t="s">
        <v>113</v>
      </c>
      <c r="D265" s="150" t="s">
        <v>1288</v>
      </c>
      <c r="E265" s="150" t="s">
        <v>191</v>
      </c>
      <c r="F265" s="150" t="s">
        <v>1287</v>
      </c>
      <c r="G265" s="150" t="s">
        <v>822</v>
      </c>
      <c r="H265" s="150" t="s">
        <v>1289</v>
      </c>
      <c r="I265" s="150">
        <v>40455</v>
      </c>
      <c r="J265" s="150">
        <v>45933</v>
      </c>
      <c r="K265" s="151">
        <v>90</v>
      </c>
      <c r="L265" s="150" t="s">
        <v>194</v>
      </c>
      <c r="M265" s="152"/>
      <c r="N265" s="152" t="s">
        <v>1290</v>
      </c>
    </row>
    <row r="266" spans="1:14" x14ac:dyDescent="0.25">
      <c r="A266" s="149" t="s">
        <v>1291</v>
      </c>
      <c r="B266" s="150" t="s">
        <v>1292</v>
      </c>
      <c r="C266" s="150" t="s">
        <v>113</v>
      </c>
      <c r="D266" s="150" t="s">
        <v>1293</v>
      </c>
      <c r="E266" s="150" t="s">
        <v>191</v>
      </c>
      <c r="F266" s="150" t="s">
        <v>1294</v>
      </c>
      <c r="G266" s="150" t="s">
        <v>192</v>
      </c>
      <c r="H266" s="150" t="s">
        <v>193</v>
      </c>
      <c r="I266" s="150">
        <v>40981</v>
      </c>
      <c r="J266" s="150">
        <v>50111</v>
      </c>
      <c r="K266" s="151">
        <v>78.2</v>
      </c>
      <c r="L266" s="150" t="s">
        <v>194</v>
      </c>
      <c r="M266" s="152"/>
      <c r="N266" s="152" t="s">
        <v>1295</v>
      </c>
    </row>
    <row r="267" spans="1:14" x14ac:dyDescent="0.25">
      <c r="A267" s="149" t="s">
        <v>1296</v>
      </c>
      <c r="B267" s="150" t="s">
        <v>1297</v>
      </c>
      <c r="C267" s="150" t="s">
        <v>120</v>
      </c>
      <c r="D267" s="150" t="s">
        <v>1298</v>
      </c>
      <c r="E267" s="150" t="s">
        <v>191</v>
      </c>
      <c r="F267" s="150" t="s">
        <v>1299</v>
      </c>
      <c r="G267" s="150" t="s">
        <v>192</v>
      </c>
      <c r="H267" s="150" t="s">
        <v>193</v>
      </c>
      <c r="I267" s="150">
        <v>40652</v>
      </c>
      <c r="J267" s="150">
        <v>46130</v>
      </c>
      <c r="K267" s="151">
        <v>0.33</v>
      </c>
      <c r="L267" s="150" t="s">
        <v>194</v>
      </c>
      <c r="M267" s="152"/>
      <c r="N267" s="152" t="s">
        <v>1300</v>
      </c>
    </row>
    <row r="268" spans="1:14" x14ac:dyDescent="0.25">
      <c r="A268" s="149" t="s">
        <v>1301</v>
      </c>
      <c r="B268" s="150" t="s">
        <v>1302</v>
      </c>
      <c r="C268" s="150" t="s">
        <v>0</v>
      </c>
      <c r="D268" s="150" t="s">
        <v>1303</v>
      </c>
      <c r="E268" s="150" t="s">
        <v>191</v>
      </c>
      <c r="F268" s="150" t="s">
        <v>1302</v>
      </c>
      <c r="G268" s="150" t="s">
        <v>192</v>
      </c>
      <c r="H268" s="150" t="s">
        <v>193</v>
      </c>
      <c r="I268" s="150">
        <v>43476</v>
      </c>
      <c r="J268" s="155">
        <v>50780</v>
      </c>
      <c r="K268" s="151">
        <v>0.8</v>
      </c>
      <c r="L268" s="150" t="s">
        <v>194</v>
      </c>
      <c r="M268" s="152"/>
      <c r="N268" s="152" t="s">
        <v>1304</v>
      </c>
    </row>
    <row r="269" spans="1:14" x14ac:dyDescent="0.25">
      <c r="A269" s="149" t="s">
        <v>1305</v>
      </c>
      <c r="B269" s="150" t="s">
        <v>1306</v>
      </c>
      <c r="C269" s="150" t="s">
        <v>0</v>
      </c>
      <c r="D269" s="150" t="s">
        <v>1307</v>
      </c>
      <c r="E269" s="150" t="s">
        <v>191</v>
      </c>
      <c r="F269" s="150" t="s">
        <v>1306</v>
      </c>
      <c r="G269" s="150" t="s">
        <v>192</v>
      </c>
      <c r="H269" s="150" t="s">
        <v>193</v>
      </c>
      <c r="I269" s="160"/>
      <c r="J269" s="161"/>
      <c r="K269" s="151">
        <v>1.028</v>
      </c>
      <c r="L269" s="150" t="s">
        <v>194</v>
      </c>
      <c r="M269" s="152"/>
      <c r="N269" s="152" t="s">
        <v>1308</v>
      </c>
    </row>
    <row r="270" spans="1:14" x14ac:dyDescent="0.25">
      <c r="A270" s="149" t="s">
        <v>1309</v>
      </c>
      <c r="B270" s="150" t="s">
        <v>1310</v>
      </c>
      <c r="C270" s="150" t="s">
        <v>0</v>
      </c>
      <c r="D270" s="150" t="s">
        <v>1307</v>
      </c>
      <c r="E270" s="150" t="s">
        <v>191</v>
      </c>
      <c r="F270" s="150" t="s">
        <v>1310</v>
      </c>
      <c r="G270" s="150" t="s">
        <v>192</v>
      </c>
      <c r="H270" s="150" t="s">
        <v>193</v>
      </c>
      <c r="I270" s="160"/>
      <c r="J270" s="161"/>
      <c r="K270" s="151">
        <v>1.028</v>
      </c>
      <c r="L270" s="150" t="s">
        <v>194</v>
      </c>
      <c r="M270" s="152"/>
      <c r="N270" s="152" t="s">
        <v>1311</v>
      </c>
    </row>
    <row r="271" spans="1:14" x14ac:dyDescent="0.25">
      <c r="A271" s="149" t="s">
        <v>1312</v>
      </c>
      <c r="B271" s="150" t="s">
        <v>1313</v>
      </c>
      <c r="C271" s="150" t="s">
        <v>117</v>
      </c>
      <c r="D271" s="150" t="s">
        <v>1314</v>
      </c>
      <c r="E271" s="150" t="s">
        <v>191</v>
      </c>
      <c r="F271" s="150" t="s">
        <v>1313</v>
      </c>
      <c r="G271" s="150" t="s">
        <v>192</v>
      </c>
      <c r="H271" s="150" t="s">
        <v>209</v>
      </c>
      <c r="I271" s="150">
        <v>41704</v>
      </c>
      <c r="J271" s="150">
        <v>49008</v>
      </c>
      <c r="K271" s="151">
        <v>1.5</v>
      </c>
      <c r="L271" s="150" t="s">
        <v>194</v>
      </c>
      <c r="M271" s="152"/>
      <c r="N271" s="152" t="s">
        <v>1315</v>
      </c>
    </row>
    <row r="272" spans="1:14" x14ac:dyDescent="0.25">
      <c r="A272" s="149" t="s">
        <v>1316</v>
      </c>
      <c r="B272" s="150" t="s">
        <v>1317</v>
      </c>
      <c r="C272" s="150" t="s">
        <v>120</v>
      </c>
      <c r="D272" s="150" t="s">
        <v>1317</v>
      </c>
      <c r="E272" s="150" t="s">
        <v>191</v>
      </c>
      <c r="F272" s="150" t="s">
        <v>1317</v>
      </c>
      <c r="G272" s="150" t="s">
        <v>192</v>
      </c>
      <c r="H272" s="150" t="s">
        <v>193</v>
      </c>
      <c r="I272" s="150">
        <v>42095</v>
      </c>
      <c r="J272" s="150">
        <v>45747</v>
      </c>
      <c r="K272" s="151">
        <v>0.97499999999999998</v>
      </c>
      <c r="L272" s="150" t="s">
        <v>194</v>
      </c>
      <c r="M272" s="152"/>
      <c r="N272" s="152" t="s">
        <v>1318</v>
      </c>
    </row>
    <row r="273" spans="1:14" x14ac:dyDescent="0.25">
      <c r="A273" s="149" t="s">
        <v>1319</v>
      </c>
      <c r="B273" s="150" t="s">
        <v>1320</v>
      </c>
      <c r="C273" s="150" t="s">
        <v>117</v>
      </c>
      <c r="D273" s="150" t="s">
        <v>1321</v>
      </c>
      <c r="E273" s="150" t="s">
        <v>191</v>
      </c>
      <c r="F273" s="150" t="s">
        <v>1320</v>
      </c>
      <c r="G273" s="150" t="s">
        <v>192</v>
      </c>
      <c r="H273" s="150" t="s">
        <v>236</v>
      </c>
      <c r="I273" s="150">
        <v>41956</v>
      </c>
      <c r="J273" s="150">
        <v>49348</v>
      </c>
      <c r="K273" s="151">
        <v>20</v>
      </c>
      <c r="L273" s="150" t="s">
        <v>194</v>
      </c>
      <c r="M273" s="152"/>
      <c r="N273" s="152" t="s">
        <v>1322</v>
      </c>
    </row>
    <row r="274" spans="1:14" x14ac:dyDescent="0.25">
      <c r="A274" s="149" t="s">
        <v>1323</v>
      </c>
      <c r="B274" s="150" t="s">
        <v>1324</v>
      </c>
      <c r="C274" s="150" t="s">
        <v>117</v>
      </c>
      <c r="D274" s="150" t="s">
        <v>1325</v>
      </c>
      <c r="E274" s="150" t="s">
        <v>191</v>
      </c>
      <c r="F274" s="150" t="s">
        <v>1324</v>
      </c>
      <c r="G274" s="150" t="s">
        <v>192</v>
      </c>
      <c r="H274" s="150" t="s">
        <v>236</v>
      </c>
      <c r="I274" s="150">
        <v>41957</v>
      </c>
      <c r="J274" s="150">
        <v>49356</v>
      </c>
      <c r="K274" s="151">
        <v>20</v>
      </c>
      <c r="L274" s="150" t="s">
        <v>194</v>
      </c>
      <c r="M274" s="152"/>
      <c r="N274" s="152" t="s">
        <v>1326</v>
      </c>
    </row>
    <row r="275" spans="1:14" x14ac:dyDescent="0.25">
      <c r="A275" s="149" t="s">
        <v>1327</v>
      </c>
      <c r="B275" s="150" t="s">
        <v>1328</v>
      </c>
      <c r="C275" s="150" t="s">
        <v>117</v>
      </c>
      <c r="D275" s="150" t="s">
        <v>1329</v>
      </c>
      <c r="E275" s="150" t="s">
        <v>191</v>
      </c>
      <c r="F275" s="150" t="s">
        <v>1330</v>
      </c>
      <c r="G275" s="150" t="s">
        <v>192</v>
      </c>
      <c r="H275" s="150" t="s">
        <v>209</v>
      </c>
      <c r="I275" s="150">
        <v>41684</v>
      </c>
      <c r="J275" s="150">
        <v>49064</v>
      </c>
      <c r="K275" s="151">
        <v>18</v>
      </c>
      <c r="L275" s="150" t="s">
        <v>194</v>
      </c>
      <c r="M275" s="152"/>
      <c r="N275" s="152" t="s">
        <v>1331</v>
      </c>
    </row>
    <row r="276" spans="1:14" x14ac:dyDescent="0.25">
      <c r="A276" s="149" t="s">
        <v>1332</v>
      </c>
      <c r="B276" s="150" t="s">
        <v>1333</v>
      </c>
      <c r="C276" s="150" t="s">
        <v>117</v>
      </c>
      <c r="D276" s="150" t="s">
        <v>1334</v>
      </c>
      <c r="E276" s="150" t="s">
        <v>191</v>
      </c>
      <c r="F276" s="150" t="s">
        <v>1334</v>
      </c>
      <c r="G276" s="150" t="s">
        <v>192</v>
      </c>
      <c r="H276" s="150" t="s">
        <v>193</v>
      </c>
      <c r="I276" s="150">
        <v>42807</v>
      </c>
      <c r="J276" s="150">
        <v>50161</v>
      </c>
      <c r="K276" s="151">
        <v>20</v>
      </c>
      <c r="L276" s="150" t="s">
        <v>194</v>
      </c>
      <c r="M276" s="152"/>
      <c r="N276" s="152" t="s">
        <v>1335</v>
      </c>
    </row>
    <row r="277" spans="1:14" x14ac:dyDescent="0.25">
      <c r="A277" s="149" t="s">
        <v>1336</v>
      </c>
      <c r="B277" s="150" t="s">
        <v>1337</v>
      </c>
      <c r="C277" s="150" t="s">
        <v>0</v>
      </c>
      <c r="D277" s="150" t="s">
        <v>1338</v>
      </c>
      <c r="E277" s="150" t="s">
        <v>191</v>
      </c>
      <c r="F277" s="150" t="s">
        <v>1339</v>
      </c>
      <c r="G277" s="150" t="s">
        <v>192</v>
      </c>
      <c r="H277" s="150" t="s">
        <v>193</v>
      </c>
      <c r="I277" s="150">
        <v>43071</v>
      </c>
      <c r="J277" s="150">
        <v>44896</v>
      </c>
      <c r="K277" s="151">
        <v>34</v>
      </c>
      <c r="L277" s="150" t="s">
        <v>194</v>
      </c>
      <c r="M277" s="152"/>
      <c r="N277" s="152" t="s">
        <v>1340</v>
      </c>
    </row>
    <row r="278" spans="1:14" x14ac:dyDescent="0.25">
      <c r="A278" s="149" t="s">
        <v>1341</v>
      </c>
      <c r="B278" s="150" t="s">
        <v>1342</v>
      </c>
      <c r="C278" s="150" t="s">
        <v>117</v>
      </c>
      <c r="D278" s="150" t="s">
        <v>1343</v>
      </c>
      <c r="E278" s="150" t="s">
        <v>191</v>
      </c>
      <c r="F278" s="150" t="s">
        <v>1342</v>
      </c>
      <c r="G278" s="150" t="s">
        <v>192</v>
      </c>
      <c r="H278" s="150" t="s">
        <v>209</v>
      </c>
      <c r="I278" s="150">
        <v>41452</v>
      </c>
      <c r="J278" s="150">
        <v>50582</v>
      </c>
      <c r="K278" s="151">
        <v>20</v>
      </c>
      <c r="L278" s="150" t="s">
        <v>194</v>
      </c>
      <c r="M278" s="152"/>
      <c r="N278" s="152" t="s">
        <v>1344</v>
      </c>
    </row>
    <row r="279" spans="1:14" x14ac:dyDescent="0.25">
      <c r="A279" s="149" t="s">
        <v>1345</v>
      </c>
      <c r="B279" s="150" t="s">
        <v>1346</v>
      </c>
      <c r="C279" s="150" t="s">
        <v>117</v>
      </c>
      <c r="D279" s="150" t="s">
        <v>1347</v>
      </c>
      <c r="E279" s="150" t="s">
        <v>191</v>
      </c>
      <c r="F279" s="150" t="s">
        <v>1348</v>
      </c>
      <c r="G279" s="150" t="s">
        <v>192</v>
      </c>
      <c r="H279" s="150" t="s">
        <v>209</v>
      </c>
      <c r="I279" s="150">
        <v>41914</v>
      </c>
      <c r="J279" s="150">
        <v>49218</v>
      </c>
      <c r="K279" s="151">
        <v>19.75</v>
      </c>
      <c r="L279" s="150" t="s">
        <v>194</v>
      </c>
      <c r="M279" s="152"/>
      <c r="N279" s="152" t="s">
        <v>1349</v>
      </c>
    </row>
    <row r="280" spans="1:14" x14ac:dyDescent="0.25">
      <c r="A280" s="149" t="s">
        <v>1350</v>
      </c>
      <c r="B280" s="150" t="s">
        <v>1351</v>
      </c>
      <c r="C280" s="150" t="s">
        <v>117</v>
      </c>
      <c r="D280" s="150" t="s">
        <v>1352</v>
      </c>
      <c r="E280" s="150" t="s">
        <v>191</v>
      </c>
      <c r="F280" s="150" t="s">
        <v>1351</v>
      </c>
      <c r="G280" s="150" t="s">
        <v>192</v>
      </c>
      <c r="H280" s="150" t="s">
        <v>236</v>
      </c>
      <c r="I280" s="160"/>
      <c r="J280" s="161"/>
      <c r="K280" s="151">
        <v>75</v>
      </c>
      <c r="L280" s="150" t="s">
        <v>194</v>
      </c>
      <c r="M280" s="152"/>
      <c r="N280" s="152" t="s">
        <v>1353</v>
      </c>
    </row>
    <row r="281" spans="1:14" x14ac:dyDescent="0.25">
      <c r="A281" s="149" t="s">
        <v>1354</v>
      </c>
      <c r="B281" s="150" t="s">
        <v>1355</v>
      </c>
      <c r="C281" s="150" t="s">
        <v>113</v>
      </c>
      <c r="D281" s="150" t="s">
        <v>1356</v>
      </c>
      <c r="E281" s="150" t="s">
        <v>191</v>
      </c>
      <c r="F281" s="150" t="s">
        <v>1355</v>
      </c>
      <c r="G281" s="150" t="s">
        <v>192</v>
      </c>
      <c r="H281" s="150" t="s">
        <v>236</v>
      </c>
      <c r="I281" s="150">
        <v>41275</v>
      </c>
      <c r="J281" s="150">
        <v>44926</v>
      </c>
      <c r="K281" s="151">
        <v>8.7100000000000009</v>
      </c>
      <c r="L281" s="150" t="s">
        <v>194</v>
      </c>
      <c r="M281" s="152"/>
      <c r="N281" s="152" t="s">
        <v>1357</v>
      </c>
    </row>
    <row r="282" spans="1:14" x14ac:dyDescent="0.25">
      <c r="A282" s="149" t="s">
        <v>1358</v>
      </c>
      <c r="B282" s="150" t="s">
        <v>1359</v>
      </c>
      <c r="C282" s="150" t="s">
        <v>113</v>
      </c>
      <c r="D282" s="150" t="s">
        <v>1356</v>
      </c>
      <c r="E282" s="150" t="s">
        <v>191</v>
      </c>
      <c r="F282" s="150" t="s">
        <v>1359</v>
      </c>
      <c r="G282" s="150" t="s">
        <v>192</v>
      </c>
      <c r="H282" s="150" t="s">
        <v>236</v>
      </c>
      <c r="I282" s="150">
        <v>41548</v>
      </c>
      <c r="J282" s="150">
        <v>45199</v>
      </c>
      <c r="K282" s="151">
        <v>19.954999999999998</v>
      </c>
      <c r="L282" s="150" t="s">
        <v>194</v>
      </c>
      <c r="M282" s="152"/>
      <c r="N282" s="152" t="s">
        <v>1360</v>
      </c>
    </row>
    <row r="283" spans="1:14" x14ac:dyDescent="0.25">
      <c r="A283" s="149" t="s">
        <v>1361</v>
      </c>
      <c r="B283" s="150" t="s">
        <v>1362</v>
      </c>
      <c r="C283" s="150" t="s">
        <v>117</v>
      </c>
      <c r="D283" s="150" t="s">
        <v>1363</v>
      </c>
      <c r="E283" s="150" t="s">
        <v>191</v>
      </c>
      <c r="F283" s="150" t="s">
        <v>1364</v>
      </c>
      <c r="G283" s="150" t="s">
        <v>192</v>
      </c>
      <c r="H283" s="150" t="s">
        <v>193</v>
      </c>
      <c r="I283" s="160"/>
      <c r="J283" s="160"/>
      <c r="K283" s="151">
        <v>1.5</v>
      </c>
      <c r="L283" s="150" t="s">
        <v>194</v>
      </c>
      <c r="M283" s="152"/>
      <c r="N283" s="152" t="s">
        <v>1365</v>
      </c>
    </row>
    <row r="284" spans="1:14" x14ac:dyDescent="0.25">
      <c r="A284" s="149" t="s">
        <v>1366</v>
      </c>
      <c r="B284" s="150" t="s">
        <v>1367</v>
      </c>
      <c r="C284" s="150" t="s">
        <v>120</v>
      </c>
      <c r="D284" s="150" t="s">
        <v>1109</v>
      </c>
      <c r="E284" s="150" t="s">
        <v>191</v>
      </c>
      <c r="F284" s="150" t="s">
        <v>1367</v>
      </c>
      <c r="G284" s="150" t="s">
        <v>192</v>
      </c>
      <c r="H284" s="150" t="s">
        <v>193</v>
      </c>
      <c r="I284" s="150">
        <v>41030</v>
      </c>
      <c r="J284" s="150">
        <v>44681</v>
      </c>
      <c r="K284" s="151">
        <v>0.98</v>
      </c>
      <c r="L284" s="150" t="s">
        <v>194</v>
      </c>
      <c r="M284" s="152"/>
      <c r="N284" s="152" t="s">
        <v>1368</v>
      </c>
    </row>
    <row r="285" spans="1:14" x14ac:dyDescent="0.25">
      <c r="A285" s="149" t="s">
        <v>1369</v>
      </c>
      <c r="B285" s="150" t="s">
        <v>1370</v>
      </c>
      <c r="C285" s="150" t="s">
        <v>0</v>
      </c>
      <c r="D285" s="150" t="s">
        <v>1371</v>
      </c>
      <c r="E285" s="150" t="s">
        <v>191</v>
      </c>
      <c r="F285" s="150" t="s">
        <v>1370</v>
      </c>
      <c r="G285" s="150" t="s">
        <v>192</v>
      </c>
      <c r="H285" s="150" t="s">
        <v>193</v>
      </c>
      <c r="I285" s="150">
        <v>40238</v>
      </c>
      <c r="J285" s="150">
        <v>43890</v>
      </c>
      <c r="K285" s="151">
        <v>25</v>
      </c>
      <c r="L285" s="150" t="s">
        <v>194</v>
      </c>
      <c r="M285" s="152"/>
      <c r="N285" s="152" t="s">
        <v>1372</v>
      </c>
    </row>
    <row r="286" spans="1:14" x14ac:dyDescent="0.25">
      <c r="A286" s="149" t="s">
        <v>1373</v>
      </c>
      <c r="B286" s="150" t="s">
        <v>1374</v>
      </c>
      <c r="C286" s="150" t="s">
        <v>117</v>
      </c>
      <c r="D286" s="150" t="s">
        <v>1375</v>
      </c>
      <c r="E286" s="150" t="s">
        <v>191</v>
      </c>
      <c r="F286" s="150" t="s">
        <v>1374</v>
      </c>
      <c r="G286" s="150" t="s">
        <v>192</v>
      </c>
      <c r="H286" s="150" t="s">
        <v>209</v>
      </c>
      <c r="I286" s="150">
        <v>42361</v>
      </c>
      <c r="J286" s="150">
        <v>49729</v>
      </c>
      <c r="K286" s="151">
        <v>15</v>
      </c>
      <c r="L286" s="150" t="s">
        <v>194</v>
      </c>
      <c r="M286" s="152"/>
      <c r="N286" s="152" t="s">
        <v>1376</v>
      </c>
    </row>
    <row r="287" spans="1:14" x14ac:dyDescent="0.25">
      <c r="A287" s="149" t="s">
        <v>1377</v>
      </c>
      <c r="B287" s="150" t="s">
        <v>1378</v>
      </c>
      <c r="C287" s="150" t="s">
        <v>117</v>
      </c>
      <c r="D287" s="150" t="s">
        <v>1379</v>
      </c>
      <c r="E287" s="150" t="s">
        <v>191</v>
      </c>
      <c r="F287" s="150" t="s">
        <v>1380</v>
      </c>
      <c r="G287" s="150" t="s">
        <v>192</v>
      </c>
      <c r="H287" s="150" t="s">
        <v>193</v>
      </c>
      <c r="I287" s="150">
        <v>41456</v>
      </c>
      <c r="J287" s="150">
        <v>48760</v>
      </c>
      <c r="K287" s="151">
        <v>1</v>
      </c>
      <c r="L287" s="150" t="s">
        <v>194</v>
      </c>
      <c r="M287" s="152"/>
      <c r="N287" s="152" t="s">
        <v>1381</v>
      </c>
    </row>
    <row r="288" spans="1:14" x14ac:dyDescent="0.25">
      <c r="A288" s="149" t="s">
        <v>1382</v>
      </c>
      <c r="B288" s="150" t="s">
        <v>1383</v>
      </c>
      <c r="C288" s="150" t="s">
        <v>117</v>
      </c>
      <c r="D288" s="150" t="s">
        <v>1379</v>
      </c>
      <c r="E288" s="150" t="s">
        <v>191</v>
      </c>
      <c r="F288" s="150" t="s">
        <v>1384</v>
      </c>
      <c r="G288" s="150" t="s">
        <v>192</v>
      </c>
      <c r="H288" s="150" t="s">
        <v>193</v>
      </c>
      <c r="I288" s="150">
        <v>41491</v>
      </c>
      <c r="J288" s="150">
        <v>48795</v>
      </c>
      <c r="K288" s="151">
        <v>1</v>
      </c>
      <c r="L288" s="150" t="s">
        <v>194</v>
      </c>
      <c r="M288" s="152"/>
      <c r="N288" s="152" t="s">
        <v>1385</v>
      </c>
    </row>
    <row r="289" spans="1:14" x14ac:dyDescent="0.25">
      <c r="A289" s="149" t="s">
        <v>1386</v>
      </c>
      <c r="B289" s="150" t="s">
        <v>1387</v>
      </c>
      <c r="C289" s="150" t="s">
        <v>0</v>
      </c>
      <c r="D289" s="150" t="s">
        <v>1388</v>
      </c>
      <c r="E289" s="150" t="s">
        <v>191</v>
      </c>
      <c r="F289" s="150" t="s">
        <v>1389</v>
      </c>
      <c r="G289" s="150" t="s">
        <v>192</v>
      </c>
      <c r="H289" s="150" t="s">
        <v>193</v>
      </c>
      <c r="I289" s="150">
        <v>42711</v>
      </c>
      <c r="J289" s="150">
        <v>46362</v>
      </c>
      <c r="K289" s="151">
        <v>1.6</v>
      </c>
      <c r="L289" s="150" t="s">
        <v>194</v>
      </c>
      <c r="M289" s="152"/>
      <c r="N289" s="152" t="s">
        <v>1390</v>
      </c>
    </row>
  </sheetData>
  <dataValidations count="1">
    <dataValidation type="list" allowBlank="1" showInputMessage="1" showErrorMessage="1" sqref="C10:C16" xr:uid="{00000000-0002-0000-0300-000000000000}">
      <formula1>$R$19:$R$24</formula1>
    </dataValidation>
  </dataValidations>
  <printOptions horizontalCentered="1"/>
  <pageMargins left="0.75" right="0.75" top="1" bottom="1" header="0.5" footer="0.5"/>
  <pageSetup scale="57" fitToWidth="2" orientation="landscape" r:id="rId1"/>
  <headerFooter alignWithMargins="0">
    <oddHeader>&amp;RCorrected F and I - docketed &amp;"Times New Roman,Italic"[&amp;D</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'Z:\IRP\RDIPP\Projects\2019 IEPR\Form S-1 and S-2 Drafts\[B1E8edit - 2019 IEPR Supply Forms S2 draft v7.xlsx]Sheet1'!#REF!</xm:f>
          </x14:formula1>
          <xm:sqref>C9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6:C19"/>
  <sheetViews>
    <sheetView workbookViewId="0">
      <selection activeCell="G10" sqref="G10"/>
    </sheetView>
  </sheetViews>
  <sheetFormatPr defaultRowHeight="15.75" x14ac:dyDescent="0.25"/>
  <sheetData>
    <row r="6" spans="3:3" x14ac:dyDescent="0.25">
      <c r="C6" s="43" t="s">
        <v>98</v>
      </c>
    </row>
    <row r="7" spans="3:3" x14ac:dyDescent="0.25">
      <c r="C7" s="43" t="s">
        <v>0</v>
      </c>
    </row>
    <row r="8" spans="3:3" x14ac:dyDescent="0.25">
      <c r="C8" s="43" t="s">
        <v>99</v>
      </c>
    </row>
    <row r="9" spans="3:3" x14ac:dyDescent="0.25">
      <c r="C9" s="43" t="s">
        <v>119</v>
      </c>
    </row>
    <row r="10" spans="3:3" x14ac:dyDescent="0.25">
      <c r="C10" s="43" t="s">
        <v>100</v>
      </c>
    </row>
    <row r="11" spans="3:3" x14ac:dyDescent="0.25">
      <c r="C11" s="43" t="s">
        <v>115</v>
      </c>
    </row>
    <row r="12" spans="3:3" x14ac:dyDescent="0.25">
      <c r="C12" s="43" t="s">
        <v>116</v>
      </c>
    </row>
    <row r="13" spans="3:3" x14ac:dyDescent="0.25">
      <c r="C13" s="43" t="s">
        <v>101</v>
      </c>
    </row>
    <row r="14" spans="3:3" x14ac:dyDescent="0.25">
      <c r="C14" s="43" t="s">
        <v>120</v>
      </c>
    </row>
    <row r="15" spans="3:3" x14ac:dyDescent="0.25">
      <c r="C15" s="43" t="s">
        <v>117</v>
      </c>
    </row>
    <row r="16" spans="3:3" x14ac:dyDescent="0.25">
      <c r="C16" s="43" t="s">
        <v>118</v>
      </c>
    </row>
    <row r="17" spans="3:3" x14ac:dyDescent="0.25">
      <c r="C17" s="43" t="s">
        <v>114</v>
      </c>
    </row>
    <row r="18" spans="3:3" x14ac:dyDescent="0.25">
      <c r="C18" s="43" t="s">
        <v>113</v>
      </c>
    </row>
    <row r="19" spans="3:3" x14ac:dyDescent="0.25">
      <c r="C19" s="43"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15-IEPR-02</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Z5JXHV6S7NA6-3-70969</_dlc_DocId>
    <_dlc_DocIdUrl xmlns="8eef3743-c7b3-4cbe-8837-b6e805be353c">
      <Url>http://efilingsppublic/_layouts/DocIdRedir.aspx?ID=Z5JXHV6S7NA6-3-70969</Url>
      <Description>Z5JXHV6S7NA6-3-70969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2.xml><?xml version="1.0" encoding="utf-8"?>
<ds:datastoreItem xmlns:ds="http://schemas.openxmlformats.org/officeDocument/2006/customXml" ds:itemID="{19B1922D-64DA-4CB1-BA20-9DFBB85DA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C46F0A-D228-46DD-BAB0-21CF8307FB81}">
  <ds:schemaRefs>
    <ds:schemaRef ds:uri="http://schemas.microsoft.com/office/2006/metadata/properties"/>
    <ds:schemaRef ds:uri="8eef3743-c7b3-4cbe-8837-b6e805be353c"/>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purl.org/dc/elements/1.1/"/>
    <ds:schemaRef ds:uri="http://www.w3.org/XML/1998/namespace"/>
    <ds:schemaRef ds:uri="http://purl.org/dc/dcmitype/"/>
  </ds:schemaRefs>
</ds:datastoreItem>
</file>

<file path=customXml/itemProps4.xml><?xml version="1.0" encoding="utf-8"?>
<ds:datastoreItem xmlns:ds="http://schemas.openxmlformats.org/officeDocument/2006/customXml" ds:itemID="{C77941F3-8E3B-41A8-AD50-DA3FCB35A6F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Admin Info</vt:lpstr>
      <vt:lpstr>S-1_REQUIREMENT</vt:lpstr>
      <vt:lpstr>S-2_SUPPLY</vt:lpstr>
      <vt:lpstr>S-5 Table</vt:lpstr>
      <vt:lpstr>Sheet1</vt:lpstr>
      <vt:lpstr>NQCValues</vt:lpstr>
      <vt:lpstr>'S-1_REQUIREMENT'!Print_Area</vt:lpstr>
      <vt:lpstr>'S-5 Table'!Print_Area</vt:lpstr>
      <vt:lpstr>'S-1_REQUIREMENT'!Print_Titles</vt:lpstr>
      <vt:lpstr>'S-5 Table'!Print_Titles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Draft Supply Forms</dc:title>
  <dc:creator>CEC</dc:creator>
  <cp:lastModifiedBy>Bird, Katherine</cp:lastModifiedBy>
  <cp:lastPrinted>2019-06-03T22:14:07Z</cp:lastPrinted>
  <dcterms:created xsi:type="dcterms:W3CDTF">2004-11-07T17:37:25Z</dcterms:created>
  <dcterms:modified xsi:type="dcterms:W3CDTF">2019-06-03T23:27:39Z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02eb9d39-f600-409f-9f47-9fd671ef9263</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