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25800" windowHeight="18300"/>
  </bookViews>
  <sheets>
    <sheet name="cover" sheetId="4" r:id="rId1"/>
    <sheet name="FormsList&amp;FilerInfo" sheetId="5" r:id="rId2"/>
    <sheet name="IEPR 8.1a" sheetId="2" r:id="rId3"/>
    <sheet name="IEPR 8.1b" sheetId="3" r:id="rId4"/>
  </sheets>
  <externalReferences>
    <externalReference r:id="rId5"/>
    <externalReference r:id="rId6"/>
  </externalReferences>
  <definedNames>
    <definedName name="__123Graph_A" hidden="1">'[1]C&amp;E Report'!$IO$1:$IO$4</definedName>
    <definedName name="__123Graph_B" hidden="1">'[1]C&amp;E Report'!$IP$1:$IP$4</definedName>
    <definedName name="__123Graph_X" hidden="1">'[1]C&amp;E Report'!$IO$1:$IO$4</definedName>
    <definedName name="_Order1" hidden="1">255</definedName>
    <definedName name="_Order2" hidden="1">255</definedName>
    <definedName name="ComName">'[2]FormList&amp;FilerInfo'!$B$2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'FormsList&amp;FilerInfo'!$A$1:$C$26</definedName>
    <definedName name="_xlnm.Print_Area" localSheetId="2">'IEPR 8.1a'!$A$1:$O$71</definedName>
    <definedName name="_xlnm.Print_Area" localSheetId="3">'IEPR 8.1b'!$A$1:$P$29</definedName>
    <definedName name="Z_2C54E754_4594_47E3_AFE9_B28C28B63E5C_.wvu.PrintArea" localSheetId="0" hidden="1">cover!$A$1:$B$25</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1" hidden="1">'FormsList&amp;FilerInfo'!$A$1:$C$26</definedName>
  </definedNames>
  <calcPr calcId="145621"/>
</workbook>
</file>

<file path=xl/calcChain.xml><?xml version="1.0" encoding="utf-8"?>
<calcChain xmlns="http://schemas.openxmlformats.org/spreadsheetml/2006/main">
  <c r="P29" i="3" l="1"/>
  <c r="L29" i="3"/>
  <c r="H29" i="3"/>
  <c r="D29" i="3"/>
  <c r="V29" i="3"/>
  <c r="U29" i="3"/>
  <c r="T29" i="3"/>
  <c r="S29" i="3"/>
  <c r="R29" i="3"/>
  <c r="Q29" i="3"/>
  <c r="O29" i="3"/>
  <c r="N29" i="3"/>
  <c r="M29" i="3"/>
  <c r="K29" i="3"/>
  <c r="J29" i="3"/>
  <c r="I29" i="3"/>
  <c r="G29" i="3"/>
  <c r="F29" i="3"/>
  <c r="E29" i="3"/>
  <c r="C29" i="3"/>
  <c r="B29" i="3"/>
  <c r="S28" i="2"/>
  <c r="R28" i="2"/>
</calcChain>
</file>

<file path=xl/comments1.xml><?xml version="1.0" encoding="utf-8"?>
<comments xmlns="http://schemas.openxmlformats.org/spreadsheetml/2006/main">
  <authors>
    <author>Mignon Marks</author>
  </authors>
  <commentList>
    <comment ref="A23" authorId="0">
      <text>
        <r>
          <rPr>
            <sz val="8"/>
            <color indexed="81"/>
            <rFont val="Arial"/>
            <family val="2"/>
          </rPr>
          <t>In dollars per million British Thermal Unit.</t>
        </r>
        <r>
          <rPr>
            <sz val="8"/>
            <color indexed="81"/>
            <rFont val="Tahoma"/>
            <family val="2"/>
          </rPr>
          <t xml:space="preserve">
</t>
        </r>
      </text>
    </comment>
    <comment ref="A24" authorId="0">
      <text>
        <r>
          <rPr>
            <sz val="8"/>
            <color indexed="81"/>
            <rFont val="Arial"/>
            <family val="2"/>
          </rPr>
          <t>In dollars per million British Thermal Unit.</t>
        </r>
        <r>
          <rPr>
            <sz val="8"/>
            <color indexed="81"/>
            <rFont val="Tahoma"/>
            <family val="2"/>
          </rPr>
          <t xml:space="preserve">
</t>
        </r>
      </text>
    </comment>
    <comment ref="A28" authorId="0">
      <text>
        <r>
          <rPr>
            <sz val="8"/>
            <color indexed="81"/>
            <rFont val="Tahoma"/>
            <family val="2"/>
          </rPr>
          <t xml:space="preserve">In dollars per million British Thermal Units
</t>
        </r>
      </text>
    </comment>
  </commentList>
</comments>
</file>

<file path=xl/sharedStrings.xml><?xml version="1.0" encoding="utf-8"?>
<sst xmlns="http://schemas.openxmlformats.org/spreadsheetml/2006/main" count="174" uniqueCount="132">
  <si>
    <t>Los Angeles Department of Water and Power</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</si>
  <si>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</si>
  <si>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</si>
  <si>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</si>
  <si>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</si>
  <si>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</si>
  <si>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</si>
  <si>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</si>
  <si>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</si>
  <si>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</si>
  <si>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</si>
  <si>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</si>
  <si>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</si>
  <si>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</si>
  <si>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</si>
  <si>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</si>
  <si>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</si>
  <si>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</si>
  <si>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Battery Storage</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</si>
  <si>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</si>
  <si>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</si>
  <si>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</si>
  <si>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</si>
  <si>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</si>
  <si>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</si>
  <si>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</si>
  <si>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</si>
  <si>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</si>
  <si>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</si>
  <si>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</si>
  <si>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</si>
  <si>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</si>
  <si>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</si>
  <si>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</si>
  <si>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</si>
  <si>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</si>
  <si>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</si>
  <si>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</si>
  <si>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</si>
  <si>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</si>
  <si>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</si>
  <si>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</si>
  <si>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</si>
  <si>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California Solar Initiative</t>
  </si>
  <si>
    <t>All other public benefit programs</t>
  </si>
  <si>
    <t>ENEFGY EFFICIENCY EXPENSES FROM PROCUREMENT BUDGET</t>
  </si>
  <si>
    <t>OPERATING EXPENSES NOT ALREADY REPORTED</t>
  </si>
  <si>
    <t>CAPITAL IMPROVEMENT PROJECTS:</t>
  </si>
  <si>
    <t>GENERATION (PRODUCTION PLANT)</t>
  </si>
  <si>
    <t>TRANSMISSION PLANT</t>
  </si>
  <si>
    <t>DISTRIBUTION PLANT, except Advanced Metering System projects</t>
  </si>
  <si>
    <t>ALL OTHER CAPITAL IMPROVEMENT PROJECTS (Advanced Metering System Projects)</t>
  </si>
  <si>
    <t>DEBT SERVICE</t>
  </si>
  <si>
    <t xml:space="preserve">RESERVE FUND CONTRIBUTIONS </t>
  </si>
  <si>
    <t xml:space="preserve">TRANSFERS TO CITY GENERAL FUND, PAYMENTS IN LIEU OF TAXES, &amp; OTHER FEES  </t>
  </si>
  <si>
    <t>TOTAL REVENUE REQUIREMENTS</t>
  </si>
  <si>
    <t>Form 8.1b (Bundled)</t>
  </si>
  <si>
    <t>Revenue Requirements Allocation</t>
  </si>
  <si>
    <t>(report in Nominal Dollars, thousands)</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</si>
  <si>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</si>
  <si>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</si>
  <si>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</si>
  <si>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</si>
  <si>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</si>
  <si>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</si>
  <si>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</si>
  <si>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</si>
  <si>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</si>
  <si>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</si>
  <si>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</si>
  <si>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</si>
  <si>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</si>
  <si>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Note: data provided is based on current information and assumptions available and subject to change.</t>
  </si>
  <si>
    <t>Electricity Demand Forecast Forms</t>
  </si>
  <si>
    <t>California Energy Commission</t>
  </si>
  <si>
    <t>2019 Integrated Energy Policy Report</t>
  </si>
  <si>
    <t>Docket Number 19-IEPR-03</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</si>
  <si>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</si>
  <si>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</si>
  <si>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</si>
  <si>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</si>
  <si>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</si>
  <si>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</si>
  <si>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</si>
  <si>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</si>
  <si>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</si>
  <si>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Forms 1.1a (for 2017-2018 ) and Form 1.8:</t>
  </si>
  <si>
    <t>Forms 1 through 7 (all parts) and Form 8.2:</t>
  </si>
  <si>
    <t>Form 8.1a and 8.1b:</t>
  </si>
  <si>
    <t>Questions relating to the electricity demand forecast forms should be directed to Kelvin.Ke@energy.ca.gov or (916) 654-4502</t>
  </si>
  <si>
    <t>Please Enter the Following Information:</t>
  </si>
  <si>
    <t>Publicly Owned Utility Name:</t>
  </si>
  <si>
    <t>Date Submitted:</t>
  </si>
  <si>
    <t>Contact Information:</t>
  </si>
  <si>
    <t>Scott Hirashima - Regulatory Standard and Compliance - Supervisor</t>
  </si>
  <si>
    <t>111 North Hoper Street (Room 1246) , Los Angeles, CA</t>
  </si>
  <si>
    <t>213-367-0852</t>
  </si>
  <si>
    <t>Scott.Hirashima@LADWP.com</t>
  </si>
  <si>
    <t>POU</t>
  </si>
  <si>
    <t>Form 1.1b</t>
  </si>
  <si>
    <t>RETAIL SALES OF ELECTRICITY BY CLASS OR SECTOR (GWh) Bundled</t>
  </si>
  <si>
    <t>X</t>
  </si>
  <si>
    <t>Form 1.2</t>
  </si>
  <si>
    <t>TOTAL ENERGY TO SERVE LOAD (GWh)</t>
  </si>
  <si>
    <t>Form 1.3</t>
  </si>
  <si>
    <t>LSE COINCIDENT PEAK DEMAND BY SECTOR (Bundled Customers)</t>
  </si>
  <si>
    <t>Form 1.5</t>
  </si>
  <si>
    <t>PEAK DEMAND WEATHER SCENARIOS</t>
  </si>
  <si>
    <t>Form 1.6a</t>
  </si>
  <si>
    <t>RECORDED LSE HOURLY  LOADS FOR 2017, 2018 and Forecast Loads for 2019</t>
  </si>
  <si>
    <t>Form 1.7a</t>
  </si>
  <si>
    <t xml:space="preserve">LOCAL PRIVATE SUPPLY BY SECTOR - PHOTOVOLTAIC &amp; CHP INCLUDING FUEL CELLS </t>
  </si>
  <si>
    <t>Form 1.7b</t>
  </si>
  <si>
    <t xml:space="preserve">LOCAL PRIVATE SUPPLY BY SECTOR - STANDALONE BATTERY ENERGY STORAGE AND BATTERY ENERGY STORAGE PAIRED WITH PHOTOVOLTAIC SYSTEM </t>
  </si>
  <si>
    <t>Form 1.7c</t>
  </si>
  <si>
    <t>Form 1.8</t>
  </si>
  <si>
    <t>PHOTOVOLTAIC INTERCONNECTION DATA</t>
  </si>
  <si>
    <t>Form 2.1</t>
  </si>
  <si>
    <t>PLANNING AREA ECONOMIC AND DEMOGRAPHIC ASSUMPTIONS</t>
  </si>
  <si>
    <t>Form 2.2</t>
  </si>
  <si>
    <t>ELECTRICITY RATE FORECAST</t>
  </si>
  <si>
    <t>Form 2.3</t>
  </si>
  <si>
    <t>CUSTOMER COUNT &amp; OTHER FORECASTING INPUTS</t>
  </si>
  <si>
    <t>Form 3.4</t>
  </si>
  <si>
    <t>DEMAND RESPONSE - CUMULATIVE INCREMENTAL IMPACTS</t>
  </si>
  <si>
    <t>Form 4</t>
  </si>
  <si>
    <t>DEMAND FORCAST METHODS AND MODELS</t>
  </si>
  <si>
    <t>Form 6</t>
  </si>
  <si>
    <t>INCREMENTAL DEMAND-SIDE PROGRAM METHODOLOGY</t>
  </si>
  <si>
    <t>Form 8.1a</t>
  </si>
  <si>
    <t>BUDGET APPROPRIATIONS OR ACTUAL COSTS AND COST PROJECTIONS BY MAJOR EXPENSE CATEGORY</t>
  </si>
  <si>
    <t>REVENUE REQUIREMENTS BY BUNDLED CUSTOMER CLASS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</si>
</sst>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m\-d\-yy"/>
    <numFmt numFmtId="167" formatCode="&quot;$&quot;#,##0\ ;\(&quot;$&quot;#,##0\)"/>
    <numFmt numFmtId="168" formatCode="m/d"/>
    <numFmt numFmtId="169" formatCode="_([$€-2]* #,##0.00_);_([$€-2]* \(#,##0.00\);_([$€-2]* &quot;-&quot;??_)"/>
    <numFmt numFmtId="170" formatCode="#,##0.00&quot; $&quot;;\-#,##0.00&quot; $&quot;"/>
    <numFmt numFmtId="171" formatCode="0.00_)"/>
    <numFmt numFmtId="172" formatCode="0_)"/>
    <numFmt numFmtId="173" formatCode="[$-F800]dddd\,\ mmmm\ dd\,\ yyyy"/>
  </numFmts>
  <fonts count="43" x14ac:knownFonts="1">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sz val="10"/>
      <name val="Arial"/>
      <family val="2"/>
    </font>
    <font>
      <b/>
      <sz val="12"/>
      <name val="Arial"/>
      <family val="2"/>
    </font>
    <font>
      <sz val="8"/>
      <color indexed="12"/>
      <name val="Arial"/>
      <family val="2"/>
    </font>
    <font>
      <b/>
      <sz val="9"/>
      <name val="Arial"/>
      <family val="2"/>
    </font>
    <font>
      <sz val="9"/>
      <name val="Arial"/>
      <family val="2"/>
    </font>
    <font>
      <b/>
      <sz val="12"/>
      <color theme="1"/>
      <name val="Arial"/>
      <family val="2"/>
    </font>
    <font>
      <b/>
      <sz val="9"/>
      <color theme="1"/>
      <name val="Arial"/>
      <family val="2"/>
    </font>
    <font>
      <b/>
      <sz val="9"/>
      <color indexed="9"/>
      <name val="Arial"/>
      <family val="2"/>
    </font>
    <font>
      <sz val="9"/>
      <color indexed="8"/>
      <name val="Arial"/>
      <family val="2"/>
    </font>
    <font>
      <sz val="8"/>
      <color indexed="81"/>
      <name val="Arial"/>
      <family val="2"/>
    </font>
    <font>
      <sz val="8"/>
      <color indexed="81"/>
      <name val="Tahoma"/>
      <family val="2"/>
    </font>
    <font>
      <b/>
      <sz val="14"/>
      <name val="Arial"/>
      <family val="2"/>
    </font>
    <font>
      <b/>
      <sz val="11"/>
      <name val="Arial"/>
      <family val="2"/>
    </font>
    <font>
      <sz val="14"/>
      <name val="Arial"/>
      <family val="2"/>
    </font>
    <font>
      <sz val="10"/>
      <name val="Calibri"/>
      <family val="2"/>
    </font>
    <font>
      <sz val="11"/>
      <color indexed="8"/>
      <name val="Calibri"/>
      <family val="2"/>
    </font>
    <font>
      <sz val="11"/>
      <color indexed="9"/>
      <name val="Calibri"/>
      <family val="2"/>
    </font>
    <font>
      <sz val="9"/>
      <name val="Arial Narrow"/>
      <family val="2"/>
    </font>
    <font>
      <sz val="11"/>
      <color indexed="20"/>
      <name val="Calibri"/>
      <family val="2"/>
    </font>
    <font>
      <b/>
      <sz val="11"/>
      <color indexed="52"/>
      <name val="Calibri"/>
      <family val="2"/>
    </font>
    <font>
      <b/>
      <sz val="11"/>
      <color indexed="9"/>
      <name val="Calibri"/>
      <family val="2"/>
    </font>
    <font>
      <sz val="10"/>
      <name val="MS Sans Serif"/>
      <family val="2"/>
    </font>
    <font>
      <sz val="12"/>
      <color theme="1"/>
      <name val="Calibri"/>
      <family val="2"/>
      <scheme val="minor"/>
    </font>
    <font>
      <sz val="10"/>
      <name val="Helv"/>
      <family val="2"/>
    </font>
    <font>
      <b/>
      <u/>
      <sz val="11"/>
      <color indexed="37"/>
      <name val="Arial"/>
      <family val="2"/>
    </font>
    <font>
      <sz val="10"/>
      <color indexed="12"/>
      <name val="Arial"/>
      <family val="2"/>
    </font>
    <font>
      <sz val="7"/>
      <name val="Small Fonts"/>
      <family val="2"/>
    </font>
    <font>
      <b/>
      <i/>
      <sz val="16"/>
      <name val="Helv"/>
    </font>
    <font>
      <b/>
      <i/>
      <sz val="9"/>
      <color rgb="FFFF0000"/>
      <name val="Arial"/>
      <family val="2"/>
    </font>
    <font>
      <sz val="8"/>
      <name val="Arial"/>
    </font>
    <font>
      <b/>
      <sz val="16"/>
      <name val="Arial"/>
      <family val="2"/>
    </font>
    <font>
      <sz val="16"/>
      <name val="Arial"/>
      <family val="2"/>
    </font>
    <font>
      <i/>
      <sz val="12"/>
      <name val="Arial"/>
      <family val="2"/>
    </font>
    <font>
      <b/>
      <sz val="8"/>
      <name val="Arial"/>
      <family val="2"/>
    </font>
    <font>
      <b/>
      <i/>
      <sz val="12"/>
      <name val="Arial"/>
      <family val="2"/>
    </font>
    <font>
      <b/>
      <sz val="8"/>
      <color rgb="FFFF0000"/>
      <name val="Arial"/>
      <family val="2"/>
    </font>
    <font>
      <b/>
      <sz val="14"/>
      <color rgb="FFFF0000"/>
      <name val="Arial"/>
      <family val="2"/>
    </font>
    <font>
      <u/>
      <sz val="8"/>
      <color theme="10"/>
      <name val="Arial"/>
    </font>
  </fonts>
  <fills count="3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60"/>
        <bgColor indexed="64"/>
      </patternFill>
    </fill>
    <fill>
      <patternFill patternType="solid">
        <fgColor indexed="51"/>
        <bgColor indexed="64"/>
      </patternFill>
    </fill>
    <fill>
      <patternFill patternType="solid">
        <fgColor rgb="FFFFC000"/>
        <bgColor indexed="64"/>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55"/>
      </patternFill>
    </fill>
    <fill>
      <patternFill patternType="solid">
        <fgColor indexed="26"/>
        <bgColor indexed="64"/>
      </patternFill>
    </fill>
    <fill>
      <patternFill patternType="solid">
        <fgColor indexed="4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64"/>
      </left>
      <right style="double">
        <color indexed="64"/>
      </right>
      <top style="double">
        <color indexed="64"/>
      </top>
      <bottom style="double">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495">
    <xf numFmtId="0" fontId="0" fillId="0" borderId="0"/>
    <xf numFmtId="0" fontId="2" fillId="0" borderId="0"/>
    <xf numFmtId="0" fontId="5" fillId="0" borderId="0"/>
    <xf numFmtId="43" fontId="1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9"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9"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9"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9"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9"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9"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9"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9"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17"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19"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17"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4"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30"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166" fontId="4" fillId="32" borderId="34">
      <alignment horizontal="center" vertical="center"/>
    </xf>
    <xf numFmtId="43" fontId="22" fillId="3" borderId="0" applyNumberFormat="0" applyFill="0" applyBorder="0" applyAlignment="0" applyProtection="0">
      <protection hidden="1"/>
    </xf>
    <xf numFmtId="43" fontId="2" fillId="3" borderId="0" applyNumberFormat="0" applyFill="0" applyBorder="0" applyAlignment="0" applyProtection="0">
      <protection hidden="1"/>
    </xf>
    <xf numFmtId="43" fontId="9" fillId="3" borderId="0" applyNumberFormat="0" applyFill="0" applyBorder="0" applyAlignment="0" applyProtection="0">
      <protection hidden="1"/>
    </xf>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4" fillId="19" borderId="35"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0" fontId="25" fillId="33" borderId="36" applyNumberFormat="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2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7" fontId="26" fillId="0" borderId="0" applyFont="0" applyFill="0" applyBorder="0" applyAlignment="0" applyProtection="0"/>
    <xf numFmtId="7" fontId="26"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8" fontId="28"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2" fontId="5" fillId="0" borderId="0" applyFont="0" applyFill="0" applyBorder="0" applyAlignment="0" applyProtection="0"/>
    <xf numFmtId="38" fontId="2" fillId="4" borderId="0" applyNumberFormat="0" applyBorder="0" applyAlignment="0" applyProtection="0"/>
    <xf numFmtId="0" fontId="29" fillId="0" borderId="0" applyNumberFormat="0" applyFill="0" applyBorder="0" applyAlignment="0" applyProtection="0"/>
    <xf numFmtId="0" fontId="6" fillId="0" borderId="9" applyNumberFormat="0" applyAlignment="0" applyProtection="0">
      <alignment horizontal="left" vertical="center"/>
    </xf>
    <xf numFmtId="0" fontId="6" fillId="0" borderId="2">
      <alignment horizontal="left" vertical="center"/>
    </xf>
    <xf numFmtId="170" fontId="5" fillId="0" borderId="0">
      <protection locked="0"/>
    </xf>
    <xf numFmtId="170" fontId="5" fillId="0" borderId="0">
      <protection locked="0"/>
    </xf>
    <xf numFmtId="0" fontId="30" fillId="0" borderId="37" applyNumberFormat="0" applyFill="0" applyAlignment="0" applyProtection="0"/>
    <xf numFmtId="10" fontId="2" fillId="34" borderId="1" applyNumberFormat="0" applyBorder="0" applyAlignment="0" applyProtection="0"/>
    <xf numFmtId="37" fontId="31" fillId="0" borderId="0"/>
    <xf numFmtId="171" fontId="32" fillId="0" borderId="0"/>
    <xf numFmtId="0" fontId="1" fillId="0" borderId="0"/>
    <xf numFmtId="172" fontId="26" fillId="0" borderId="0"/>
    <xf numFmtId="0" fontId="1" fillId="0" borderId="0"/>
    <xf numFmtId="0" fontId="27" fillId="0" borderId="0"/>
    <xf numFmtId="0" fontId="1" fillId="0" borderId="0"/>
    <xf numFmtId="0" fontId="1" fillId="0" borderId="0"/>
    <xf numFmtId="0" fontId="5" fillId="0" borderId="0"/>
    <xf numFmtId="10" fontId="5"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37" fontId="2" fillId="35" borderId="0" applyNumberFormat="0" applyBorder="0" applyAlignment="0" applyProtection="0"/>
    <xf numFmtId="37" fontId="2" fillId="0" borderId="0"/>
    <xf numFmtId="37" fontId="2" fillId="35" borderId="0" applyNumberFormat="0" applyBorder="0" applyAlignment="0" applyProtection="0"/>
    <xf numFmtId="3" fontId="7" fillId="0" borderId="37" applyProtection="0"/>
    <xf numFmtId="0" fontId="34" fillId="0" borderId="0"/>
    <xf numFmtId="166" fontId="4" fillId="32" borderId="34">
      <alignment horizontal="center" vertical="center"/>
    </xf>
    <xf numFmtId="38" fontId="2" fillId="4" borderId="0" applyNumberFormat="0" applyBorder="0" applyAlignment="0" applyProtection="0"/>
    <xf numFmtId="10" fontId="2" fillId="34" borderId="1"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37" fontId="2" fillId="35" borderId="0" applyNumberFormat="0" applyBorder="0" applyAlignment="0" applyProtection="0"/>
    <xf numFmtId="0" fontId="42" fillId="0" borderId="0" applyNumberFormat="0" applyFill="0" applyBorder="0" applyAlignment="0" applyProtection="0"/>
  </cellStyleXfs>
  <cellXfs count="170">
    <xf numFmtId="0" fontId="0" fillId="0" borderId="0" xfId="0"/>
    <xf numFmtId="0" fontId="8" fillId="0" borderId="3" xfId="2" applyFont="1" applyFill="1" applyBorder="1" applyAlignment="1">
      <alignment horizontal="left"/>
    </xf>
    <xf numFmtId="0" fontId="9" fillId="0" borderId="4" xfId="2" applyFont="1" applyFill="1" applyBorder="1"/>
    <xf numFmtId="0" fontId="9" fillId="0" borderId="0" xfId="2" applyFont="1"/>
    <xf numFmtId="0" fontId="9" fillId="0" borderId="0" xfId="2" applyFont="1" applyFill="1" applyBorder="1"/>
    <xf numFmtId="0" fontId="8" fillId="0" borderId="5" xfId="2" applyFont="1" applyFill="1" applyBorder="1" applyAlignment="1">
      <alignment horizontal="left"/>
    </xf>
    <xf numFmtId="0" fontId="8" fillId="0" borderId="6" xfId="2" applyFont="1" applyFill="1" applyBorder="1" applyAlignment="1">
      <alignment vertical="top" wrapText="1"/>
    </xf>
    <xf numFmtId="0" fontId="8" fillId="0" borderId="5" xfId="2" applyFont="1" applyFill="1" applyBorder="1" applyAlignment="1">
      <alignment vertical="top" wrapText="1"/>
    </xf>
    <xf numFmtId="0" fontId="8" fillId="0" borderId="7" xfId="2" applyFont="1" applyFill="1" applyBorder="1" applyAlignment="1">
      <alignment horizontal="center" vertical="center" wrapText="1"/>
    </xf>
    <xf numFmtId="0" fontId="12" fillId="2" borderId="8" xfId="2" applyFont="1" applyFill="1" applyBorder="1" applyAlignment="1">
      <alignment vertical="top" wrapText="1"/>
    </xf>
    <xf numFmtId="0" fontId="12" fillId="2" borderId="9" xfId="2" applyFont="1" applyFill="1" applyBorder="1" applyAlignment="1">
      <alignment horizontal="center" vertical="top" wrapText="1"/>
    </xf>
    <xf numFmtId="0" fontId="12" fillId="2" borderId="10" xfId="2" applyFont="1" applyFill="1" applyBorder="1" applyAlignment="1">
      <alignment horizontal="center" vertical="top" wrapText="1"/>
    </xf>
    <xf numFmtId="0" fontId="8" fillId="3" borderId="8" xfId="2" applyFont="1" applyFill="1" applyBorder="1" applyAlignment="1">
      <alignment horizontal="left" vertical="top" wrapText="1"/>
    </xf>
    <xf numFmtId="0" fontId="9" fillId="3" borderId="9" xfId="2" applyFont="1" applyFill="1" applyBorder="1" applyAlignment="1">
      <alignment vertical="top" wrapText="1"/>
    </xf>
    <xf numFmtId="0" fontId="9" fillId="3" borderId="10" xfId="2" applyFont="1" applyFill="1" applyBorder="1" applyAlignment="1">
      <alignment vertical="top" wrapText="1"/>
    </xf>
    <xf numFmtId="0" fontId="9" fillId="3" borderId="0" xfId="2" applyFont="1" applyFill="1"/>
    <xf numFmtId="0" fontId="8" fillId="4" borderId="8" xfId="2" applyFont="1" applyFill="1" applyBorder="1" applyAlignment="1">
      <alignment horizontal="left" vertical="top" wrapText="1"/>
    </xf>
    <xf numFmtId="0" fontId="9" fillId="4" borderId="9" xfId="2" applyFont="1" applyFill="1" applyBorder="1" applyAlignment="1">
      <alignment vertical="top" wrapText="1"/>
    </xf>
    <xf numFmtId="0" fontId="9" fillId="4" borderId="10" xfId="2" applyFont="1" applyFill="1" applyBorder="1" applyAlignment="1">
      <alignment vertical="top" wrapText="1"/>
    </xf>
    <xf numFmtId="0" fontId="9" fillId="0" borderId="0" xfId="2" applyFont="1" applyFill="1"/>
    <xf numFmtId="0" fontId="8" fillId="3" borderId="11" xfId="2" applyFont="1" applyFill="1" applyBorder="1" applyAlignment="1">
      <alignment horizontal="right" vertical="top" wrapText="1"/>
    </xf>
    <xf numFmtId="3" fontId="9" fillId="0" borderId="11" xfId="2" applyNumberFormat="1" applyFont="1" applyFill="1" applyBorder="1" applyAlignment="1">
      <alignment vertical="top" wrapText="1"/>
    </xf>
    <xf numFmtId="0" fontId="8" fillId="3" borderId="12" xfId="2" applyFont="1" applyFill="1" applyBorder="1" applyAlignment="1">
      <alignment horizontal="right" vertical="top" wrapText="1"/>
    </xf>
    <xf numFmtId="3" fontId="9" fillId="0" borderId="12" xfId="2" applyNumberFormat="1" applyFont="1" applyFill="1" applyBorder="1" applyAlignment="1">
      <alignment vertical="top" wrapText="1"/>
    </xf>
    <xf numFmtId="0" fontId="8" fillId="3" borderId="13" xfId="2" applyFont="1" applyFill="1" applyBorder="1" applyAlignment="1">
      <alignment horizontal="right" vertical="top" wrapText="1"/>
    </xf>
    <xf numFmtId="0" fontId="9" fillId="3" borderId="13" xfId="2" applyFont="1" applyFill="1" applyBorder="1" applyAlignment="1">
      <alignment vertical="top" wrapText="1"/>
    </xf>
    <xf numFmtId="0" fontId="8" fillId="3" borderId="14" xfId="2" applyFont="1" applyFill="1" applyBorder="1" applyAlignment="1">
      <alignment horizontal="right" vertical="top" wrapText="1"/>
    </xf>
    <xf numFmtId="0" fontId="9" fillId="3" borderId="14" xfId="2" applyFont="1" applyFill="1" applyBorder="1" applyAlignment="1">
      <alignment vertical="top" wrapText="1"/>
    </xf>
    <xf numFmtId="0" fontId="9" fillId="3" borderId="11" xfId="2" applyFont="1" applyFill="1" applyBorder="1" applyAlignment="1">
      <alignment vertical="top" wrapText="1"/>
    </xf>
    <xf numFmtId="0" fontId="8" fillId="5" borderId="12" xfId="2" applyFont="1" applyFill="1" applyBorder="1" applyAlignment="1">
      <alignment horizontal="right" vertical="top" wrapText="1"/>
    </xf>
    <xf numFmtId="164" fontId="9" fillId="5" borderId="14" xfId="2" applyNumberFormat="1" applyFont="1" applyFill="1" applyBorder="1" applyAlignment="1">
      <alignment vertical="top" wrapText="1"/>
    </xf>
    <xf numFmtId="0" fontId="8" fillId="5" borderId="14" xfId="2" applyFont="1" applyFill="1" applyBorder="1" applyAlignment="1">
      <alignment horizontal="right" vertical="top" wrapText="1"/>
    </xf>
    <xf numFmtId="0" fontId="8" fillId="3" borderId="7" xfId="2" applyFont="1" applyFill="1" applyBorder="1" applyAlignment="1">
      <alignment horizontal="left" vertical="top" wrapText="1"/>
    </xf>
    <xf numFmtId="3" fontId="9" fillId="0" borderId="7" xfId="2" applyNumberFormat="1" applyFont="1" applyFill="1" applyBorder="1" applyAlignment="1">
      <alignment vertical="top" wrapText="1"/>
    </xf>
    <xf numFmtId="0" fontId="8" fillId="0" borderId="15" xfId="2" applyFont="1" applyBorder="1" applyAlignment="1">
      <alignment horizontal="left" vertical="top" wrapText="1"/>
    </xf>
    <xf numFmtId="0" fontId="8" fillId="0" borderId="13" xfId="2" applyFont="1" applyBorder="1" applyAlignment="1">
      <alignment horizontal="right" vertical="top" wrapText="1"/>
    </xf>
    <xf numFmtId="0" fontId="8" fillId="0" borderId="16" xfId="2" applyFont="1" applyBorder="1" applyAlignment="1">
      <alignment horizontal="right" vertical="top" wrapText="1"/>
    </xf>
    <xf numFmtId="0" fontId="8" fillId="0" borderId="14" xfId="2" applyFont="1" applyBorder="1" applyAlignment="1">
      <alignment horizontal="right" vertical="top" wrapText="1"/>
    </xf>
    <xf numFmtId="0" fontId="8" fillId="0" borderId="7" xfId="2" applyFont="1" applyBorder="1" applyAlignment="1">
      <alignment horizontal="left" vertical="top" wrapText="1"/>
    </xf>
    <xf numFmtId="0" fontId="9" fillId="0" borderId="17" xfId="2" applyFont="1" applyBorder="1" applyAlignment="1">
      <alignment vertical="top" wrapText="1"/>
    </xf>
    <xf numFmtId="0" fontId="9" fillId="0" borderId="7" xfId="2" applyFont="1" applyBorder="1" applyAlignment="1">
      <alignment vertical="top" wrapText="1"/>
    </xf>
    <xf numFmtId="0" fontId="8" fillId="0" borderId="4" xfId="2" applyFont="1" applyBorder="1" applyAlignment="1">
      <alignment horizontal="left" vertical="top" wrapText="1"/>
    </xf>
    <xf numFmtId="0" fontId="9" fillId="3" borderId="4" xfId="2" applyFont="1" applyFill="1" applyBorder="1" applyAlignment="1">
      <alignment vertical="top" wrapText="1"/>
    </xf>
    <xf numFmtId="0" fontId="8" fillId="0" borderId="11" xfId="2" applyFont="1" applyBorder="1" applyAlignment="1">
      <alignment horizontal="right" vertical="top" wrapText="1"/>
    </xf>
    <xf numFmtId="0" fontId="8" fillId="0" borderId="18" xfId="2" applyFont="1" applyBorder="1" applyAlignment="1">
      <alignment horizontal="right" vertical="top" wrapText="1"/>
    </xf>
    <xf numFmtId="3" fontId="9" fillId="0" borderId="18" xfId="2" applyNumberFormat="1" applyFont="1" applyFill="1" applyBorder="1" applyAlignment="1">
      <alignment vertical="top" wrapText="1"/>
    </xf>
    <xf numFmtId="0" fontId="8" fillId="0" borderId="12" xfId="2" applyFont="1" applyBorder="1" applyAlignment="1">
      <alignment horizontal="right" vertical="top" wrapText="1"/>
    </xf>
    <xf numFmtId="0" fontId="8" fillId="4" borderId="7" xfId="2" applyFont="1" applyFill="1" applyBorder="1" applyAlignment="1">
      <alignment horizontal="left" vertical="top" wrapText="1"/>
    </xf>
    <xf numFmtId="3" fontId="9" fillId="0" borderId="4" xfId="2" applyNumberFormat="1" applyFont="1" applyFill="1" applyBorder="1" applyAlignment="1">
      <alignment vertical="top" wrapText="1"/>
    </xf>
    <xf numFmtId="0" fontId="8" fillId="0" borderId="8" xfId="2" applyFont="1" applyFill="1" applyBorder="1" applyAlignment="1">
      <alignment horizontal="left" vertical="top" wrapText="1"/>
    </xf>
    <xf numFmtId="0" fontId="8" fillId="0" borderId="11" xfId="2" applyFont="1" applyFill="1" applyBorder="1" applyAlignment="1">
      <alignment horizontal="right" vertical="top" wrapText="1"/>
    </xf>
    <xf numFmtId="0" fontId="8" fillId="0" borderId="16" xfId="2" applyFont="1" applyFill="1" applyBorder="1" applyAlignment="1">
      <alignment horizontal="right" vertical="top" wrapText="1"/>
    </xf>
    <xf numFmtId="3" fontId="9" fillId="0" borderId="16" xfId="2" applyNumberFormat="1" applyFont="1" applyFill="1" applyBorder="1" applyAlignment="1">
      <alignment vertical="top" wrapText="1"/>
    </xf>
    <xf numFmtId="0" fontId="8" fillId="0" borderId="18" xfId="2" applyFont="1" applyFill="1" applyBorder="1" applyAlignment="1">
      <alignment horizontal="right" vertical="top" wrapText="1"/>
    </xf>
    <xf numFmtId="0" fontId="8" fillId="0" borderId="7" xfId="2" applyFont="1" applyFill="1" applyBorder="1" applyAlignment="1">
      <alignment horizontal="left" vertical="top" wrapText="1"/>
    </xf>
    <xf numFmtId="0" fontId="8" fillId="0" borderId="9" xfId="2" applyFont="1" applyFill="1" applyBorder="1" applyAlignment="1">
      <alignment horizontal="left" vertical="top" wrapText="1"/>
    </xf>
    <xf numFmtId="0" fontId="8" fillId="0" borderId="19" xfId="2" applyFont="1" applyFill="1" applyBorder="1" applyAlignment="1">
      <alignment horizontal="right" vertical="top" wrapText="1"/>
    </xf>
    <xf numFmtId="3" fontId="9" fillId="0" borderId="20" xfId="2" applyNumberFormat="1" applyFont="1" applyBorder="1" applyAlignment="1">
      <alignment vertical="top" wrapText="1"/>
    </xf>
    <xf numFmtId="3" fontId="9" fillId="0" borderId="21" xfId="2" applyNumberFormat="1" applyFont="1" applyBorder="1" applyAlignment="1">
      <alignment vertical="top" wrapText="1"/>
    </xf>
    <xf numFmtId="0" fontId="9" fillId="0" borderId="7" xfId="2" applyFont="1" applyFill="1" applyBorder="1" applyAlignment="1">
      <alignment vertical="top" wrapText="1"/>
    </xf>
    <xf numFmtId="0" fontId="8" fillId="0" borderId="11" xfId="2" applyFont="1" applyBorder="1" applyAlignment="1">
      <alignment horizontal="left" vertical="top" wrapText="1"/>
    </xf>
    <xf numFmtId="3" fontId="9" fillId="0" borderId="11" xfId="2" applyNumberFormat="1" applyFont="1" applyBorder="1" applyAlignment="1">
      <alignment vertical="top" wrapText="1"/>
    </xf>
    <xf numFmtId="0" fontId="8" fillId="0" borderId="16" xfId="2" applyFont="1" applyBorder="1" applyAlignment="1">
      <alignment horizontal="left" vertical="top" wrapText="1"/>
    </xf>
    <xf numFmtId="3" fontId="9" fillId="0" borderId="16" xfId="2" applyNumberFormat="1" applyFont="1" applyBorder="1" applyAlignment="1">
      <alignment vertical="top" wrapText="1"/>
    </xf>
    <xf numFmtId="0" fontId="8" fillId="0" borderId="14" xfId="2" applyFont="1" applyBorder="1" applyAlignment="1">
      <alignment horizontal="left" vertical="top" wrapText="1"/>
    </xf>
    <xf numFmtId="0" fontId="12" fillId="2" borderId="7" xfId="2" applyFont="1" applyFill="1" applyBorder="1" applyAlignment="1">
      <alignment vertical="top" wrapText="1"/>
    </xf>
    <xf numFmtId="3" fontId="13" fillId="0" borderId="7" xfId="2" applyNumberFormat="1" applyFont="1" applyFill="1" applyBorder="1" applyAlignment="1">
      <alignment horizontal="right" vertical="top" wrapText="1"/>
    </xf>
    <xf numFmtId="0" fontId="12" fillId="2" borderId="7" xfId="2" applyFont="1" applyFill="1" applyBorder="1"/>
    <xf numFmtId="0" fontId="8" fillId="6" borderId="5" xfId="2" applyFont="1" applyFill="1" applyBorder="1" applyAlignment="1">
      <alignment horizontal="right" vertical="top" wrapText="1"/>
    </xf>
    <xf numFmtId="0" fontId="9" fillId="6" borderId="0" xfId="2" applyFont="1" applyFill="1" applyBorder="1" applyAlignment="1">
      <alignment vertical="top" wrapText="1"/>
    </xf>
    <xf numFmtId="0" fontId="8" fillId="4" borderId="8" xfId="2" applyFont="1" applyFill="1" applyBorder="1" applyAlignment="1">
      <alignment vertical="top" shrinkToFit="1"/>
    </xf>
    <xf numFmtId="3" fontId="8" fillId="0" borderId="7" xfId="2" applyNumberFormat="1" applyFont="1" applyBorder="1" applyAlignment="1">
      <alignment horizontal="right" vertical="center" wrapText="1"/>
    </xf>
    <xf numFmtId="0" fontId="16" fillId="7" borderId="0" xfId="2" applyFont="1" applyFill="1" applyAlignment="1">
      <alignment vertical="top" wrapText="1"/>
    </xf>
    <xf numFmtId="0" fontId="5" fillId="7" borderId="0" xfId="2" applyFont="1" applyFill="1"/>
    <xf numFmtId="0" fontId="5" fillId="0" borderId="0" xfId="2" applyFont="1"/>
    <xf numFmtId="0" fontId="16" fillId="7" borderId="0" xfId="2" applyFont="1" applyFill="1" applyAlignment="1">
      <alignment vertical="top"/>
    </xf>
    <xf numFmtId="0" fontId="17" fillId="7" borderId="0" xfId="2" applyFont="1" applyFill="1" applyAlignment="1">
      <alignment vertical="top"/>
    </xf>
    <xf numFmtId="0" fontId="6" fillId="7" borderId="0" xfId="2" applyFont="1" applyFill="1" applyAlignment="1">
      <alignment vertical="top"/>
    </xf>
    <xf numFmtId="0" fontId="6" fillId="7" borderId="6" xfId="2" applyFont="1" applyFill="1" applyBorder="1" applyAlignment="1">
      <alignment vertical="top" wrapText="1"/>
    </xf>
    <xf numFmtId="0" fontId="18" fillId="7" borderId="6" xfId="2" applyFont="1" applyFill="1" applyBorder="1" applyAlignment="1"/>
    <xf numFmtId="0" fontId="6" fillId="8" borderId="18" xfId="2" applyFont="1" applyFill="1" applyBorder="1" applyAlignment="1">
      <alignment horizontal="center" vertical="top" wrapText="1"/>
    </xf>
    <xf numFmtId="0" fontId="6" fillId="8" borderId="22" xfId="2" applyFont="1" applyFill="1" applyBorder="1" applyAlignment="1">
      <alignment horizontal="center" vertical="top" wrapText="1"/>
    </xf>
    <xf numFmtId="0" fontId="6" fillId="0" borderId="18" xfId="2" applyFont="1" applyBorder="1" applyAlignment="1">
      <alignment horizontal="center" vertical="top" wrapText="1"/>
    </xf>
    <xf numFmtId="0" fontId="6" fillId="0" borderId="22" xfId="2" applyFont="1" applyBorder="1" applyAlignment="1">
      <alignment horizontal="center" vertical="top" wrapText="1"/>
    </xf>
    <xf numFmtId="0" fontId="6" fillId="0" borderId="7" xfId="2" applyFont="1" applyBorder="1" applyAlignment="1">
      <alignment horizontal="center" vertical="top" wrapText="1"/>
    </xf>
    <xf numFmtId="0" fontId="17" fillId="4" borderId="23" xfId="2" applyFont="1" applyFill="1" applyBorder="1" applyAlignment="1">
      <alignment vertical="top" wrapText="1"/>
    </xf>
    <xf numFmtId="0" fontId="3" fillId="4" borderId="4" xfId="2" applyFont="1" applyFill="1" applyBorder="1" applyAlignment="1">
      <alignment vertical="top" wrapText="1"/>
    </xf>
    <xf numFmtId="0" fontId="3" fillId="4" borderId="24" xfId="2" applyFont="1" applyFill="1" applyBorder="1" applyAlignment="1">
      <alignment vertical="top" wrapText="1"/>
    </xf>
    <xf numFmtId="0" fontId="17" fillId="0" borderId="23" xfId="2" applyFont="1" applyFill="1" applyBorder="1" applyAlignment="1">
      <alignment vertical="top" shrinkToFit="1"/>
    </xf>
    <xf numFmtId="3" fontId="9" fillId="0" borderId="17" xfId="2" applyNumberFormat="1" applyFont="1" applyBorder="1" applyAlignment="1">
      <alignment vertical="top" wrapText="1"/>
    </xf>
    <xf numFmtId="0" fontId="17" fillId="4" borderId="8" xfId="2" applyFont="1" applyFill="1" applyBorder="1" applyAlignment="1">
      <alignment vertical="top" wrapText="1"/>
    </xf>
    <xf numFmtId="0" fontId="9" fillId="4" borderId="0" xfId="2" applyFont="1" applyFill="1" applyBorder="1" applyAlignment="1">
      <alignment vertical="top" wrapText="1"/>
    </xf>
    <xf numFmtId="0" fontId="9" fillId="4" borderId="22" xfId="2" applyFont="1" applyFill="1" applyBorder="1" applyAlignment="1">
      <alignment vertical="top" wrapText="1"/>
    </xf>
    <xf numFmtId="0" fontId="17" fillId="0" borderId="11" xfId="2" applyFont="1" applyBorder="1" applyAlignment="1">
      <alignment horizontal="right" vertical="top" wrapText="1"/>
    </xf>
    <xf numFmtId="165" fontId="9" fillId="0" borderId="25" xfId="3" applyNumberFormat="1" applyFont="1" applyBorder="1" applyAlignment="1">
      <alignment vertical="top" wrapText="1"/>
    </xf>
    <xf numFmtId="0" fontId="17" fillId="0" borderId="16" xfId="2" applyFont="1" applyBorder="1" applyAlignment="1">
      <alignment horizontal="right" vertical="top" wrapText="1"/>
    </xf>
    <xf numFmtId="165" fontId="9" fillId="0" borderId="26" xfId="3" applyNumberFormat="1" applyFont="1" applyBorder="1" applyAlignment="1">
      <alignment vertical="top" wrapText="1"/>
    </xf>
    <xf numFmtId="165" fontId="9" fillId="0" borderId="27" xfId="3" applyNumberFormat="1" applyFont="1" applyBorder="1" applyAlignment="1">
      <alignment vertical="top" wrapText="1"/>
    </xf>
    <xf numFmtId="165" fontId="9" fillId="0" borderId="1" xfId="3" applyNumberFormat="1" applyFont="1" applyBorder="1" applyAlignment="1">
      <alignment vertical="top" wrapText="1"/>
    </xf>
    <xf numFmtId="165" fontId="9" fillId="0" borderId="20" xfId="3" applyNumberFormat="1" applyFont="1" applyBorder="1" applyAlignment="1">
      <alignment vertical="top" wrapText="1"/>
    </xf>
    <xf numFmtId="165" fontId="9" fillId="0" borderId="28" xfId="3" applyNumberFormat="1" applyFont="1" applyBorder="1" applyAlignment="1">
      <alignment vertical="top" wrapText="1"/>
    </xf>
    <xf numFmtId="165" fontId="9" fillId="0" borderId="29" xfId="3" applyNumberFormat="1" applyFont="1" applyBorder="1" applyAlignment="1">
      <alignment vertical="top" wrapText="1"/>
    </xf>
    <xf numFmtId="0" fontId="17" fillId="0" borderId="14" xfId="2" applyFont="1" applyBorder="1" applyAlignment="1">
      <alignment horizontal="right" vertical="top" wrapText="1"/>
    </xf>
    <xf numFmtId="0" fontId="4" fillId="0" borderId="30" xfId="2" applyFont="1" applyBorder="1" applyAlignment="1">
      <alignment horizontal="right" vertical="top" wrapText="1"/>
    </xf>
    <xf numFmtId="165" fontId="8" fillId="0" borderId="30" xfId="3" applyNumberFormat="1" applyFont="1" applyBorder="1" applyAlignment="1">
      <alignment vertical="top" wrapText="1"/>
    </xf>
    <xf numFmtId="165" fontId="8" fillId="0" borderId="31" xfId="3" applyNumberFormat="1" applyFont="1" applyBorder="1" applyAlignment="1">
      <alignment vertical="top" wrapText="1"/>
    </xf>
    <xf numFmtId="165" fontId="8" fillId="0" borderId="32" xfId="3" applyNumberFormat="1" applyFont="1" applyBorder="1" applyAlignment="1">
      <alignment vertical="top" wrapText="1"/>
    </xf>
    <xf numFmtId="0" fontId="17" fillId="4" borderId="7" xfId="2" applyFont="1" applyFill="1" applyBorder="1" applyAlignment="1">
      <alignment vertical="top" wrapText="1"/>
    </xf>
    <xf numFmtId="165" fontId="8" fillId="0" borderId="33" xfId="2" applyNumberFormat="1" applyFont="1" applyBorder="1" applyAlignment="1">
      <alignment vertical="top" wrapText="1"/>
    </xf>
    <xf numFmtId="0" fontId="4" fillId="0" borderId="0" xfId="2" applyFont="1"/>
    <xf numFmtId="0" fontId="33" fillId="0" borderId="0" xfId="2" applyFont="1"/>
    <xf numFmtId="0" fontId="36" fillId="0" borderId="0" xfId="2272" applyFont="1"/>
    <xf numFmtId="0" fontId="34" fillId="0" borderId="0" xfId="2272"/>
    <xf numFmtId="0" fontId="16" fillId="0" borderId="5" xfId="2272" applyFont="1" applyBorder="1" applyAlignment="1">
      <alignment horizontal="center" vertical="top"/>
    </xf>
    <xf numFmtId="0" fontId="34" fillId="0" borderId="22" xfId="2272" applyBorder="1"/>
    <xf numFmtId="0" fontId="3" fillId="0" borderId="5" xfId="2272" applyFont="1" applyBorder="1" applyAlignment="1">
      <alignment vertical="top" wrapText="1"/>
    </xf>
    <xf numFmtId="0" fontId="34" fillId="0" borderId="22" xfId="2272" applyBorder="1" applyAlignment="1"/>
    <xf numFmtId="0" fontId="6" fillId="0" borderId="5" xfId="2272" applyFont="1" applyBorder="1" applyAlignment="1">
      <alignment vertical="top" wrapText="1"/>
    </xf>
    <xf numFmtId="0" fontId="3" fillId="0" borderId="5" xfId="2272" applyFont="1" applyBorder="1" applyAlignment="1">
      <alignment horizontal="left" vertical="top" wrapText="1"/>
    </xf>
    <xf numFmtId="0" fontId="3" fillId="0" borderId="22" xfId="2272" applyFont="1" applyBorder="1" applyAlignment="1">
      <alignment horizontal="left" vertical="top" wrapText="1"/>
    </xf>
    <xf numFmtId="0" fontId="6" fillId="0" borderId="5" xfId="2272" applyFont="1" applyBorder="1" applyAlignment="1">
      <alignment horizontal="left" vertical="top" wrapText="1"/>
    </xf>
    <xf numFmtId="0" fontId="3" fillId="0" borderId="5" xfId="2272" applyFont="1" applyBorder="1" applyAlignment="1">
      <alignment horizontal="right" vertical="top" wrapText="1"/>
    </xf>
    <xf numFmtId="173" fontId="6" fillId="0" borderId="22" xfId="2272" applyNumberFormat="1" applyFont="1" applyBorder="1" applyAlignment="1">
      <alignment horizontal="left" vertical="top" wrapText="1" indent="3"/>
    </xf>
    <xf numFmtId="0" fontId="40" fillId="0" borderId="0" xfId="2272" applyFont="1"/>
    <xf numFmtId="0" fontId="38" fillId="0" borderId="0" xfId="2272" applyFont="1"/>
    <xf numFmtId="0" fontId="6" fillId="0" borderId="5" xfId="2272" applyFont="1" applyBorder="1" applyAlignment="1">
      <alignment horizontal="right" vertical="top" wrapText="1"/>
    </xf>
    <xf numFmtId="173" fontId="3" fillId="0" borderId="22" xfId="2272" applyNumberFormat="1" applyFont="1" applyBorder="1" applyAlignment="1">
      <alignment horizontal="center" vertical="top" wrapText="1"/>
    </xf>
    <xf numFmtId="0" fontId="41" fillId="0" borderId="3" xfId="2272" applyFont="1" applyFill="1" applyBorder="1"/>
    <xf numFmtId="0" fontId="38" fillId="0" borderId="4" xfId="2272" applyFont="1" applyFill="1" applyBorder="1"/>
    <xf numFmtId="0" fontId="34" fillId="0" borderId="4" xfId="2272" applyFill="1" applyBorder="1"/>
    <xf numFmtId="0" fontId="34" fillId="0" borderId="0" xfId="2272" applyFill="1"/>
    <xf numFmtId="6" fontId="4" fillId="0" borderId="5" xfId="2492" applyNumberFormat="1" applyFont="1" applyFill="1" applyBorder="1"/>
    <xf numFmtId="6" fontId="5" fillId="0" borderId="0" xfId="2492" applyNumberFormat="1" applyFont="1" applyFill="1" applyBorder="1" applyAlignment="1">
      <alignment horizontal="center"/>
    </xf>
    <xf numFmtId="0" fontId="34" fillId="0" borderId="0" xfId="2272" applyFill="1" applyBorder="1"/>
    <xf numFmtId="0" fontId="4" fillId="0" borderId="5" xfId="2272" applyFont="1" applyFill="1" applyBorder="1"/>
    <xf numFmtId="15" fontId="34" fillId="0" borderId="0" xfId="2272" quotePrefix="1" applyNumberFormat="1" applyFill="1" applyBorder="1" applyAlignment="1">
      <alignment horizontal="center"/>
    </xf>
    <xf numFmtId="15" fontId="34" fillId="0" borderId="0" xfId="2272" applyNumberFormat="1" applyFill="1" applyBorder="1" applyAlignment="1">
      <alignment horizontal="center"/>
    </xf>
    <xf numFmtId="0" fontId="5" fillId="0" borderId="5" xfId="2272" applyFont="1" applyFill="1" applyBorder="1"/>
    <xf numFmtId="0" fontId="5" fillId="0" borderId="23" xfId="2272" applyFont="1" applyFill="1" applyBorder="1"/>
    <xf numFmtId="15" fontId="42" fillId="0" borderId="6" xfId="2494" applyNumberFormat="1" applyFill="1" applyBorder="1" applyAlignment="1">
      <alignment horizontal="center"/>
    </xf>
    <xf numFmtId="0" fontId="34" fillId="0" borderId="6" xfId="2272" applyFill="1" applyBorder="1"/>
    <xf numFmtId="0" fontId="5" fillId="0" borderId="0" xfId="2272" applyFont="1" applyFill="1"/>
    <xf numFmtId="15" fontId="34" fillId="0" borderId="0" xfId="2272" applyNumberFormat="1" applyFill="1" applyAlignment="1">
      <alignment horizontal="center"/>
    </xf>
    <xf numFmtId="0" fontId="38" fillId="0" borderId="0" xfId="2" applyFont="1" applyFill="1" applyBorder="1" applyAlignment="1">
      <alignment horizontal="center" vertical="top" wrapText="1"/>
    </xf>
    <xf numFmtId="0" fontId="2" fillId="0" borderId="39" xfId="2272" applyFont="1" applyFill="1" applyBorder="1"/>
    <xf numFmtId="0" fontId="34" fillId="0" borderId="39" xfId="2272" applyFill="1" applyBorder="1"/>
    <xf numFmtId="0" fontId="2" fillId="0" borderId="39" xfId="2" applyFont="1" applyFill="1" applyBorder="1" applyAlignment="1">
      <alignment horizontal="center"/>
    </xf>
    <xf numFmtId="6" fontId="34" fillId="0" borderId="39" xfId="2272" applyNumberFormat="1" applyFill="1" applyBorder="1"/>
    <xf numFmtId="0" fontId="3" fillId="0" borderId="5" xfId="2272" applyFont="1" applyBorder="1" applyAlignment="1">
      <alignment vertical="top" wrapText="1"/>
    </xf>
    <xf numFmtId="0" fontId="34" fillId="0" borderId="22" xfId="2272" applyBorder="1" applyAlignment="1"/>
    <xf numFmtId="0" fontId="35" fillId="0" borderId="3" xfId="2272" applyFont="1" applyBorder="1" applyAlignment="1">
      <alignment horizontal="center" vertical="top"/>
    </xf>
    <xf numFmtId="0" fontId="35" fillId="0" borderId="24" xfId="2272" applyFont="1" applyBorder="1" applyAlignment="1">
      <alignment horizontal="center" vertical="top"/>
    </xf>
    <xf numFmtId="0" fontId="16" fillId="0" borderId="5" xfId="2272" applyFont="1" applyBorder="1" applyAlignment="1">
      <alignment horizontal="center" vertical="top"/>
    </xf>
    <xf numFmtId="0" fontId="16" fillId="0" borderId="22" xfId="2272" applyFont="1" applyBorder="1" applyAlignment="1">
      <alignment horizontal="center" vertical="top"/>
    </xf>
    <xf numFmtId="0" fontId="16" fillId="0" borderId="5" xfId="2272" applyFont="1" applyFill="1" applyBorder="1" applyAlignment="1">
      <alignment horizontal="center" vertical="top"/>
    </xf>
    <xf numFmtId="0" fontId="16" fillId="0" borderId="22" xfId="2272" applyFont="1" applyFill="1" applyBorder="1" applyAlignment="1">
      <alignment horizontal="center" vertical="top"/>
    </xf>
    <xf numFmtId="0" fontId="3" fillId="0" borderId="23" xfId="2272" applyFont="1" applyBorder="1" applyAlignment="1">
      <alignment wrapText="1"/>
    </xf>
    <xf numFmtId="0" fontId="3" fillId="0" borderId="38" xfId="2272" applyFont="1" applyBorder="1" applyAlignment="1">
      <alignment wrapText="1"/>
    </xf>
    <xf numFmtId="0" fontId="6" fillId="0" borderId="5" xfId="2272" applyFont="1" applyBorder="1" applyAlignment="1">
      <alignment vertical="top" wrapText="1"/>
    </xf>
    <xf numFmtId="0" fontId="38" fillId="0" borderId="22" xfId="2272" applyFont="1" applyBorder="1" applyAlignment="1"/>
    <xf numFmtId="0" fontId="3" fillId="0" borderId="5" xfId="2272" applyFont="1" applyBorder="1" applyAlignment="1">
      <alignment horizontal="left" vertical="top" wrapText="1"/>
    </xf>
    <xf numFmtId="0" fontId="3" fillId="0" borderId="22" xfId="2272" applyFont="1" applyBorder="1" applyAlignment="1">
      <alignment horizontal="left" vertical="top" wrapText="1"/>
    </xf>
    <xf numFmtId="6" fontId="10" fillId="0" borderId="0" xfId="2" applyNumberFormat="1" applyFont="1" applyFill="1" applyBorder="1" applyAlignment="1">
      <alignment horizontal="center"/>
    </xf>
    <xf numFmtId="0" fontId="10" fillId="0" borderId="0" xfId="2" applyFont="1" applyFill="1" applyBorder="1" applyAlignment="1">
      <alignment horizontal="center"/>
    </xf>
    <xf numFmtId="6" fontId="11" fillId="0" borderId="0" xfId="2" applyNumberFormat="1" applyFont="1" applyFill="1" applyBorder="1" applyAlignment="1">
      <alignment horizontal="center"/>
    </xf>
    <xf numFmtId="0" fontId="11" fillId="0" borderId="0" xfId="2" applyFont="1" applyFill="1" applyBorder="1" applyAlignment="1">
      <alignment horizontal="center"/>
    </xf>
    <xf numFmtId="0" fontId="8" fillId="0" borderId="8" xfId="2" applyFont="1" applyFill="1" applyBorder="1" applyAlignment="1">
      <alignment horizontal="left" vertical="top" wrapText="1"/>
    </xf>
    <xf numFmtId="0" fontId="9" fillId="0" borderId="9" xfId="2" applyFont="1" applyBorder="1" applyAlignment="1">
      <alignment vertical="top" wrapText="1"/>
    </xf>
    <xf numFmtId="0" fontId="9" fillId="0" borderId="9" xfId="2" applyFont="1" applyBorder="1" applyAlignment="1"/>
    <xf numFmtId="0" fontId="9" fillId="0" borderId="10" xfId="2" applyFont="1" applyBorder="1" applyAlignment="1"/>
  </cellXfs>
  <cellStyles count="2495">
    <cellStyle name="_x0013_" xfId="4"/>
    <cellStyle name="_x0013_ 2" xfId="5"/>
    <cellStyle name="_x0013_ 2 2" xfId="6"/>
    <cellStyle name="_x0013_ 3" xfId="7"/>
    <cellStyle name="_x0013__ESSENTIAL-Detail" xfId="8"/>
    <cellStyle name="_x0013__ESSENTIAL-Detail (2)" xfId="9"/>
    <cellStyle name="_x0013__ESSENTIAL-Detail (2) 2" xfId="10"/>
    <cellStyle name="_x0013__ESSENTIAL-Detail (2)_Capacity" xfId="11"/>
    <cellStyle name="_x0013__ESSENTIAL-Detail (2)_ESSENTIAL-Detail" xfId="12"/>
    <cellStyle name="_x0013__ESSENTIAL-Detail (2)_RPS Strategy 9-14-11_Feb Load_Report EE" xfId="13"/>
    <cellStyle name="_x0013__ESSENTIAL-Detail 2" xfId="14"/>
    <cellStyle name="_x0013__ESSENTIAL-Detail 3" xfId="15"/>
    <cellStyle name="_x0013__ESSENTIAL-Detail 4" xfId="16"/>
    <cellStyle name="_x0013__ESSENTIAL-Detail 5" xfId="17"/>
    <cellStyle name="_x0013__ESSENTIAL-Detail_Capacity" xfId="18"/>
    <cellStyle name="_x0013__ESSENTIAL-Detail_ESSENTIAL-Detail" xfId="19"/>
    <cellStyle name="_x0013__ESSENTIAL-Detail_RPS Strategy 9-14-11_Feb Load_Report EE" xfId="20"/>
    <cellStyle name="_x0013__Regression Forecast Comparison" xfId="21"/>
    <cellStyle name="_x0013__RPS Costs" xfId="22"/>
    <cellStyle name="_x0013__Ruiz OG Gen" xfId="23"/>
    <cellStyle name="_x0010_“+ˆÉ•?pý¤" xfId="24"/>
    <cellStyle name="_x0010_“+ˆÉ•?pý¤ 2" xfId="25"/>
    <cellStyle name="20% - Accent1 10" xfId="26"/>
    <cellStyle name="20% - Accent1 10 2" xfId="27"/>
    <cellStyle name="20% - Accent1 10 2 2" xfId="28"/>
    <cellStyle name="20% - Accent1 10 3" xfId="29"/>
    <cellStyle name="20% - Accent1 10 3 2" xfId="30"/>
    <cellStyle name="20% - Accent1 11" xfId="31"/>
    <cellStyle name="20% - Accent1 11 2" xfId="32"/>
    <cellStyle name="20% - Accent1 11 2 2" xfId="33"/>
    <cellStyle name="20% - Accent1 11 3" xfId="34"/>
    <cellStyle name="20% - Accent1 11 3 2" xfId="35"/>
    <cellStyle name="20% - Accent1 12 2" xfId="36"/>
    <cellStyle name="20% - Accent1 12 2 2" xfId="37"/>
    <cellStyle name="20% - Accent1 12 3" xfId="38"/>
    <cellStyle name="20% - Accent1 12 3 2" xfId="39"/>
    <cellStyle name="20% - Accent1 13 2" xfId="40"/>
    <cellStyle name="20% - Accent1 13 2 2" xfId="41"/>
    <cellStyle name="20% - Accent1 13 3" xfId="42"/>
    <cellStyle name="20% - Accent1 13 3 2" xfId="43"/>
    <cellStyle name="20% - Accent1 14 2" xfId="44"/>
    <cellStyle name="20% - Accent1 14 2 2" xfId="45"/>
    <cellStyle name="20% - Accent1 14 3" xfId="46"/>
    <cellStyle name="20% - Accent1 14 3 2" xfId="47"/>
    <cellStyle name="20% - Accent1 15" xfId="48"/>
    <cellStyle name="20% - Accent1 15 2" xfId="49"/>
    <cellStyle name="20% - Accent1 15 2 2" xfId="50"/>
    <cellStyle name="20% - Accent1 15 3" xfId="51"/>
    <cellStyle name="20% - Accent1 15 3 2" xfId="52"/>
    <cellStyle name="20% - Accent1 15 4" xfId="53"/>
    <cellStyle name="20% - Accent1 15 4 2" xfId="54"/>
    <cellStyle name="20% - Accent1 15 5" xfId="55"/>
    <cellStyle name="20% - Accent1 15 5 2" xfId="56"/>
    <cellStyle name="20% - Accent1 15 6" xfId="57"/>
    <cellStyle name="20% - Accent1 15 6 2" xfId="58"/>
    <cellStyle name="20% - Accent1 15 7" xfId="59"/>
    <cellStyle name="20% - Accent1 15 7 2" xfId="60"/>
    <cellStyle name="20% - Accent1 15 8" xfId="61"/>
    <cellStyle name="20% - Accent1 15_Capacity" xfId="62"/>
    <cellStyle name="20% - Accent1 16" xfId="63"/>
    <cellStyle name="20% - Accent1 16 2" xfId="64"/>
    <cellStyle name="20% - Accent1 17" xfId="65"/>
    <cellStyle name="20% - Accent1 17 2" xfId="66"/>
    <cellStyle name="20% - Accent1 18" xfId="67"/>
    <cellStyle name="20% - Accent1 18 2" xfId="68"/>
    <cellStyle name="20% - Accent1 19" xfId="69"/>
    <cellStyle name="20% - Accent1 19 2" xfId="70"/>
    <cellStyle name="20% - Accent1 2" xfId="71"/>
    <cellStyle name="20% - Accent1 2 2" xfId="72"/>
    <cellStyle name="20% - Accent1 2 2 2" xfId="73"/>
    <cellStyle name="20% - Accent1 2 3" xfId="74"/>
    <cellStyle name="20% - Accent1 2 3 2" xfId="75"/>
    <cellStyle name="20% - Accent1 20" xfId="76"/>
    <cellStyle name="20% - Accent1 20 2" xfId="77"/>
    <cellStyle name="20% - Accent1 21" xfId="78"/>
    <cellStyle name="20% - Accent1 21 2" xfId="79"/>
    <cellStyle name="20% - Accent1 22" xfId="80"/>
    <cellStyle name="20% - Accent1 22 2" xfId="81"/>
    <cellStyle name="20% - Accent1 3" xfId="82"/>
    <cellStyle name="20% - Accent1 3 2" xfId="83"/>
    <cellStyle name="20% - Accent1 3 2 2" xfId="84"/>
    <cellStyle name="20% - Accent1 3 3" xfId="85"/>
    <cellStyle name="20% - Accent1 3 3 2" xfId="86"/>
    <cellStyle name="20% - Accent1 4" xfId="87"/>
    <cellStyle name="20% - Accent1 4 2" xfId="88"/>
    <cellStyle name="20% - Accent1 4 2 2" xfId="89"/>
    <cellStyle name="20% - Accent1 4 3" xfId="90"/>
    <cellStyle name="20% - Accent1 4 3 2" xfId="91"/>
    <cellStyle name="20% - Accent1 5" xfId="92"/>
    <cellStyle name="20% - Accent1 5 2" xfId="93"/>
    <cellStyle name="20% - Accent1 5 2 2" xfId="94"/>
    <cellStyle name="20% - Accent1 5 3" xfId="95"/>
    <cellStyle name="20% - Accent1 5 3 2" xfId="96"/>
    <cellStyle name="20% - Accent1 6" xfId="97"/>
    <cellStyle name="20% - Accent1 6 2" xfId="98"/>
    <cellStyle name="20% - Accent1 6 2 2" xfId="99"/>
    <cellStyle name="20% - Accent1 6 3" xfId="100"/>
    <cellStyle name="20% - Accent1 6 3 2" xfId="101"/>
    <cellStyle name="20% - Accent1 7" xfId="102"/>
    <cellStyle name="20% - Accent1 7 2" xfId="103"/>
    <cellStyle name="20% - Accent1 7 2 2" xfId="104"/>
    <cellStyle name="20% - Accent1 7 3" xfId="105"/>
    <cellStyle name="20% - Accent1 7 3 2" xfId="106"/>
    <cellStyle name="20% - Accent1 8" xfId="107"/>
    <cellStyle name="20% - Accent1 8 2" xfId="108"/>
    <cellStyle name="20% - Accent1 8 2 2" xfId="109"/>
    <cellStyle name="20% - Accent1 8 3" xfId="110"/>
    <cellStyle name="20% - Accent1 8 3 2" xfId="111"/>
    <cellStyle name="20% - Accent1 9" xfId="112"/>
    <cellStyle name="20% - Accent1 9 2" xfId="113"/>
    <cellStyle name="20% - Accent1 9 2 2" xfId="114"/>
    <cellStyle name="20% - Accent1 9 3" xfId="115"/>
    <cellStyle name="20% - Accent1 9 3 2" xfId="116"/>
    <cellStyle name="20% - Accent2 10" xfId="117"/>
    <cellStyle name="20% - Accent2 10 2" xfId="118"/>
    <cellStyle name="20% - Accent2 10 2 2" xfId="119"/>
    <cellStyle name="20% - Accent2 10 3" xfId="120"/>
    <cellStyle name="20% - Accent2 10 3 2" xfId="121"/>
    <cellStyle name="20% - Accent2 11" xfId="122"/>
    <cellStyle name="20% - Accent2 11 2" xfId="123"/>
    <cellStyle name="20% - Accent2 11 2 2" xfId="124"/>
    <cellStyle name="20% - Accent2 11 3" xfId="125"/>
    <cellStyle name="20% - Accent2 11 3 2" xfId="126"/>
    <cellStyle name="20% - Accent2 12 2" xfId="127"/>
    <cellStyle name="20% - Accent2 12 2 2" xfId="128"/>
    <cellStyle name="20% - Accent2 12 3" xfId="129"/>
    <cellStyle name="20% - Accent2 12 3 2" xfId="130"/>
    <cellStyle name="20% - Accent2 13 2" xfId="131"/>
    <cellStyle name="20% - Accent2 13 2 2" xfId="132"/>
    <cellStyle name="20% - Accent2 13 3" xfId="133"/>
    <cellStyle name="20% - Accent2 13 3 2" xfId="134"/>
    <cellStyle name="20% - Accent2 14 2" xfId="135"/>
    <cellStyle name="20% - Accent2 14 2 2" xfId="136"/>
    <cellStyle name="20% - Accent2 14 3" xfId="137"/>
    <cellStyle name="20% - Accent2 14 3 2" xfId="138"/>
    <cellStyle name="20% - Accent2 15" xfId="139"/>
    <cellStyle name="20% - Accent2 15 2" xfId="140"/>
    <cellStyle name="20% - Accent2 15 2 2" xfId="141"/>
    <cellStyle name="20% - Accent2 15 3" xfId="142"/>
    <cellStyle name="20% - Accent2 15 3 2" xfId="143"/>
    <cellStyle name="20% - Accent2 15 4" xfId="144"/>
    <cellStyle name="20% - Accent2 15 4 2" xfId="145"/>
    <cellStyle name="20% - Accent2 15 5" xfId="146"/>
    <cellStyle name="20% - Accent2 15 5 2" xfId="147"/>
    <cellStyle name="20% - Accent2 15 6" xfId="148"/>
    <cellStyle name="20% - Accent2 15 6 2" xfId="149"/>
    <cellStyle name="20% - Accent2 15 7" xfId="150"/>
    <cellStyle name="20% - Accent2 15 7 2" xfId="151"/>
    <cellStyle name="20% - Accent2 15 8" xfId="152"/>
    <cellStyle name="20% - Accent2 15_Capacity" xfId="153"/>
    <cellStyle name="20% - Accent2 16" xfId="154"/>
    <cellStyle name="20% - Accent2 16 2" xfId="155"/>
    <cellStyle name="20% - Accent2 17" xfId="156"/>
    <cellStyle name="20% - Accent2 17 2" xfId="157"/>
    <cellStyle name="20% - Accent2 18" xfId="158"/>
    <cellStyle name="20% - Accent2 18 2" xfId="159"/>
    <cellStyle name="20% - Accent2 19" xfId="160"/>
    <cellStyle name="20% - Accent2 19 2" xfId="161"/>
    <cellStyle name="20% - Accent2 2" xfId="162"/>
    <cellStyle name="20% - Accent2 2 2" xfId="163"/>
    <cellStyle name="20% - Accent2 2 2 2" xfId="164"/>
    <cellStyle name="20% - Accent2 2 3" xfId="165"/>
    <cellStyle name="20% - Accent2 2 3 2" xfId="166"/>
    <cellStyle name="20% - Accent2 20" xfId="167"/>
    <cellStyle name="20% - Accent2 20 2" xfId="168"/>
    <cellStyle name="20% - Accent2 21" xfId="169"/>
    <cellStyle name="20% - Accent2 21 2" xfId="170"/>
    <cellStyle name="20% - Accent2 22" xfId="171"/>
    <cellStyle name="20% - Accent2 22 2" xfId="172"/>
    <cellStyle name="20% - Accent2 3" xfId="173"/>
    <cellStyle name="20% - Accent2 3 2" xfId="174"/>
    <cellStyle name="20% - Accent2 3 2 2" xfId="175"/>
    <cellStyle name="20% - Accent2 3 3" xfId="176"/>
    <cellStyle name="20% - Accent2 3 3 2" xfId="177"/>
    <cellStyle name="20% - Accent2 4" xfId="178"/>
    <cellStyle name="20% - Accent2 4 2" xfId="179"/>
    <cellStyle name="20% - Accent2 4 2 2" xfId="180"/>
    <cellStyle name="20% - Accent2 4 3" xfId="181"/>
    <cellStyle name="20% - Accent2 4 3 2" xfId="182"/>
    <cellStyle name="20% - Accent2 5" xfId="183"/>
    <cellStyle name="20% - Accent2 5 2" xfId="184"/>
    <cellStyle name="20% - Accent2 5 2 2" xfId="185"/>
    <cellStyle name="20% - Accent2 5 3" xfId="186"/>
    <cellStyle name="20% - Accent2 5 3 2" xfId="187"/>
    <cellStyle name="20% - Accent2 6" xfId="188"/>
    <cellStyle name="20% - Accent2 6 2" xfId="189"/>
    <cellStyle name="20% - Accent2 6 2 2" xfId="190"/>
    <cellStyle name="20% - Accent2 6 3" xfId="191"/>
    <cellStyle name="20% - Accent2 6 3 2" xfId="192"/>
    <cellStyle name="20% - Accent2 7" xfId="193"/>
    <cellStyle name="20% - Accent2 7 2" xfId="194"/>
    <cellStyle name="20% - Accent2 7 2 2" xfId="195"/>
    <cellStyle name="20% - Accent2 7 3" xfId="196"/>
    <cellStyle name="20% - Accent2 7 3 2" xfId="197"/>
    <cellStyle name="20% - Accent2 8" xfId="198"/>
    <cellStyle name="20% - Accent2 8 2" xfId="199"/>
    <cellStyle name="20% - Accent2 8 2 2" xfId="200"/>
    <cellStyle name="20% - Accent2 8 3" xfId="201"/>
    <cellStyle name="20% - Accent2 8 3 2" xfId="202"/>
    <cellStyle name="20% - Accent2 9" xfId="203"/>
    <cellStyle name="20% - Accent2 9 2" xfId="204"/>
    <cellStyle name="20% - Accent2 9 2 2" xfId="205"/>
    <cellStyle name="20% - Accent2 9 3" xfId="206"/>
    <cellStyle name="20% - Accent2 9 3 2" xfId="207"/>
    <cellStyle name="20% - Accent3 10" xfId="208"/>
    <cellStyle name="20% - Accent3 10 2" xfId="209"/>
    <cellStyle name="20% - Accent3 10 2 2" xfId="210"/>
    <cellStyle name="20% - Accent3 10 3" xfId="211"/>
    <cellStyle name="20% - Accent3 10 3 2" xfId="212"/>
    <cellStyle name="20% - Accent3 11" xfId="213"/>
    <cellStyle name="20% - Accent3 11 2" xfId="214"/>
    <cellStyle name="20% - Accent3 11 2 2" xfId="215"/>
    <cellStyle name="20% - Accent3 11 3" xfId="216"/>
    <cellStyle name="20% - Accent3 11 3 2" xfId="217"/>
    <cellStyle name="20% - Accent3 12 2" xfId="218"/>
    <cellStyle name="20% - Accent3 12 2 2" xfId="219"/>
    <cellStyle name="20% - Accent3 12 3" xfId="220"/>
    <cellStyle name="20% - Accent3 12 3 2" xfId="221"/>
    <cellStyle name="20% - Accent3 13 2" xfId="222"/>
    <cellStyle name="20% - Accent3 13 2 2" xfId="223"/>
    <cellStyle name="20% - Accent3 13 3" xfId="224"/>
    <cellStyle name="20% - Accent3 13 3 2" xfId="225"/>
    <cellStyle name="20% - Accent3 14 2" xfId="226"/>
    <cellStyle name="20% - Accent3 14 2 2" xfId="227"/>
    <cellStyle name="20% - Accent3 14 3" xfId="228"/>
    <cellStyle name="20% - Accent3 14 3 2" xfId="229"/>
    <cellStyle name="20% - Accent3 15" xfId="230"/>
    <cellStyle name="20% - Accent3 15 2" xfId="231"/>
    <cellStyle name="20% - Accent3 15 2 2" xfId="232"/>
    <cellStyle name="20% - Accent3 15 3" xfId="233"/>
    <cellStyle name="20% - Accent3 15 3 2" xfId="234"/>
    <cellStyle name="20% - Accent3 15 4" xfId="235"/>
    <cellStyle name="20% - Accent3 15 4 2" xfId="236"/>
    <cellStyle name="20% - Accent3 15 5" xfId="237"/>
    <cellStyle name="20% - Accent3 15 5 2" xfId="238"/>
    <cellStyle name="20% - Accent3 15 6" xfId="239"/>
    <cellStyle name="20% - Accent3 15 6 2" xfId="240"/>
    <cellStyle name="20% - Accent3 15 7" xfId="241"/>
    <cellStyle name="20% - Accent3 15 7 2" xfId="242"/>
    <cellStyle name="20% - Accent3 15 8" xfId="243"/>
    <cellStyle name="20% - Accent3 15_Capacity" xfId="244"/>
    <cellStyle name="20% - Accent3 16" xfId="245"/>
    <cellStyle name="20% - Accent3 16 2" xfId="246"/>
    <cellStyle name="20% - Accent3 17" xfId="247"/>
    <cellStyle name="20% - Accent3 17 2" xfId="248"/>
    <cellStyle name="20% - Accent3 18" xfId="249"/>
    <cellStyle name="20% - Accent3 18 2" xfId="250"/>
    <cellStyle name="20% - Accent3 19" xfId="251"/>
    <cellStyle name="20% - Accent3 19 2" xfId="252"/>
    <cellStyle name="20% - Accent3 2" xfId="253"/>
    <cellStyle name="20% - Accent3 2 2" xfId="254"/>
    <cellStyle name="20% - Accent3 2 2 2" xfId="255"/>
    <cellStyle name="20% - Accent3 2 3" xfId="256"/>
    <cellStyle name="20% - Accent3 2 3 2" xfId="257"/>
    <cellStyle name="20% - Accent3 20" xfId="258"/>
    <cellStyle name="20% - Accent3 20 2" xfId="259"/>
    <cellStyle name="20% - Accent3 21" xfId="260"/>
    <cellStyle name="20% - Accent3 21 2" xfId="261"/>
    <cellStyle name="20% - Accent3 22" xfId="262"/>
    <cellStyle name="20% - Accent3 22 2" xfId="263"/>
    <cellStyle name="20% - Accent3 3" xfId="264"/>
    <cellStyle name="20% - Accent3 3 2" xfId="265"/>
    <cellStyle name="20% - Accent3 3 2 2" xfId="266"/>
    <cellStyle name="20% - Accent3 3 3" xfId="267"/>
    <cellStyle name="20% - Accent3 3 3 2" xfId="268"/>
    <cellStyle name="20% - Accent3 4" xfId="269"/>
    <cellStyle name="20% - Accent3 4 2" xfId="270"/>
    <cellStyle name="20% - Accent3 4 2 2" xfId="271"/>
    <cellStyle name="20% - Accent3 4 3" xfId="272"/>
    <cellStyle name="20% - Accent3 4 3 2" xfId="273"/>
    <cellStyle name="20% - Accent3 5" xfId="274"/>
    <cellStyle name="20% - Accent3 5 2" xfId="275"/>
    <cellStyle name="20% - Accent3 5 2 2" xfId="276"/>
    <cellStyle name="20% - Accent3 5 3" xfId="277"/>
    <cellStyle name="20% - Accent3 5 3 2" xfId="278"/>
    <cellStyle name="20% - Accent3 6" xfId="279"/>
    <cellStyle name="20% - Accent3 6 2" xfId="280"/>
    <cellStyle name="20% - Accent3 6 2 2" xfId="281"/>
    <cellStyle name="20% - Accent3 6 3" xfId="282"/>
    <cellStyle name="20% - Accent3 6 3 2" xfId="283"/>
    <cellStyle name="20% - Accent3 7" xfId="284"/>
    <cellStyle name="20% - Accent3 7 2" xfId="285"/>
    <cellStyle name="20% - Accent3 7 2 2" xfId="286"/>
    <cellStyle name="20% - Accent3 7 3" xfId="287"/>
    <cellStyle name="20% - Accent3 7 3 2" xfId="288"/>
    <cellStyle name="20% - Accent3 8" xfId="289"/>
    <cellStyle name="20% - Accent3 8 2" xfId="290"/>
    <cellStyle name="20% - Accent3 8 2 2" xfId="291"/>
    <cellStyle name="20% - Accent3 8 3" xfId="292"/>
    <cellStyle name="20% - Accent3 8 3 2" xfId="293"/>
    <cellStyle name="20% - Accent3 9" xfId="294"/>
    <cellStyle name="20% - Accent3 9 2" xfId="295"/>
    <cellStyle name="20% - Accent3 9 2 2" xfId="296"/>
    <cellStyle name="20% - Accent3 9 3" xfId="297"/>
    <cellStyle name="20% - Accent3 9 3 2" xfId="298"/>
    <cellStyle name="20% - Accent4 10" xfId="299"/>
    <cellStyle name="20% - Accent4 10 2" xfId="300"/>
    <cellStyle name="20% - Accent4 10 2 2" xfId="301"/>
    <cellStyle name="20% - Accent4 10 3" xfId="302"/>
    <cellStyle name="20% - Accent4 10 3 2" xfId="303"/>
    <cellStyle name="20% - Accent4 11" xfId="304"/>
    <cellStyle name="20% - Accent4 11 2" xfId="305"/>
    <cellStyle name="20% - Accent4 11 2 2" xfId="306"/>
    <cellStyle name="20% - Accent4 11 3" xfId="307"/>
    <cellStyle name="20% - Accent4 11 3 2" xfId="308"/>
    <cellStyle name="20% - Accent4 12 2" xfId="309"/>
    <cellStyle name="20% - Accent4 12 2 2" xfId="310"/>
    <cellStyle name="20% - Accent4 12 3" xfId="311"/>
    <cellStyle name="20% - Accent4 12 3 2" xfId="312"/>
    <cellStyle name="20% - Accent4 13 2" xfId="313"/>
    <cellStyle name="20% - Accent4 13 2 2" xfId="314"/>
    <cellStyle name="20% - Accent4 13 3" xfId="315"/>
    <cellStyle name="20% - Accent4 13 3 2" xfId="316"/>
    <cellStyle name="20% - Accent4 14 2" xfId="317"/>
    <cellStyle name="20% - Accent4 14 2 2" xfId="318"/>
    <cellStyle name="20% - Accent4 14 3" xfId="319"/>
    <cellStyle name="20% - Accent4 14 3 2" xfId="320"/>
    <cellStyle name="20% - Accent4 15" xfId="321"/>
    <cellStyle name="20% - Accent4 15 2" xfId="322"/>
    <cellStyle name="20% - Accent4 15 2 2" xfId="323"/>
    <cellStyle name="20% - Accent4 15 3" xfId="324"/>
    <cellStyle name="20% - Accent4 15 3 2" xfId="325"/>
    <cellStyle name="20% - Accent4 15 4" xfId="326"/>
    <cellStyle name="20% - Accent4 15 4 2" xfId="327"/>
    <cellStyle name="20% - Accent4 15 5" xfId="328"/>
    <cellStyle name="20% - Accent4 15 5 2" xfId="329"/>
    <cellStyle name="20% - Accent4 15 6" xfId="330"/>
    <cellStyle name="20% - Accent4 15 6 2" xfId="331"/>
    <cellStyle name="20% - Accent4 15 7" xfId="332"/>
    <cellStyle name="20% - Accent4 15 7 2" xfId="333"/>
    <cellStyle name="20% - Accent4 15 8" xfId="334"/>
    <cellStyle name="20% - Accent4 15_Capacity" xfId="335"/>
    <cellStyle name="20% - Accent4 16" xfId="336"/>
    <cellStyle name="20% - Accent4 16 2" xfId="337"/>
    <cellStyle name="20% - Accent4 17" xfId="338"/>
    <cellStyle name="20% - Accent4 17 2" xfId="339"/>
    <cellStyle name="20% - Accent4 18" xfId="340"/>
    <cellStyle name="20% - Accent4 18 2" xfId="341"/>
    <cellStyle name="20% - Accent4 19" xfId="342"/>
    <cellStyle name="20% - Accent4 19 2" xfId="343"/>
    <cellStyle name="20% - Accent4 2" xfId="344"/>
    <cellStyle name="20% - Accent4 2 2" xfId="345"/>
    <cellStyle name="20% - Accent4 2 2 2" xfId="346"/>
    <cellStyle name="20% - Accent4 2 3" xfId="347"/>
    <cellStyle name="20% - Accent4 2 3 2" xfId="348"/>
    <cellStyle name="20% - Accent4 20" xfId="349"/>
    <cellStyle name="20% - Accent4 20 2" xfId="350"/>
    <cellStyle name="20% - Accent4 21" xfId="351"/>
    <cellStyle name="20% - Accent4 21 2" xfId="352"/>
    <cellStyle name="20% - Accent4 22" xfId="353"/>
    <cellStyle name="20% - Accent4 22 2" xfId="354"/>
    <cellStyle name="20% - Accent4 3" xfId="355"/>
    <cellStyle name="20% - Accent4 3 2" xfId="356"/>
    <cellStyle name="20% - Accent4 3 2 2" xfId="357"/>
    <cellStyle name="20% - Accent4 3 3" xfId="358"/>
    <cellStyle name="20% - Accent4 3 3 2" xfId="359"/>
    <cellStyle name="20% - Accent4 4" xfId="360"/>
    <cellStyle name="20% - Accent4 4 2" xfId="361"/>
    <cellStyle name="20% - Accent4 4 2 2" xfId="362"/>
    <cellStyle name="20% - Accent4 4 3" xfId="363"/>
    <cellStyle name="20% - Accent4 4 3 2" xfId="364"/>
    <cellStyle name="20% - Accent4 5" xfId="365"/>
    <cellStyle name="20% - Accent4 5 2" xfId="366"/>
    <cellStyle name="20% - Accent4 5 2 2" xfId="367"/>
    <cellStyle name="20% - Accent4 5 3" xfId="368"/>
    <cellStyle name="20% - Accent4 5 3 2" xfId="369"/>
    <cellStyle name="20% - Accent4 6" xfId="370"/>
    <cellStyle name="20% - Accent4 6 2" xfId="371"/>
    <cellStyle name="20% - Accent4 6 2 2" xfId="372"/>
    <cellStyle name="20% - Accent4 6 3" xfId="373"/>
    <cellStyle name="20% - Accent4 6 3 2" xfId="374"/>
    <cellStyle name="20% - Accent4 7" xfId="375"/>
    <cellStyle name="20% - Accent4 7 2" xfId="376"/>
    <cellStyle name="20% - Accent4 7 2 2" xfId="377"/>
    <cellStyle name="20% - Accent4 7 3" xfId="378"/>
    <cellStyle name="20% - Accent4 7 3 2" xfId="379"/>
    <cellStyle name="20% - Accent4 8" xfId="380"/>
    <cellStyle name="20% - Accent4 8 2" xfId="381"/>
    <cellStyle name="20% - Accent4 8 2 2" xfId="382"/>
    <cellStyle name="20% - Accent4 8 3" xfId="383"/>
    <cellStyle name="20% - Accent4 8 3 2" xfId="384"/>
    <cellStyle name="20% - Accent4 9" xfId="385"/>
    <cellStyle name="20% - Accent4 9 2" xfId="386"/>
    <cellStyle name="20% - Accent4 9 2 2" xfId="387"/>
    <cellStyle name="20% - Accent4 9 3" xfId="388"/>
    <cellStyle name="20% - Accent4 9 3 2" xfId="389"/>
    <cellStyle name="20% - Accent5 10" xfId="390"/>
    <cellStyle name="20% - Accent5 10 2" xfId="391"/>
    <cellStyle name="20% - Accent5 10 2 2" xfId="392"/>
    <cellStyle name="20% - Accent5 10 3" xfId="393"/>
    <cellStyle name="20% - Accent5 10 3 2" xfId="394"/>
    <cellStyle name="20% - Accent5 11 2" xfId="395"/>
    <cellStyle name="20% - Accent5 11 2 2" xfId="396"/>
    <cellStyle name="20% - Accent5 11 3" xfId="397"/>
    <cellStyle name="20% - Accent5 11 3 2" xfId="398"/>
    <cellStyle name="20% - Accent5 12 2" xfId="399"/>
    <cellStyle name="20% - Accent5 12 2 2" xfId="400"/>
    <cellStyle name="20% - Accent5 12 3" xfId="401"/>
    <cellStyle name="20% - Accent5 12 3 2" xfId="402"/>
    <cellStyle name="20% - Accent5 13 2" xfId="403"/>
    <cellStyle name="20% - Accent5 13 2 2" xfId="404"/>
    <cellStyle name="20% - Accent5 13 3" xfId="405"/>
    <cellStyle name="20% - Accent5 13 3 2" xfId="406"/>
    <cellStyle name="20% - Accent5 14 2" xfId="407"/>
    <cellStyle name="20% - Accent5 14 2 2" xfId="408"/>
    <cellStyle name="20% - Accent5 14 3" xfId="409"/>
    <cellStyle name="20% - Accent5 14 3 2" xfId="410"/>
    <cellStyle name="20% - Accent5 15" xfId="411"/>
    <cellStyle name="20% - Accent5 15 2" xfId="412"/>
    <cellStyle name="20% - Accent5 15 2 2" xfId="413"/>
    <cellStyle name="20% - Accent5 15 3" xfId="414"/>
    <cellStyle name="20% - Accent5 15 3 2" xfId="415"/>
    <cellStyle name="20% - Accent5 15 4" xfId="416"/>
    <cellStyle name="20% - Accent5 15 4 2" xfId="417"/>
    <cellStyle name="20% - Accent5 15 5" xfId="418"/>
    <cellStyle name="20% - Accent5 15 5 2" xfId="419"/>
    <cellStyle name="20% - Accent5 15 6" xfId="420"/>
    <cellStyle name="20% - Accent5 15 6 2" xfId="421"/>
    <cellStyle name="20% - Accent5 15 7" xfId="422"/>
    <cellStyle name="20% - Accent5 15 7 2" xfId="423"/>
    <cellStyle name="20% - Accent5 15 8" xfId="424"/>
    <cellStyle name="20% - Accent5 15_Capacity" xfId="425"/>
    <cellStyle name="20% - Accent5 16" xfId="426"/>
    <cellStyle name="20% - Accent5 16 2" xfId="427"/>
    <cellStyle name="20% - Accent5 17" xfId="428"/>
    <cellStyle name="20% - Accent5 17 2" xfId="429"/>
    <cellStyle name="20% - Accent5 18" xfId="430"/>
    <cellStyle name="20% - Accent5 18 2" xfId="431"/>
    <cellStyle name="20% - Accent5 19" xfId="432"/>
    <cellStyle name="20% - Accent5 19 2" xfId="433"/>
    <cellStyle name="20% - Accent5 2" xfId="434"/>
    <cellStyle name="20% - Accent5 2 2" xfId="435"/>
    <cellStyle name="20% - Accent5 2 2 2" xfId="436"/>
    <cellStyle name="20% - Accent5 2 3" xfId="437"/>
    <cellStyle name="20% - Accent5 2 3 2" xfId="438"/>
    <cellStyle name="20% - Accent5 20" xfId="439"/>
    <cellStyle name="20% - Accent5 20 2" xfId="440"/>
    <cellStyle name="20% - Accent5 21" xfId="441"/>
    <cellStyle name="20% - Accent5 21 2" xfId="442"/>
    <cellStyle name="20% - Accent5 22" xfId="443"/>
    <cellStyle name="20% - Accent5 22 2" xfId="444"/>
    <cellStyle name="20% - Accent5 3" xfId="445"/>
    <cellStyle name="20% - Accent5 3 2" xfId="446"/>
    <cellStyle name="20% - Accent5 3 2 2" xfId="447"/>
    <cellStyle name="20% - Accent5 3 3" xfId="448"/>
    <cellStyle name="20% - Accent5 3 3 2" xfId="449"/>
    <cellStyle name="20% - Accent5 4" xfId="450"/>
    <cellStyle name="20% - Accent5 4 2" xfId="451"/>
    <cellStyle name="20% - Accent5 4 2 2" xfId="452"/>
    <cellStyle name="20% - Accent5 4 3" xfId="453"/>
    <cellStyle name="20% - Accent5 4 3 2" xfId="454"/>
    <cellStyle name="20% - Accent5 5" xfId="455"/>
    <cellStyle name="20% - Accent5 5 2" xfId="456"/>
    <cellStyle name="20% - Accent5 5 2 2" xfId="457"/>
    <cellStyle name="20% - Accent5 5 3" xfId="458"/>
    <cellStyle name="20% - Accent5 5 3 2" xfId="459"/>
    <cellStyle name="20% - Accent5 6" xfId="460"/>
    <cellStyle name="20% - Accent5 6 2" xfId="461"/>
    <cellStyle name="20% - Accent5 6 2 2" xfId="462"/>
    <cellStyle name="20% - Accent5 6 3" xfId="463"/>
    <cellStyle name="20% - Accent5 6 3 2" xfId="464"/>
    <cellStyle name="20% - Accent5 7" xfId="465"/>
    <cellStyle name="20% - Accent5 7 2" xfId="466"/>
    <cellStyle name="20% - Accent5 7 2 2" xfId="467"/>
    <cellStyle name="20% - Accent5 7 3" xfId="468"/>
    <cellStyle name="20% - Accent5 7 3 2" xfId="469"/>
    <cellStyle name="20% - Accent5 8" xfId="470"/>
    <cellStyle name="20% - Accent5 8 2" xfId="471"/>
    <cellStyle name="20% - Accent5 8 2 2" xfId="472"/>
    <cellStyle name="20% - Accent5 8 3" xfId="473"/>
    <cellStyle name="20% - Accent5 8 3 2" xfId="474"/>
    <cellStyle name="20% - Accent5 9" xfId="475"/>
    <cellStyle name="20% - Accent5 9 2" xfId="476"/>
    <cellStyle name="20% - Accent5 9 2 2" xfId="477"/>
    <cellStyle name="20% - Accent5 9 3" xfId="478"/>
    <cellStyle name="20% - Accent5 9 3 2" xfId="479"/>
    <cellStyle name="20% - Accent6 10" xfId="480"/>
    <cellStyle name="20% - Accent6 10 2" xfId="481"/>
    <cellStyle name="20% - Accent6 10 2 2" xfId="482"/>
    <cellStyle name="20% - Accent6 10 3" xfId="483"/>
    <cellStyle name="20% - Accent6 10 3 2" xfId="484"/>
    <cellStyle name="20% - Accent6 11 2" xfId="485"/>
    <cellStyle name="20% - Accent6 11 2 2" xfId="486"/>
    <cellStyle name="20% - Accent6 11 3" xfId="487"/>
    <cellStyle name="20% - Accent6 11 3 2" xfId="488"/>
    <cellStyle name="20% - Accent6 12 2" xfId="489"/>
    <cellStyle name="20% - Accent6 12 2 2" xfId="490"/>
    <cellStyle name="20% - Accent6 12 3" xfId="491"/>
    <cellStyle name="20% - Accent6 12 3 2" xfId="492"/>
    <cellStyle name="20% - Accent6 13 2" xfId="493"/>
    <cellStyle name="20% - Accent6 13 2 2" xfId="494"/>
    <cellStyle name="20% - Accent6 13 3" xfId="495"/>
    <cellStyle name="20% - Accent6 13 3 2" xfId="496"/>
    <cellStyle name="20% - Accent6 14 2" xfId="497"/>
    <cellStyle name="20% - Accent6 14 2 2" xfId="498"/>
    <cellStyle name="20% - Accent6 14 3" xfId="499"/>
    <cellStyle name="20% - Accent6 14 3 2" xfId="500"/>
    <cellStyle name="20% - Accent6 15" xfId="501"/>
    <cellStyle name="20% - Accent6 15 2" xfId="502"/>
    <cellStyle name="20% - Accent6 15 2 2" xfId="503"/>
    <cellStyle name="20% - Accent6 15 3" xfId="504"/>
    <cellStyle name="20% - Accent6 15 3 2" xfId="505"/>
    <cellStyle name="20% - Accent6 15 4" xfId="506"/>
    <cellStyle name="20% - Accent6 15 4 2" xfId="507"/>
    <cellStyle name="20% - Accent6 15 5" xfId="508"/>
    <cellStyle name="20% - Accent6 15 5 2" xfId="509"/>
    <cellStyle name="20% - Accent6 15 6" xfId="510"/>
    <cellStyle name="20% - Accent6 15 6 2" xfId="511"/>
    <cellStyle name="20% - Accent6 15 7" xfId="512"/>
    <cellStyle name="20% - Accent6 15 7 2" xfId="513"/>
    <cellStyle name="20% - Accent6 15 8" xfId="514"/>
    <cellStyle name="20% - Accent6 15_Capacity" xfId="515"/>
    <cellStyle name="20% - Accent6 16" xfId="516"/>
    <cellStyle name="20% - Accent6 16 2" xfId="517"/>
    <cellStyle name="20% - Accent6 17" xfId="518"/>
    <cellStyle name="20% - Accent6 17 2" xfId="519"/>
    <cellStyle name="20% - Accent6 18" xfId="520"/>
    <cellStyle name="20% - Accent6 18 2" xfId="521"/>
    <cellStyle name="20% - Accent6 19" xfId="522"/>
    <cellStyle name="20% - Accent6 19 2" xfId="523"/>
    <cellStyle name="20% - Accent6 2" xfId="524"/>
    <cellStyle name="20% - Accent6 2 2" xfId="525"/>
    <cellStyle name="20% - Accent6 2 2 2" xfId="526"/>
    <cellStyle name="20% - Accent6 2 3" xfId="527"/>
    <cellStyle name="20% - Accent6 2 3 2" xfId="528"/>
    <cellStyle name="20% - Accent6 20" xfId="529"/>
    <cellStyle name="20% - Accent6 20 2" xfId="530"/>
    <cellStyle name="20% - Accent6 21" xfId="531"/>
    <cellStyle name="20% - Accent6 21 2" xfId="532"/>
    <cellStyle name="20% - Accent6 22" xfId="533"/>
    <cellStyle name="20% - Accent6 22 2" xfId="534"/>
    <cellStyle name="20% - Accent6 3" xfId="535"/>
    <cellStyle name="20% - Accent6 3 2" xfId="536"/>
    <cellStyle name="20% - Accent6 3 2 2" xfId="537"/>
    <cellStyle name="20% - Accent6 3 3" xfId="538"/>
    <cellStyle name="20% - Accent6 3 3 2" xfId="539"/>
    <cellStyle name="20% - Accent6 4" xfId="540"/>
    <cellStyle name="20% - Accent6 4 2" xfId="541"/>
    <cellStyle name="20% - Accent6 4 2 2" xfId="542"/>
    <cellStyle name="20% - Accent6 4 3" xfId="543"/>
    <cellStyle name="20% - Accent6 4 3 2" xfId="544"/>
    <cellStyle name="20% - Accent6 5" xfId="545"/>
    <cellStyle name="20% - Accent6 5 2" xfId="546"/>
    <cellStyle name="20% - Accent6 5 2 2" xfId="547"/>
    <cellStyle name="20% - Accent6 5 3" xfId="548"/>
    <cellStyle name="20% - Accent6 5 3 2" xfId="549"/>
    <cellStyle name="20% - Accent6 6" xfId="550"/>
    <cellStyle name="20% - Accent6 6 2" xfId="551"/>
    <cellStyle name="20% - Accent6 6 2 2" xfId="552"/>
    <cellStyle name="20% - Accent6 6 3" xfId="553"/>
    <cellStyle name="20% - Accent6 6 3 2" xfId="554"/>
    <cellStyle name="20% - Accent6 7" xfId="555"/>
    <cellStyle name="20% - Accent6 7 2" xfId="556"/>
    <cellStyle name="20% - Accent6 7 2 2" xfId="557"/>
    <cellStyle name="20% - Accent6 7 3" xfId="558"/>
    <cellStyle name="20% - Accent6 7 3 2" xfId="559"/>
    <cellStyle name="20% - Accent6 8" xfId="560"/>
    <cellStyle name="20% - Accent6 8 2" xfId="561"/>
    <cellStyle name="20% - Accent6 8 2 2" xfId="562"/>
    <cellStyle name="20% - Accent6 8 3" xfId="563"/>
    <cellStyle name="20% - Accent6 8 3 2" xfId="564"/>
    <cellStyle name="20% - Accent6 9" xfId="565"/>
    <cellStyle name="20% - Accent6 9 2" xfId="566"/>
    <cellStyle name="20% - Accent6 9 2 2" xfId="567"/>
    <cellStyle name="20% - Accent6 9 3" xfId="568"/>
    <cellStyle name="20% - Accent6 9 3 2" xfId="569"/>
    <cellStyle name="40% - Accent1 10 2" xfId="570"/>
    <cellStyle name="40% - Accent1 10 2 2" xfId="571"/>
    <cellStyle name="40% - Accent1 10 3" xfId="572"/>
    <cellStyle name="40% - Accent1 10 3 2" xfId="573"/>
    <cellStyle name="40% - Accent1 11 2" xfId="574"/>
    <cellStyle name="40% - Accent1 11 2 2" xfId="575"/>
    <cellStyle name="40% - Accent1 11 3" xfId="576"/>
    <cellStyle name="40% - Accent1 11 3 2" xfId="577"/>
    <cellStyle name="40% - Accent1 12 2" xfId="578"/>
    <cellStyle name="40% - Accent1 12 2 2" xfId="579"/>
    <cellStyle name="40% - Accent1 12 3" xfId="580"/>
    <cellStyle name="40% - Accent1 12 3 2" xfId="581"/>
    <cellStyle name="40% - Accent1 13 2" xfId="582"/>
    <cellStyle name="40% - Accent1 13 2 2" xfId="583"/>
    <cellStyle name="40% - Accent1 13 3" xfId="584"/>
    <cellStyle name="40% - Accent1 13 3 2" xfId="585"/>
    <cellStyle name="40% - Accent1 14 2" xfId="586"/>
    <cellStyle name="40% - Accent1 14 2 2" xfId="587"/>
    <cellStyle name="40% - Accent1 14 3" xfId="588"/>
    <cellStyle name="40% - Accent1 14 3 2" xfId="589"/>
    <cellStyle name="40% - Accent1 15" xfId="590"/>
    <cellStyle name="40% - Accent1 15 2" xfId="591"/>
    <cellStyle name="40% - Accent1 15 2 2" xfId="592"/>
    <cellStyle name="40% - Accent1 15 3" xfId="593"/>
    <cellStyle name="40% - Accent1 15 3 2" xfId="594"/>
    <cellStyle name="40% - Accent1 15 4" xfId="595"/>
    <cellStyle name="40% - Accent1 15 4 2" xfId="596"/>
    <cellStyle name="40% - Accent1 15 5" xfId="597"/>
    <cellStyle name="40% - Accent1 15 5 2" xfId="598"/>
    <cellStyle name="40% - Accent1 15 6" xfId="599"/>
    <cellStyle name="40% - Accent1 15 6 2" xfId="600"/>
    <cellStyle name="40% - Accent1 15 7" xfId="601"/>
    <cellStyle name="40% - Accent1 15 7 2" xfId="602"/>
    <cellStyle name="40% - Accent1 15 8" xfId="603"/>
    <cellStyle name="40% - Accent1 16" xfId="604"/>
    <cellStyle name="40% - Accent1 16 2" xfId="605"/>
    <cellStyle name="40% - Accent1 17" xfId="606"/>
    <cellStyle name="40% - Accent1 17 2" xfId="607"/>
    <cellStyle name="40% - Accent1 18" xfId="608"/>
    <cellStyle name="40% - Accent1 18 2" xfId="609"/>
    <cellStyle name="40% - Accent1 19" xfId="610"/>
    <cellStyle name="40% - Accent1 19 2" xfId="611"/>
    <cellStyle name="40% - Accent1 2" xfId="612"/>
    <cellStyle name="40% - Accent1 2 2" xfId="613"/>
    <cellStyle name="40% - Accent1 2 2 2" xfId="614"/>
    <cellStyle name="40% - Accent1 2 3" xfId="615"/>
    <cellStyle name="40% - Accent1 2 3 2" xfId="616"/>
    <cellStyle name="40% - Accent1 20" xfId="617"/>
    <cellStyle name="40% - Accent1 20 2" xfId="618"/>
    <cellStyle name="40% - Accent1 21" xfId="619"/>
    <cellStyle name="40% - Accent1 21 2" xfId="620"/>
    <cellStyle name="40% - Accent1 22" xfId="621"/>
    <cellStyle name="40% - Accent1 22 2" xfId="622"/>
    <cellStyle name="40% - Accent1 3" xfId="623"/>
    <cellStyle name="40% - Accent1 3 2" xfId="624"/>
    <cellStyle name="40% - Accent1 3 2 2" xfId="625"/>
    <cellStyle name="40% - Accent1 3 3" xfId="626"/>
    <cellStyle name="40% - Accent1 3 3 2" xfId="627"/>
    <cellStyle name="40% - Accent1 4 2" xfId="628"/>
    <cellStyle name="40% - Accent1 4 2 2" xfId="629"/>
    <cellStyle name="40% - Accent1 4 3" xfId="630"/>
    <cellStyle name="40% - Accent1 4 3 2" xfId="631"/>
    <cellStyle name="40% - Accent1 5 2" xfId="632"/>
    <cellStyle name="40% - Accent1 5 2 2" xfId="633"/>
    <cellStyle name="40% - Accent1 5 3" xfId="634"/>
    <cellStyle name="40% - Accent1 5 3 2" xfId="635"/>
    <cellStyle name="40% - Accent1 6 2" xfId="636"/>
    <cellStyle name="40% - Accent1 6 2 2" xfId="637"/>
    <cellStyle name="40% - Accent1 6 3" xfId="638"/>
    <cellStyle name="40% - Accent1 6 3 2" xfId="639"/>
    <cellStyle name="40% - Accent1 7 2" xfId="640"/>
    <cellStyle name="40% - Accent1 7 2 2" xfId="641"/>
    <cellStyle name="40% - Accent1 7 3" xfId="642"/>
    <cellStyle name="40% - Accent1 7 3 2" xfId="643"/>
    <cellStyle name="40% - Accent1 8 2" xfId="644"/>
    <cellStyle name="40% - Accent1 8 2 2" xfId="645"/>
    <cellStyle name="40% - Accent1 8 3" xfId="646"/>
    <cellStyle name="40% - Accent1 8 3 2" xfId="647"/>
    <cellStyle name="40% - Accent1 9 2" xfId="648"/>
    <cellStyle name="40% - Accent1 9 2 2" xfId="649"/>
    <cellStyle name="40% - Accent1 9 3" xfId="650"/>
    <cellStyle name="40% - Accent1 9 3 2" xfId="651"/>
    <cellStyle name="40% - Accent2 10 2" xfId="652"/>
    <cellStyle name="40% - Accent2 10 2 2" xfId="653"/>
    <cellStyle name="40% - Accent2 10 3" xfId="654"/>
    <cellStyle name="40% - Accent2 10 3 2" xfId="655"/>
    <cellStyle name="40% - Accent2 11 2" xfId="656"/>
    <cellStyle name="40% - Accent2 11 2 2" xfId="657"/>
    <cellStyle name="40% - Accent2 11 3" xfId="658"/>
    <cellStyle name="40% - Accent2 11 3 2" xfId="659"/>
    <cellStyle name="40% - Accent2 12 2" xfId="660"/>
    <cellStyle name="40% - Accent2 12 2 2" xfId="661"/>
    <cellStyle name="40% - Accent2 12 3" xfId="662"/>
    <cellStyle name="40% - Accent2 12 3 2" xfId="663"/>
    <cellStyle name="40% - Accent2 13 2" xfId="664"/>
    <cellStyle name="40% - Accent2 13 2 2" xfId="665"/>
    <cellStyle name="40% - Accent2 13 3" xfId="666"/>
    <cellStyle name="40% - Accent2 13 3 2" xfId="667"/>
    <cellStyle name="40% - Accent2 14 2" xfId="668"/>
    <cellStyle name="40% - Accent2 14 2 2" xfId="669"/>
    <cellStyle name="40% - Accent2 14 3" xfId="670"/>
    <cellStyle name="40% - Accent2 14 3 2" xfId="671"/>
    <cellStyle name="40% - Accent2 15" xfId="672"/>
    <cellStyle name="40% - Accent2 15 2" xfId="673"/>
    <cellStyle name="40% - Accent2 15 2 2" xfId="674"/>
    <cellStyle name="40% - Accent2 15 3" xfId="675"/>
    <cellStyle name="40% - Accent2 15 3 2" xfId="676"/>
    <cellStyle name="40% - Accent2 15 4" xfId="677"/>
    <cellStyle name="40% - Accent2 15 4 2" xfId="678"/>
    <cellStyle name="40% - Accent2 15 5" xfId="679"/>
    <cellStyle name="40% - Accent2 15 5 2" xfId="680"/>
    <cellStyle name="40% - Accent2 15 6" xfId="681"/>
    <cellStyle name="40% - Accent2 15 6 2" xfId="682"/>
    <cellStyle name="40% - Accent2 15 7" xfId="683"/>
    <cellStyle name="40% - Accent2 15 7 2" xfId="684"/>
    <cellStyle name="40% - Accent2 15 8" xfId="685"/>
    <cellStyle name="40% - Accent2 16" xfId="686"/>
    <cellStyle name="40% - Accent2 16 2" xfId="687"/>
    <cellStyle name="40% - Accent2 17" xfId="688"/>
    <cellStyle name="40% - Accent2 17 2" xfId="689"/>
    <cellStyle name="40% - Accent2 18" xfId="690"/>
    <cellStyle name="40% - Accent2 18 2" xfId="691"/>
    <cellStyle name="40% - Accent2 19" xfId="692"/>
    <cellStyle name="40% - Accent2 19 2" xfId="693"/>
    <cellStyle name="40% - Accent2 2" xfId="694"/>
    <cellStyle name="40% - Accent2 2 2" xfId="695"/>
    <cellStyle name="40% - Accent2 2 2 2" xfId="696"/>
    <cellStyle name="40% - Accent2 2 3" xfId="697"/>
    <cellStyle name="40% - Accent2 2 3 2" xfId="698"/>
    <cellStyle name="40% - Accent2 20" xfId="699"/>
    <cellStyle name="40% - Accent2 20 2" xfId="700"/>
    <cellStyle name="40% - Accent2 21" xfId="701"/>
    <cellStyle name="40% - Accent2 21 2" xfId="702"/>
    <cellStyle name="40% - Accent2 22" xfId="703"/>
    <cellStyle name="40% - Accent2 22 2" xfId="704"/>
    <cellStyle name="40% - Accent2 3 2" xfId="705"/>
    <cellStyle name="40% - Accent2 3 2 2" xfId="706"/>
    <cellStyle name="40% - Accent2 3 3" xfId="707"/>
    <cellStyle name="40% - Accent2 3 3 2" xfId="708"/>
    <cellStyle name="40% - Accent2 4 2" xfId="709"/>
    <cellStyle name="40% - Accent2 4 2 2" xfId="710"/>
    <cellStyle name="40% - Accent2 4 3" xfId="711"/>
    <cellStyle name="40% - Accent2 4 3 2" xfId="712"/>
    <cellStyle name="40% - Accent2 5 2" xfId="713"/>
    <cellStyle name="40% - Accent2 5 2 2" xfId="714"/>
    <cellStyle name="40% - Accent2 5 3" xfId="715"/>
    <cellStyle name="40% - Accent2 5 3 2" xfId="716"/>
    <cellStyle name="40% - Accent2 6 2" xfId="717"/>
    <cellStyle name="40% - Accent2 6 2 2" xfId="718"/>
    <cellStyle name="40% - Accent2 6 3" xfId="719"/>
    <cellStyle name="40% - Accent2 6 3 2" xfId="720"/>
    <cellStyle name="40% - Accent2 7 2" xfId="721"/>
    <cellStyle name="40% - Accent2 7 2 2" xfId="722"/>
    <cellStyle name="40% - Accent2 7 3" xfId="723"/>
    <cellStyle name="40% - Accent2 7 3 2" xfId="724"/>
    <cellStyle name="40% - Accent2 8 2" xfId="725"/>
    <cellStyle name="40% - Accent2 8 2 2" xfId="726"/>
    <cellStyle name="40% - Accent2 8 3" xfId="727"/>
    <cellStyle name="40% - Accent2 8 3 2" xfId="728"/>
    <cellStyle name="40% - Accent2 9 2" xfId="729"/>
    <cellStyle name="40% - Accent2 9 2 2" xfId="730"/>
    <cellStyle name="40% - Accent2 9 3" xfId="731"/>
    <cellStyle name="40% - Accent2 9 3 2" xfId="732"/>
    <cellStyle name="40% - Accent3 10 2" xfId="733"/>
    <cellStyle name="40% - Accent3 10 2 2" xfId="734"/>
    <cellStyle name="40% - Accent3 10 3" xfId="735"/>
    <cellStyle name="40% - Accent3 10 3 2" xfId="736"/>
    <cellStyle name="40% - Accent3 11 2" xfId="737"/>
    <cellStyle name="40% - Accent3 11 2 2" xfId="738"/>
    <cellStyle name="40% - Accent3 11 3" xfId="739"/>
    <cellStyle name="40% - Accent3 11 3 2" xfId="740"/>
    <cellStyle name="40% - Accent3 12 2" xfId="741"/>
    <cellStyle name="40% - Accent3 12 2 2" xfId="742"/>
    <cellStyle name="40% - Accent3 12 3" xfId="743"/>
    <cellStyle name="40% - Accent3 12 3 2" xfId="744"/>
    <cellStyle name="40% - Accent3 13 2" xfId="745"/>
    <cellStyle name="40% - Accent3 13 2 2" xfId="746"/>
    <cellStyle name="40% - Accent3 13 3" xfId="747"/>
    <cellStyle name="40% - Accent3 13 3 2" xfId="748"/>
    <cellStyle name="40% - Accent3 14 2" xfId="749"/>
    <cellStyle name="40% - Accent3 14 2 2" xfId="750"/>
    <cellStyle name="40% - Accent3 14 3" xfId="751"/>
    <cellStyle name="40% - Accent3 14 3 2" xfId="752"/>
    <cellStyle name="40% - Accent3 15" xfId="753"/>
    <cellStyle name="40% - Accent3 15 2" xfId="754"/>
    <cellStyle name="40% - Accent3 15 2 2" xfId="755"/>
    <cellStyle name="40% - Accent3 15 3" xfId="756"/>
    <cellStyle name="40% - Accent3 15 3 2" xfId="757"/>
    <cellStyle name="40% - Accent3 15 4" xfId="758"/>
    <cellStyle name="40% - Accent3 15 4 2" xfId="759"/>
    <cellStyle name="40% - Accent3 15 5" xfId="760"/>
    <cellStyle name="40% - Accent3 15 5 2" xfId="761"/>
    <cellStyle name="40% - Accent3 15 6" xfId="762"/>
    <cellStyle name="40% - Accent3 15 6 2" xfId="763"/>
    <cellStyle name="40% - Accent3 15 7" xfId="764"/>
    <cellStyle name="40% - Accent3 15 7 2" xfId="765"/>
    <cellStyle name="40% - Accent3 15 8" xfId="766"/>
    <cellStyle name="40% - Accent3 16" xfId="767"/>
    <cellStyle name="40% - Accent3 16 2" xfId="768"/>
    <cellStyle name="40% - Accent3 17" xfId="769"/>
    <cellStyle name="40% - Accent3 17 2" xfId="770"/>
    <cellStyle name="40% - Accent3 18" xfId="771"/>
    <cellStyle name="40% - Accent3 18 2" xfId="772"/>
    <cellStyle name="40% - Accent3 19" xfId="773"/>
    <cellStyle name="40% - Accent3 19 2" xfId="774"/>
    <cellStyle name="40% - Accent3 2" xfId="775"/>
    <cellStyle name="40% - Accent3 2 2" xfId="776"/>
    <cellStyle name="40% - Accent3 2 2 2" xfId="777"/>
    <cellStyle name="40% - Accent3 2 3" xfId="778"/>
    <cellStyle name="40% - Accent3 2 3 2" xfId="779"/>
    <cellStyle name="40% - Accent3 20" xfId="780"/>
    <cellStyle name="40% - Accent3 20 2" xfId="781"/>
    <cellStyle name="40% - Accent3 21" xfId="782"/>
    <cellStyle name="40% - Accent3 21 2" xfId="783"/>
    <cellStyle name="40% - Accent3 22" xfId="784"/>
    <cellStyle name="40% - Accent3 22 2" xfId="785"/>
    <cellStyle name="40% - Accent3 3" xfId="786"/>
    <cellStyle name="40% - Accent3 3 2" xfId="787"/>
    <cellStyle name="40% - Accent3 3 2 2" xfId="788"/>
    <cellStyle name="40% - Accent3 3 3" xfId="789"/>
    <cellStyle name="40% - Accent3 3 3 2" xfId="790"/>
    <cellStyle name="40% - Accent3 4 2" xfId="791"/>
    <cellStyle name="40% - Accent3 4 2 2" xfId="792"/>
    <cellStyle name="40% - Accent3 4 3" xfId="793"/>
    <cellStyle name="40% - Accent3 4 3 2" xfId="794"/>
    <cellStyle name="40% - Accent3 5 2" xfId="795"/>
    <cellStyle name="40% - Accent3 5 2 2" xfId="796"/>
    <cellStyle name="40% - Accent3 5 3" xfId="797"/>
    <cellStyle name="40% - Accent3 5 3 2" xfId="798"/>
    <cellStyle name="40% - Accent3 6 2" xfId="799"/>
    <cellStyle name="40% - Accent3 6 2 2" xfId="800"/>
    <cellStyle name="40% - Accent3 6 3" xfId="801"/>
    <cellStyle name="40% - Accent3 6 3 2" xfId="802"/>
    <cellStyle name="40% - Accent3 7 2" xfId="803"/>
    <cellStyle name="40% - Accent3 7 2 2" xfId="804"/>
    <cellStyle name="40% - Accent3 7 3" xfId="805"/>
    <cellStyle name="40% - Accent3 7 3 2" xfId="806"/>
    <cellStyle name="40% - Accent3 8 2" xfId="807"/>
    <cellStyle name="40% - Accent3 8 2 2" xfId="808"/>
    <cellStyle name="40% - Accent3 8 3" xfId="809"/>
    <cellStyle name="40% - Accent3 8 3 2" xfId="810"/>
    <cellStyle name="40% - Accent3 9 2" xfId="811"/>
    <cellStyle name="40% - Accent3 9 2 2" xfId="812"/>
    <cellStyle name="40% - Accent3 9 3" xfId="813"/>
    <cellStyle name="40% - Accent3 9 3 2" xfId="814"/>
    <cellStyle name="40% - Accent4 10 2" xfId="815"/>
    <cellStyle name="40% - Accent4 10 2 2" xfId="816"/>
    <cellStyle name="40% - Accent4 10 3" xfId="817"/>
    <cellStyle name="40% - Accent4 10 3 2" xfId="818"/>
    <cellStyle name="40% - Accent4 11 2" xfId="819"/>
    <cellStyle name="40% - Accent4 11 2 2" xfId="820"/>
    <cellStyle name="40% - Accent4 11 3" xfId="821"/>
    <cellStyle name="40% - Accent4 11 3 2" xfId="822"/>
    <cellStyle name="40% - Accent4 12 2" xfId="823"/>
    <cellStyle name="40% - Accent4 12 2 2" xfId="824"/>
    <cellStyle name="40% - Accent4 12 3" xfId="825"/>
    <cellStyle name="40% - Accent4 12 3 2" xfId="826"/>
    <cellStyle name="40% - Accent4 13 2" xfId="827"/>
    <cellStyle name="40% - Accent4 13 2 2" xfId="828"/>
    <cellStyle name="40% - Accent4 13 3" xfId="829"/>
    <cellStyle name="40% - Accent4 13 3 2" xfId="830"/>
    <cellStyle name="40% - Accent4 14 2" xfId="831"/>
    <cellStyle name="40% - Accent4 14 2 2" xfId="832"/>
    <cellStyle name="40% - Accent4 14 3" xfId="833"/>
    <cellStyle name="40% - Accent4 14 3 2" xfId="834"/>
    <cellStyle name="40% - Accent4 15" xfId="835"/>
    <cellStyle name="40% - Accent4 15 2" xfId="836"/>
    <cellStyle name="40% - Accent4 15 2 2" xfId="837"/>
    <cellStyle name="40% - Accent4 15 3" xfId="838"/>
    <cellStyle name="40% - Accent4 15 3 2" xfId="839"/>
    <cellStyle name="40% - Accent4 15 4" xfId="840"/>
    <cellStyle name="40% - Accent4 15 4 2" xfId="841"/>
    <cellStyle name="40% - Accent4 15 5" xfId="842"/>
    <cellStyle name="40% - Accent4 15 5 2" xfId="843"/>
    <cellStyle name="40% - Accent4 15 6" xfId="844"/>
    <cellStyle name="40% - Accent4 15 6 2" xfId="845"/>
    <cellStyle name="40% - Accent4 15 7" xfId="846"/>
    <cellStyle name="40% - Accent4 15 7 2" xfId="847"/>
    <cellStyle name="40% - Accent4 15 8" xfId="848"/>
    <cellStyle name="40% - Accent4 16" xfId="849"/>
    <cellStyle name="40% - Accent4 16 2" xfId="850"/>
    <cellStyle name="40% - Accent4 17" xfId="851"/>
    <cellStyle name="40% - Accent4 17 2" xfId="852"/>
    <cellStyle name="40% - Accent4 18" xfId="853"/>
    <cellStyle name="40% - Accent4 18 2" xfId="854"/>
    <cellStyle name="40% - Accent4 19" xfId="855"/>
    <cellStyle name="40% - Accent4 19 2" xfId="856"/>
    <cellStyle name="40% - Accent4 2" xfId="857"/>
    <cellStyle name="40% - Accent4 2 2" xfId="858"/>
    <cellStyle name="40% - Accent4 2 2 2" xfId="859"/>
    <cellStyle name="40% - Accent4 2 3" xfId="860"/>
    <cellStyle name="40% - Accent4 2 3 2" xfId="861"/>
    <cellStyle name="40% - Accent4 20" xfId="862"/>
    <cellStyle name="40% - Accent4 20 2" xfId="863"/>
    <cellStyle name="40% - Accent4 21" xfId="864"/>
    <cellStyle name="40% - Accent4 21 2" xfId="865"/>
    <cellStyle name="40% - Accent4 22" xfId="866"/>
    <cellStyle name="40% - Accent4 22 2" xfId="867"/>
    <cellStyle name="40% - Accent4 3" xfId="868"/>
    <cellStyle name="40% - Accent4 3 2" xfId="869"/>
    <cellStyle name="40% - Accent4 3 2 2" xfId="870"/>
    <cellStyle name="40% - Accent4 3 3" xfId="871"/>
    <cellStyle name="40% - Accent4 3 3 2" xfId="872"/>
    <cellStyle name="40% - Accent4 4 2" xfId="873"/>
    <cellStyle name="40% - Accent4 4 2 2" xfId="874"/>
    <cellStyle name="40% - Accent4 4 3" xfId="875"/>
    <cellStyle name="40% - Accent4 4 3 2" xfId="876"/>
    <cellStyle name="40% - Accent4 5 2" xfId="877"/>
    <cellStyle name="40% - Accent4 5 2 2" xfId="878"/>
    <cellStyle name="40% - Accent4 5 3" xfId="879"/>
    <cellStyle name="40% - Accent4 5 3 2" xfId="880"/>
    <cellStyle name="40% - Accent4 6 2" xfId="881"/>
    <cellStyle name="40% - Accent4 6 2 2" xfId="882"/>
    <cellStyle name="40% - Accent4 6 3" xfId="883"/>
    <cellStyle name="40% - Accent4 6 3 2" xfId="884"/>
    <cellStyle name="40% - Accent4 7 2" xfId="885"/>
    <cellStyle name="40% - Accent4 7 2 2" xfId="886"/>
    <cellStyle name="40% - Accent4 7 3" xfId="887"/>
    <cellStyle name="40% - Accent4 7 3 2" xfId="888"/>
    <cellStyle name="40% - Accent4 8 2" xfId="889"/>
    <cellStyle name="40% - Accent4 8 2 2" xfId="890"/>
    <cellStyle name="40% - Accent4 8 3" xfId="891"/>
    <cellStyle name="40% - Accent4 8 3 2" xfId="892"/>
    <cellStyle name="40% - Accent4 9 2" xfId="893"/>
    <cellStyle name="40% - Accent4 9 2 2" xfId="894"/>
    <cellStyle name="40% - Accent4 9 3" xfId="895"/>
    <cellStyle name="40% - Accent4 9 3 2" xfId="896"/>
    <cellStyle name="40% - Accent5 10 2" xfId="897"/>
    <cellStyle name="40% - Accent5 10 2 2" xfId="898"/>
    <cellStyle name="40% - Accent5 10 3" xfId="899"/>
    <cellStyle name="40% - Accent5 10 3 2" xfId="900"/>
    <cellStyle name="40% - Accent5 11 2" xfId="901"/>
    <cellStyle name="40% - Accent5 11 2 2" xfId="902"/>
    <cellStyle name="40% - Accent5 11 3" xfId="903"/>
    <cellStyle name="40% - Accent5 11 3 2" xfId="904"/>
    <cellStyle name="40% - Accent5 12 2" xfId="905"/>
    <cellStyle name="40% - Accent5 12 2 2" xfId="906"/>
    <cellStyle name="40% - Accent5 12 3" xfId="907"/>
    <cellStyle name="40% - Accent5 12 3 2" xfId="908"/>
    <cellStyle name="40% - Accent5 13 2" xfId="909"/>
    <cellStyle name="40% - Accent5 13 2 2" xfId="910"/>
    <cellStyle name="40% - Accent5 13 3" xfId="911"/>
    <cellStyle name="40% - Accent5 13 3 2" xfId="912"/>
    <cellStyle name="40% - Accent5 14 2" xfId="913"/>
    <cellStyle name="40% - Accent5 14 2 2" xfId="914"/>
    <cellStyle name="40% - Accent5 14 3" xfId="915"/>
    <cellStyle name="40% - Accent5 14 3 2" xfId="916"/>
    <cellStyle name="40% - Accent5 15" xfId="917"/>
    <cellStyle name="40% - Accent5 15 2" xfId="918"/>
    <cellStyle name="40% - Accent5 15 2 2" xfId="919"/>
    <cellStyle name="40% - Accent5 15 3" xfId="920"/>
    <cellStyle name="40% - Accent5 15 3 2" xfId="921"/>
    <cellStyle name="40% - Accent5 15 4" xfId="922"/>
    <cellStyle name="40% - Accent5 15 4 2" xfId="923"/>
    <cellStyle name="40% - Accent5 15 5" xfId="924"/>
    <cellStyle name="40% - Accent5 15 5 2" xfId="925"/>
    <cellStyle name="40% - Accent5 15 6" xfId="926"/>
    <cellStyle name="40% - Accent5 15 6 2" xfId="927"/>
    <cellStyle name="40% - Accent5 15 7" xfId="928"/>
    <cellStyle name="40% - Accent5 15 7 2" xfId="929"/>
    <cellStyle name="40% - Accent5 15 8" xfId="930"/>
    <cellStyle name="40% - Accent5 16" xfId="931"/>
    <cellStyle name="40% - Accent5 16 2" xfId="932"/>
    <cellStyle name="40% - Accent5 17" xfId="933"/>
    <cellStyle name="40% - Accent5 17 2" xfId="934"/>
    <cellStyle name="40% - Accent5 18" xfId="935"/>
    <cellStyle name="40% - Accent5 18 2" xfId="936"/>
    <cellStyle name="40% - Accent5 19" xfId="937"/>
    <cellStyle name="40% - Accent5 19 2" xfId="938"/>
    <cellStyle name="40% - Accent5 2" xfId="939"/>
    <cellStyle name="40% - Accent5 2 2" xfId="940"/>
    <cellStyle name="40% - Accent5 2 2 2" xfId="941"/>
    <cellStyle name="40% - Accent5 2 3" xfId="942"/>
    <cellStyle name="40% - Accent5 2 3 2" xfId="943"/>
    <cellStyle name="40% - Accent5 20" xfId="944"/>
    <cellStyle name="40% - Accent5 20 2" xfId="945"/>
    <cellStyle name="40% - Accent5 21" xfId="946"/>
    <cellStyle name="40% - Accent5 21 2" xfId="947"/>
    <cellStyle name="40% - Accent5 22" xfId="948"/>
    <cellStyle name="40% - Accent5 22 2" xfId="949"/>
    <cellStyle name="40% - Accent5 3 2" xfId="950"/>
    <cellStyle name="40% - Accent5 3 2 2" xfId="951"/>
    <cellStyle name="40% - Accent5 3 3" xfId="952"/>
    <cellStyle name="40% - Accent5 3 3 2" xfId="953"/>
    <cellStyle name="40% - Accent5 4 2" xfId="954"/>
    <cellStyle name="40% - Accent5 4 2 2" xfId="955"/>
    <cellStyle name="40% - Accent5 4 3" xfId="956"/>
    <cellStyle name="40% - Accent5 4 3 2" xfId="957"/>
    <cellStyle name="40% - Accent5 5 2" xfId="958"/>
    <cellStyle name="40% - Accent5 5 2 2" xfId="959"/>
    <cellStyle name="40% - Accent5 5 3" xfId="960"/>
    <cellStyle name="40% - Accent5 5 3 2" xfId="961"/>
    <cellStyle name="40% - Accent5 6 2" xfId="962"/>
    <cellStyle name="40% - Accent5 6 2 2" xfId="963"/>
    <cellStyle name="40% - Accent5 6 3" xfId="964"/>
    <cellStyle name="40% - Accent5 6 3 2" xfId="965"/>
    <cellStyle name="40% - Accent5 7 2" xfId="966"/>
    <cellStyle name="40% - Accent5 7 2 2" xfId="967"/>
    <cellStyle name="40% - Accent5 7 3" xfId="968"/>
    <cellStyle name="40% - Accent5 7 3 2" xfId="969"/>
    <cellStyle name="40% - Accent5 8 2" xfId="970"/>
    <cellStyle name="40% - Accent5 8 2 2" xfId="971"/>
    <cellStyle name="40% - Accent5 8 3" xfId="972"/>
    <cellStyle name="40% - Accent5 8 3 2" xfId="973"/>
    <cellStyle name="40% - Accent5 9 2" xfId="974"/>
    <cellStyle name="40% - Accent5 9 2 2" xfId="975"/>
    <cellStyle name="40% - Accent5 9 3" xfId="976"/>
    <cellStyle name="40% - Accent5 9 3 2" xfId="977"/>
    <cellStyle name="40% - Accent6 10 2" xfId="978"/>
    <cellStyle name="40% - Accent6 10 2 2" xfId="979"/>
    <cellStyle name="40% - Accent6 10 3" xfId="980"/>
    <cellStyle name="40% - Accent6 10 3 2" xfId="981"/>
    <cellStyle name="40% - Accent6 11 2" xfId="982"/>
    <cellStyle name="40% - Accent6 11 2 2" xfId="983"/>
    <cellStyle name="40% - Accent6 11 3" xfId="984"/>
    <cellStyle name="40% - Accent6 11 3 2" xfId="985"/>
    <cellStyle name="40% - Accent6 12 2" xfId="986"/>
    <cellStyle name="40% - Accent6 12 2 2" xfId="987"/>
    <cellStyle name="40% - Accent6 12 3" xfId="988"/>
    <cellStyle name="40% - Accent6 12 3 2" xfId="989"/>
    <cellStyle name="40% - Accent6 13 2" xfId="990"/>
    <cellStyle name="40% - Accent6 13 2 2" xfId="991"/>
    <cellStyle name="40% - Accent6 13 3" xfId="992"/>
    <cellStyle name="40% - Accent6 13 3 2" xfId="993"/>
    <cellStyle name="40% - Accent6 14 2" xfId="994"/>
    <cellStyle name="40% - Accent6 14 2 2" xfId="995"/>
    <cellStyle name="40% - Accent6 14 3" xfId="996"/>
    <cellStyle name="40% - Accent6 14 3 2" xfId="997"/>
    <cellStyle name="40% - Accent6 15" xfId="998"/>
    <cellStyle name="40% - Accent6 15 2" xfId="999"/>
    <cellStyle name="40% - Accent6 15 2 2" xfId="1000"/>
    <cellStyle name="40% - Accent6 15 3" xfId="1001"/>
    <cellStyle name="40% - Accent6 15 3 2" xfId="1002"/>
    <cellStyle name="40% - Accent6 15 4" xfId="1003"/>
    <cellStyle name="40% - Accent6 15 4 2" xfId="1004"/>
    <cellStyle name="40% - Accent6 15 5" xfId="1005"/>
    <cellStyle name="40% - Accent6 15 5 2" xfId="1006"/>
    <cellStyle name="40% - Accent6 15 6" xfId="1007"/>
    <cellStyle name="40% - Accent6 15 6 2" xfId="1008"/>
    <cellStyle name="40% - Accent6 15 7" xfId="1009"/>
    <cellStyle name="40% - Accent6 15 7 2" xfId="1010"/>
    <cellStyle name="40% - Accent6 15 8" xfId="1011"/>
    <cellStyle name="40% - Accent6 16" xfId="1012"/>
    <cellStyle name="40% - Accent6 16 2" xfId="1013"/>
    <cellStyle name="40% - Accent6 17" xfId="1014"/>
    <cellStyle name="40% - Accent6 17 2" xfId="1015"/>
    <cellStyle name="40% - Accent6 18" xfId="1016"/>
    <cellStyle name="40% - Accent6 18 2" xfId="1017"/>
    <cellStyle name="40% - Accent6 19" xfId="1018"/>
    <cellStyle name="40% - Accent6 19 2" xfId="1019"/>
    <cellStyle name="40% - Accent6 2" xfId="1020"/>
    <cellStyle name="40% - Accent6 2 2" xfId="1021"/>
    <cellStyle name="40% - Accent6 2 2 2" xfId="1022"/>
    <cellStyle name="40% - Accent6 2 3" xfId="1023"/>
    <cellStyle name="40% - Accent6 2 3 2" xfId="1024"/>
    <cellStyle name="40% - Accent6 20" xfId="1025"/>
    <cellStyle name="40% - Accent6 20 2" xfId="1026"/>
    <cellStyle name="40% - Accent6 21" xfId="1027"/>
    <cellStyle name="40% - Accent6 21 2" xfId="1028"/>
    <cellStyle name="40% - Accent6 22" xfId="1029"/>
    <cellStyle name="40% - Accent6 22 2" xfId="1030"/>
    <cellStyle name="40% - Accent6 3" xfId="1031"/>
    <cellStyle name="40% - Accent6 3 2" xfId="1032"/>
    <cellStyle name="40% - Accent6 3 2 2" xfId="1033"/>
    <cellStyle name="40% - Accent6 3 3" xfId="1034"/>
    <cellStyle name="40% - Accent6 3 3 2" xfId="1035"/>
    <cellStyle name="40% - Accent6 4 2" xfId="1036"/>
    <cellStyle name="40% - Accent6 4 2 2" xfId="1037"/>
    <cellStyle name="40% - Accent6 4 3" xfId="1038"/>
    <cellStyle name="40% - Accent6 4 3 2" xfId="1039"/>
    <cellStyle name="40% - Accent6 5 2" xfId="1040"/>
    <cellStyle name="40% - Accent6 5 2 2" xfId="1041"/>
    <cellStyle name="40% - Accent6 5 3" xfId="1042"/>
    <cellStyle name="40% - Accent6 5 3 2" xfId="1043"/>
    <cellStyle name="40% - Accent6 6 2" xfId="1044"/>
    <cellStyle name="40% - Accent6 6 2 2" xfId="1045"/>
    <cellStyle name="40% - Accent6 6 3" xfId="1046"/>
    <cellStyle name="40% - Accent6 6 3 2" xfId="1047"/>
    <cellStyle name="40% - Accent6 7 2" xfId="1048"/>
    <cellStyle name="40% - Accent6 7 2 2" xfId="1049"/>
    <cellStyle name="40% - Accent6 7 3" xfId="1050"/>
    <cellStyle name="40% - Accent6 7 3 2" xfId="1051"/>
    <cellStyle name="40% - Accent6 8 2" xfId="1052"/>
    <cellStyle name="40% - Accent6 8 2 2" xfId="1053"/>
    <cellStyle name="40% - Accent6 8 3" xfId="1054"/>
    <cellStyle name="40% - Accent6 8 3 2" xfId="1055"/>
    <cellStyle name="40% - Accent6 9 2" xfId="1056"/>
    <cellStyle name="40% - Accent6 9 2 2" xfId="1057"/>
    <cellStyle name="40% - Accent6 9 3" xfId="1058"/>
    <cellStyle name="40% - Accent6 9 3 2" xfId="1059"/>
    <cellStyle name="60% - Accent1 10 2" xfId="1060"/>
    <cellStyle name="60% - Accent1 10 3" xfId="1061"/>
    <cellStyle name="60% - Accent1 11 2" xfId="1062"/>
    <cellStyle name="60% - Accent1 11 3" xfId="1063"/>
    <cellStyle name="60% - Accent1 12 2" xfId="1064"/>
    <cellStyle name="60% - Accent1 12 3" xfId="1065"/>
    <cellStyle name="60% - Accent1 13 2" xfId="1066"/>
    <cellStyle name="60% - Accent1 13 3" xfId="1067"/>
    <cellStyle name="60% - Accent1 14 2" xfId="1068"/>
    <cellStyle name="60% - Accent1 14 3" xfId="1069"/>
    <cellStyle name="60% - Accent1 15" xfId="1070"/>
    <cellStyle name="60% - Accent1 15 2" xfId="1071"/>
    <cellStyle name="60% - Accent1 15 3" xfId="1072"/>
    <cellStyle name="60% - Accent1 15 4" xfId="1073"/>
    <cellStyle name="60% - Accent1 15 5" xfId="1074"/>
    <cellStyle name="60% - Accent1 15 6" xfId="1075"/>
    <cellStyle name="60% - Accent1 15 7" xfId="1076"/>
    <cellStyle name="60% - Accent1 16" xfId="1077"/>
    <cellStyle name="60% - Accent1 17" xfId="1078"/>
    <cellStyle name="60% - Accent1 18" xfId="1079"/>
    <cellStyle name="60% - Accent1 19" xfId="1080"/>
    <cellStyle name="60% - Accent1 2" xfId="1081"/>
    <cellStyle name="60% - Accent1 2 2" xfId="1082"/>
    <cellStyle name="60% - Accent1 2 3" xfId="1083"/>
    <cellStyle name="60% - Accent1 20" xfId="1084"/>
    <cellStyle name="60% - Accent1 21" xfId="1085"/>
    <cellStyle name="60% - Accent1 22" xfId="1086"/>
    <cellStyle name="60% - Accent1 3 2" xfId="1087"/>
    <cellStyle name="60% - Accent1 3 3" xfId="1088"/>
    <cellStyle name="60% - Accent1 4 2" xfId="1089"/>
    <cellStyle name="60% - Accent1 4 3" xfId="1090"/>
    <cellStyle name="60% - Accent1 5 2" xfId="1091"/>
    <cellStyle name="60% - Accent1 5 3" xfId="1092"/>
    <cellStyle name="60% - Accent1 6 2" xfId="1093"/>
    <cellStyle name="60% - Accent1 6 3" xfId="1094"/>
    <cellStyle name="60% - Accent1 7 2" xfId="1095"/>
    <cellStyle name="60% - Accent1 7 3" xfId="1096"/>
    <cellStyle name="60% - Accent1 8 2" xfId="1097"/>
    <cellStyle name="60% - Accent1 8 3" xfId="1098"/>
    <cellStyle name="60% - Accent1 9 2" xfId="1099"/>
    <cellStyle name="60% - Accent1 9 3" xfId="1100"/>
    <cellStyle name="60% - Accent2 10 2" xfId="1101"/>
    <cellStyle name="60% - Accent2 10 3" xfId="1102"/>
    <cellStyle name="60% - Accent2 11 2" xfId="1103"/>
    <cellStyle name="60% - Accent2 11 3" xfId="1104"/>
    <cellStyle name="60% - Accent2 12 2" xfId="1105"/>
    <cellStyle name="60% - Accent2 12 3" xfId="1106"/>
    <cellStyle name="60% - Accent2 13 2" xfId="1107"/>
    <cellStyle name="60% - Accent2 13 3" xfId="1108"/>
    <cellStyle name="60% - Accent2 14 2" xfId="1109"/>
    <cellStyle name="60% - Accent2 14 3" xfId="1110"/>
    <cellStyle name="60% - Accent2 15" xfId="1111"/>
    <cellStyle name="60% - Accent2 15 2" xfId="1112"/>
    <cellStyle name="60% - Accent2 15 3" xfId="1113"/>
    <cellStyle name="60% - Accent2 15 4" xfId="1114"/>
    <cellStyle name="60% - Accent2 15 5" xfId="1115"/>
    <cellStyle name="60% - Accent2 15 6" xfId="1116"/>
    <cellStyle name="60% - Accent2 15 7" xfId="1117"/>
    <cellStyle name="60% - Accent2 16" xfId="1118"/>
    <cellStyle name="60% - Accent2 17" xfId="1119"/>
    <cellStyle name="60% - Accent2 18" xfId="1120"/>
    <cellStyle name="60% - Accent2 19" xfId="1121"/>
    <cellStyle name="60% - Accent2 2" xfId="1122"/>
    <cellStyle name="60% - Accent2 2 2" xfId="1123"/>
    <cellStyle name="60% - Accent2 2 3" xfId="1124"/>
    <cellStyle name="60% - Accent2 20" xfId="1125"/>
    <cellStyle name="60% - Accent2 21" xfId="1126"/>
    <cellStyle name="60% - Accent2 22" xfId="1127"/>
    <cellStyle name="60% - Accent2 3 2" xfId="1128"/>
    <cellStyle name="60% - Accent2 3 3" xfId="1129"/>
    <cellStyle name="60% - Accent2 4 2" xfId="1130"/>
    <cellStyle name="60% - Accent2 4 3" xfId="1131"/>
    <cellStyle name="60% - Accent2 5 2" xfId="1132"/>
    <cellStyle name="60% - Accent2 5 3" xfId="1133"/>
    <cellStyle name="60% - Accent2 6 2" xfId="1134"/>
    <cellStyle name="60% - Accent2 6 3" xfId="1135"/>
    <cellStyle name="60% - Accent2 7 2" xfId="1136"/>
    <cellStyle name="60% - Accent2 7 3" xfId="1137"/>
    <cellStyle name="60% - Accent2 8 2" xfId="1138"/>
    <cellStyle name="60% - Accent2 8 3" xfId="1139"/>
    <cellStyle name="60% - Accent2 9 2" xfId="1140"/>
    <cellStyle name="60% - Accent2 9 3" xfId="1141"/>
    <cellStyle name="60% - Accent3 10 2" xfId="1142"/>
    <cellStyle name="60% - Accent3 10 3" xfId="1143"/>
    <cellStyle name="60% - Accent3 11 2" xfId="1144"/>
    <cellStyle name="60% - Accent3 11 3" xfId="1145"/>
    <cellStyle name="60% - Accent3 12 2" xfId="1146"/>
    <cellStyle name="60% - Accent3 12 3" xfId="1147"/>
    <cellStyle name="60% - Accent3 13 2" xfId="1148"/>
    <cellStyle name="60% - Accent3 13 3" xfId="1149"/>
    <cellStyle name="60% - Accent3 14 2" xfId="1150"/>
    <cellStyle name="60% - Accent3 14 3" xfId="1151"/>
    <cellStyle name="60% - Accent3 15" xfId="1152"/>
    <cellStyle name="60% - Accent3 15 2" xfId="1153"/>
    <cellStyle name="60% - Accent3 15 3" xfId="1154"/>
    <cellStyle name="60% - Accent3 15 4" xfId="1155"/>
    <cellStyle name="60% - Accent3 15 5" xfId="1156"/>
    <cellStyle name="60% - Accent3 15 6" xfId="1157"/>
    <cellStyle name="60% - Accent3 15 7" xfId="1158"/>
    <cellStyle name="60% - Accent3 16" xfId="1159"/>
    <cellStyle name="60% - Accent3 17" xfId="1160"/>
    <cellStyle name="60% - Accent3 18" xfId="1161"/>
    <cellStyle name="60% - Accent3 19" xfId="1162"/>
    <cellStyle name="60% - Accent3 2" xfId="1163"/>
    <cellStyle name="60% - Accent3 2 2" xfId="1164"/>
    <cellStyle name="60% - Accent3 2 3" xfId="1165"/>
    <cellStyle name="60% - Accent3 20" xfId="1166"/>
    <cellStyle name="60% - Accent3 21" xfId="1167"/>
    <cellStyle name="60% - Accent3 22" xfId="1168"/>
    <cellStyle name="60% - Accent3 3 2" xfId="1169"/>
    <cellStyle name="60% - Accent3 3 3" xfId="1170"/>
    <cellStyle name="60% - Accent3 4 2" xfId="1171"/>
    <cellStyle name="60% - Accent3 4 3" xfId="1172"/>
    <cellStyle name="60% - Accent3 5 2" xfId="1173"/>
    <cellStyle name="60% - Accent3 5 3" xfId="1174"/>
    <cellStyle name="60% - Accent3 6 2" xfId="1175"/>
    <cellStyle name="60% - Accent3 6 3" xfId="1176"/>
    <cellStyle name="60% - Accent3 7 2" xfId="1177"/>
    <cellStyle name="60% - Accent3 7 3" xfId="1178"/>
    <cellStyle name="60% - Accent3 8 2" xfId="1179"/>
    <cellStyle name="60% - Accent3 8 3" xfId="1180"/>
    <cellStyle name="60% - Accent3 9 2" xfId="1181"/>
    <cellStyle name="60% - Accent3 9 3" xfId="1182"/>
    <cellStyle name="60% - Accent4 10 2" xfId="1183"/>
    <cellStyle name="60% - Accent4 10 3" xfId="1184"/>
    <cellStyle name="60% - Accent4 11 2" xfId="1185"/>
    <cellStyle name="60% - Accent4 11 3" xfId="1186"/>
    <cellStyle name="60% - Accent4 12 2" xfId="1187"/>
    <cellStyle name="60% - Accent4 12 3" xfId="1188"/>
    <cellStyle name="60% - Accent4 13 2" xfId="1189"/>
    <cellStyle name="60% - Accent4 13 3" xfId="1190"/>
    <cellStyle name="60% - Accent4 14 2" xfId="1191"/>
    <cellStyle name="60% - Accent4 14 3" xfId="1192"/>
    <cellStyle name="60% - Accent4 15" xfId="1193"/>
    <cellStyle name="60% - Accent4 15 2" xfId="1194"/>
    <cellStyle name="60% - Accent4 15 3" xfId="1195"/>
    <cellStyle name="60% - Accent4 15 4" xfId="1196"/>
    <cellStyle name="60% - Accent4 15 5" xfId="1197"/>
    <cellStyle name="60% - Accent4 15 6" xfId="1198"/>
    <cellStyle name="60% - Accent4 15 7" xfId="1199"/>
    <cellStyle name="60% - Accent4 16" xfId="1200"/>
    <cellStyle name="60% - Accent4 17" xfId="1201"/>
    <cellStyle name="60% - Accent4 18" xfId="1202"/>
    <cellStyle name="60% - Accent4 19" xfId="1203"/>
    <cellStyle name="60% - Accent4 2" xfId="1204"/>
    <cellStyle name="60% - Accent4 2 2" xfId="1205"/>
    <cellStyle name="60% - Accent4 2 3" xfId="1206"/>
    <cellStyle name="60% - Accent4 20" xfId="1207"/>
    <cellStyle name="60% - Accent4 21" xfId="1208"/>
    <cellStyle name="60% - Accent4 22" xfId="1209"/>
    <cellStyle name="60% - Accent4 3 2" xfId="1210"/>
    <cellStyle name="60% - Accent4 3 3" xfId="1211"/>
    <cellStyle name="60% - Accent4 4 2" xfId="1212"/>
    <cellStyle name="60% - Accent4 4 3" xfId="1213"/>
    <cellStyle name="60% - Accent4 5 2" xfId="1214"/>
    <cellStyle name="60% - Accent4 5 3" xfId="1215"/>
    <cellStyle name="60% - Accent4 6 2" xfId="1216"/>
    <cellStyle name="60% - Accent4 6 3" xfId="1217"/>
    <cellStyle name="60% - Accent4 7 2" xfId="1218"/>
    <cellStyle name="60% - Accent4 7 3" xfId="1219"/>
    <cellStyle name="60% - Accent4 8 2" xfId="1220"/>
    <cellStyle name="60% - Accent4 8 3" xfId="1221"/>
    <cellStyle name="60% - Accent4 9 2" xfId="1222"/>
    <cellStyle name="60% - Accent4 9 3" xfId="1223"/>
    <cellStyle name="60% - Accent5 10 2" xfId="1224"/>
    <cellStyle name="60% - Accent5 10 3" xfId="1225"/>
    <cellStyle name="60% - Accent5 11 2" xfId="1226"/>
    <cellStyle name="60% - Accent5 11 3" xfId="1227"/>
    <cellStyle name="60% - Accent5 12 2" xfId="1228"/>
    <cellStyle name="60% - Accent5 12 3" xfId="1229"/>
    <cellStyle name="60% - Accent5 13 2" xfId="1230"/>
    <cellStyle name="60% - Accent5 13 3" xfId="1231"/>
    <cellStyle name="60% - Accent5 14 2" xfId="1232"/>
    <cellStyle name="60% - Accent5 14 3" xfId="1233"/>
    <cellStyle name="60% - Accent5 15" xfId="1234"/>
    <cellStyle name="60% - Accent5 15 2" xfId="1235"/>
    <cellStyle name="60% - Accent5 15 3" xfId="1236"/>
    <cellStyle name="60% - Accent5 15 4" xfId="1237"/>
    <cellStyle name="60% - Accent5 15 5" xfId="1238"/>
    <cellStyle name="60% - Accent5 15 6" xfId="1239"/>
    <cellStyle name="60% - Accent5 15 7" xfId="1240"/>
    <cellStyle name="60% - Accent5 16" xfId="1241"/>
    <cellStyle name="60% - Accent5 17" xfId="1242"/>
    <cellStyle name="60% - Accent5 18" xfId="1243"/>
    <cellStyle name="60% - Accent5 19" xfId="1244"/>
    <cellStyle name="60% - Accent5 2" xfId="1245"/>
    <cellStyle name="60% - Accent5 2 2" xfId="1246"/>
    <cellStyle name="60% - Accent5 2 3" xfId="1247"/>
    <cellStyle name="60% - Accent5 20" xfId="1248"/>
    <cellStyle name="60% - Accent5 21" xfId="1249"/>
    <cellStyle name="60% - Accent5 22" xfId="1250"/>
    <cellStyle name="60% - Accent5 3 2" xfId="1251"/>
    <cellStyle name="60% - Accent5 3 3" xfId="1252"/>
    <cellStyle name="60% - Accent5 4 2" xfId="1253"/>
    <cellStyle name="60% - Accent5 4 3" xfId="1254"/>
    <cellStyle name="60% - Accent5 5 2" xfId="1255"/>
    <cellStyle name="60% - Accent5 5 3" xfId="1256"/>
    <cellStyle name="60% - Accent5 6 2" xfId="1257"/>
    <cellStyle name="60% - Accent5 6 3" xfId="1258"/>
    <cellStyle name="60% - Accent5 7 2" xfId="1259"/>
    <cellStyle name="60% - Accent5 7 3" xfId="1260"/>
    <cellStyle name="60% - Accent5 8 2" xfId="1261"/>
    <cellStyle name="60% - Accent5 8 3" xfId="1262"/>
    <cellStyle name="60% - Accent5 9 2" xfId="1263"/>
    <cellStyle name="60% - Accent5 9 3" xfId="1264"/>
    <cellStyle name="60% - Accent6 10 2" xfId="1265"/>
    <cellStyle name="60% - Accent6 10 3" xfId="1266"/>
    <cellStyle name="60% - Accent6 11 2" xfId="1267"/>
    <cellStyle name="60% - Accent6 11 3" xfId="1268"/>
    <cellStyle name="60% - Accent6 12 2" xfId="1269"/>
    <cellStyle name="60% - Accent6 12 3" xfId="1270"/>
    <cellStyle name="60% - Accent6 13 2" xfId="1271"/>
    <cellStyle name="60% - Accent6 13 3" xfId="1272"/>
    <cellStyle name="60% - Accent6 14 2" xfId="1273"/>
    <cellStyle name="60% - Accent6 14 3" xfId="1274"/>
    <cellStyle name="60% - Accent6 15" xfId="1275"/>
    <cellStyle name="60% - Accent6 15 2" xfId="1276"/>
    <cellStyle name="60% - Accent6 15 3" xfId="1277"/>
    <cellStyle name="60% - Accent6 15 4" xfId="1278"/>
    <cellStyle name="60% - Accent6 15 5" xfId="1279"/>
    <cellStyle name="60% - Accent6 15 6" xfId="1280"/>
    <cellStyle name="60% - Accent6 15 7" xfId="1281"/>
    <cellStyle name="60% - Accent6 16" xfId="1282"/>
    <cellStyle name="60% - Accent6 17" xfId="1283"/>
    <cellStyle name="60% - Accent6 18" xfId="1284"/>
    <cellStyle name="60% - Accent6 19" xfId="1285"/>
    <cellStyle name="60% - Accent6 2" xfId="1286"/>
    <cellStyle name="60% - Accent6 2 2" xfId="1287"/>
    <cellStyle name="60% - Accent6 2 3" xfId="1288"/>
    <cellStyle name="60% - Accent6 20" xfId="1289"/>
    <cellStyle name="60% - Accent6 21" xfId="1290"/>
    <cellStyle name="60% - Accent6 22" xfId="1291"/>
    <cellStyle name="60% - Accent6 3 2" xfId="1292"/>
    <cellStyle name="60% - Accent6 3 3" xfId="1293"/>
    <cellStyle name="60% - Accent6 4 2" xfId="1294"/>
    <cellStyle name="60% - Accent6 4 3" xfId="1295"/>
    <cellStyle name="60% - Accent6 5 2" xfId="1296"/>
    <cellStyle name="60% - Accent6 5 3" xfId="1297"/>
    <cellStyle name="60% - Accent6 6 2" xfId="1298"/>
    <cellStyle name="60% - Accent6 6 3" xfId="1299"/>
    <cellStyle name="60% - Accent6 7 2" xfId="1300"/>
    <cellStyle name="60% - Accent6 7 3" xfId="1301"/>
    <cellStyle name="60% - Accent6 8 2" xfId="1302"/>
    <cellStyle name="60% - Accent6 8 3" xfId="1303"/>
    <cellStyle name="60% - Accent6 9 2" xfId="1304"/>
    <cellStyle name="60% - Accent6 9 3" xfId="1305"/>
    <cellStyle name="Accent1 10 2" xfId="1306"/>
    <cellStyle name="Accent1 10 3" xfId="1307"/>
    <cellStyle name="Accent1 11 2" xfId="1308"/>
    <cellStyle name="Accent1 11 3" xfId="1309"/>
    <cellStyle name="Accent1 12 2" xfId="1310"/>
    <cellStyle name="Accent1 12 3" xfId="1311"/>
    <cellStyle name="Accent1 13 2" xfId="1312"/>
    <cellStyle name="Accent1 13 3" xfId="1313"/>
    <cellStyle name="Accent1 14 2" xfId="1314"/>
    <cellStyle name="Accent1 14 3" xfId="1315"/>
    <cellStyle name="Accent1 15" xfId="1316"/>
    <cellStyle name="Accent1 15 2" xfId="1317"/>
    <cellStyle name="Accent1 15 3" xfId="1318"/>
    <cellStyle name="Accent1 15 4" xfId="1319"/>
    <cellStyle name="Accent1 15 5" xfId="1320"/>
    <cellStyle name="Accent1 15 6" xfId="1321"/>
    <cellStyle name="Accent1 15 7" xfId="1322"/>
    <cellStyle name="Accent1 16" xfId="1323"/>
    <cellStyle name="Accent1 17" xfId="1324"/>
    <cellStyle name="Accent1 18" xfId="1325"/>
    <cellStyle name="Accent1 19" xfId="1326"/>
    <cellStyle name="Accent1 2" xfId="1327"/>
    <cellStyle name="Accent1 2 2" xfId="1328"/>
    <cellStyle name="Accent1 2 3" xfId="1329"/>
    <cellStyle name="Accent1 20" xfId="1330"/>
    <cellStyle name="Accent1 21" xfId="1331"/>
    <cellStyle name="Accent1 22" xfId="1332"/>
    <cellStyle name="Accent1 3 2" xfId="1333"/>
    <cellStyle name="Accent1 3 3" xfId="1334"/>
    <cellStyle name="Accent1 4 2" xfId="1335"/>
    <cellStyle name="Accent1 4 3" xfId="1336"/>
    <cellStyle name="Accent1 5 2" xfId="1337"/>
    <cellStyle name="Accent1 5 3" xfId="1338"/>
    <cellStyle name="Accent1 6 2" xfId="1339"/>
    <cellStyle name="Accent1 6 3" xfId="1340"/>
    <cellStyle name="Accent1 7 2" xfId="1341"/>
    <cellStyle name="Accent1 7 3" xfId="1342"/>
    <cellStyle name="Accent1 8 2" xfId="1343"/>
    <cellStyle name="Accent1 8 3" xfId="1344"/>
    <cellStyle name="Accent1 9 2" xfId="1345"/>
    <cellStyle name="Accent1 9 3" xfId="1346"/>
    <cellStyle name="Accent2 10 2" xfId="1347"/>
    <cellStyle name="Accent2 10 3" xfId="1348"/>
    <cellStyle name="Accent2 11 2" xfId="1349"/>
    <cellStyle name="Accent2 11 3" xfId="1350"/>
    <cellStyle name="Accent2 12 2" xfId="1351"/>
    <cellStyle name="Accent2 12 3" xfId="1352"/>
    <cellStyle name="Accent2 13 2" xfId="1353"/>
    <cellStyle name="Accent2 13 3" xfId="1354"/>
    <cellStyle name="Accent2 14 2" xfId="1355"/>
    <cellStyle name="Accent2 14 3" xfId="1356"/>
    <cellStyle name="Accent2 15" xfId="1357"/>
    <cellStyle name="Accent2 15 2" xfId="1358"/>
    <cellStyle name="Accent2 15 3" xfId="1359"/>
    <cellStyle name="Accent2 15 4" xfId="1360"/>
    <cellStyle name="Accent2 15 5" xfId="1361"/>
    <cellStyle name="Accent2 15 6" xfId="1362"/>
    <cellStyle name="Accent2 15 7" xfId="1363"/>
    <cellStyle name="Accent2 16" xfId="1364"/>
    <cellStyle name="Accent2 17" xfId="1365"/>
    <cellStyle name="Accent2 18" xfId="1366"/>
    <cellStyle name="Accent2 19" xfId="1367"/>
    <cellStyle name="Accent2 2" xfId="1368"/>
    <cellStyle name="Accent2 2 2" xfId="1369"/>
    <cellStyle name="Accent2 2 3" xfId="1370"/>
    <cellStyle name="Accent2 20" xfId="1371"/>
    <cellStyle name="Accent2 21" xfId="1372"/>
    <cellStyle name="Accent2 22" xfId="1373"/>
    <cellStyle name="Accent2 3 2" xfId="1374"/>
    <cellStyle name="Accent2 3 3" xfId="1375"/>
    <cellStyle name="Accent2 4 2" xfId="1376"/>
    <cellStyle name="Accent2 4 3" xfId="1377"/>
    <cellStyle name="Accent2 5 2" xfId="1378"/>
    <cellStyle name="Accent2 5 3" xfId="1379"/>
    <cellStyle name="Accent2 6 2" xfId="1380"/>
    <cellStyle name="Accent2 6 3" xfId="1381"/>
    <cellStyle name="Accent2 7 2" xfId="1382"/>
    <cellStyle name="Accent2 7 3" xfId="1383"/>
    <cellStyle name="Accent2 8 2" xfId="1384"/>
    <cellStyle name="Accent2 8 3" xfId="1385"/>
    <cellStyle name="Accent2 9 2" xfId="1386"/>
    <cellStyle name="Accent2 9 3" xfId="1387"/>
    <cellStyle name="Accent3 10 2" xfId="1388"/>
    <cellStyle name="Accent3 10 3" xfId="1389"/>
    <cellStyle name="Accent3 11 2" xfId="1390"/>
    <cellStyle name="Accent3 11 3" xfId="1391"/>
    <cellStyle name="Accent3 12 2" xfId="1392"/>
    <cellStyle name="Accent3 12 3" xfId="1393"/>
    <cellStyle name="Accent3 13 2" xfId="1394"/>
    <cellStyle name="Accent3 13 3" xfId="1395"/>
    <cellStyle name="Accent3 14 2" xfId="1396"/>
    <cellStyle name="Accent3 14 3" xfId="1397"/>
    <cellStyle name="Accent3 15" xfId="1398"/>
    <cellStyle name="Accent3 15 2" xfId="1399"/>
    <cellStyle name="Accent3 15 3" xfId="1400"/>
    <cellStyle name="Accent3 15 4" xfId="1401"/>
    <cellStyle name="Accent3 15 5" xfId="1402"/>
    <cellStyle name="Accent3 15 6" xfId="1403"/>
    <cellStyle name="Accent3 15 7" xfId="1404"/>
    <cellStyle name="Accent3 16" xfId="1405"/>
    <cellStyle name="Accent3 17" xfId="1406"/>
    <cellStyle name="Accent3 18" xfId="1407"/>
    <cellStyle name="Accent3 19" xfId="1408"/>
    <cellStyle name="Accent3 2" xfId="1409"/>
    <cellStyle name="Accent3 2 2" xfId="1410"/>
    <cellStyle name="Accent3 2 3" xfId="1411"/>
    <cellStyle name="Accent3 20" xfId="1412"/>
    <cellStyle name="Accent3 21" xfId="1413"/>
    <cellStyle name="Accent3 22" xfId="1414"/>
    <cellStyle name="Accent3 3 2" xfId="1415"/>
    <cellStyle name="Accent3 3 3" xfId="1416"/>
    <cellStyle name="Accent3 4 2" xfId="1417"/>
    <cellStyle name="Accent3 4 3" xfId="1418"/>
    <cellStyle name="Accent3 5 2" xfId="1419"/>
    <cellStyle name="Accent3 5 3" xfId="1420"/>
    <cellStyle name="Accent3 6 2" xfId="1421"/>
    <cellStyle name="Accent3 6 3" xfId="1422"/>
    <cellStyle name="Accent3 7 2" xfId="1423"/>
    <cellStyle name="Accent3 7 3" xfId="1424"/>
    <cellStyle name="Accent3 8 2" xfId="1425"/>
    <cellStyle name="Accent3 8 3" xfId="1426"/>
    <cellStyle name="Accent3 9 2" xfId="1427"/>
    <cellStyle name="Accent3 9 3" xfId="1428"/>
    <cellStyle name="Accent4 10 2" xfId="1429"/>
    <cellStyle name="Accent4 10 3" xfId="1430"/>
    <cellStyle name="Accent4 11 2" xfId="1431"/>
    <cellStyle name="Accent4 11 3" xfId="1432"/>
    <cellStyle name="Accent4 12 2" xfId="1433"/>
    <cellStyle name="Accent4 12 3" xfId="1434"/>
    <cellStyle name="Accent4 13 2" xfId="1435"/>
    <cellStyle name="Accent4 13 3" xfId="1436"/>
    <cellStyle name="Accent4 14 2" xfId="1437"/>
    <cellStyle name="Accent4 14 3" xfId="1438"/>
    <cellStyle name="Accent4 15" xfId="1439"/>
    <cellStyle name="Accent4 15 2" xfId="1440"/>
    <cellStyle name="Accent4 15 3" xfId="1441"/>
    <cellStyle name="Accent4 15 4" xfId="1442"/>
    <cellStyle name="Accent4 15 5" xfId="1443"/>
    <cellStyle name="Accent4 15 6" xfId="1444"/>
    <cellStyle name="Accent4 15 7" xfId="1445"/>
    <cellStyle name="Accent4 16" xfId="1446"/>
    <cellStyle name="Accent4 17" xfId="1447"/>
    <cellStyle name="Accent4 18" xfId="1448"/>
    <cellStyle name="Accent4 19" xfId="1449"/>
    <cellStyle name="Accent4 2" xfId="1450"/>
    <cellStyle name="Accent4 2 2" xfId="1451"/>
    <cellStyle name="Accent4 2 3" xfId="1452"/>
    <cellStyle name="Accent4 20" xfId="1453"/>
    <cellStyle name="Accent4 21" xfId="1454"/>
    <cellStyle name="Accent4 22" xfId="1455"/>
    <cellStyle name="Accent4 3 2" xfId="1456"/>
    <cellStyle name="Accent4 3 3" xfId="1457"/>
    <cellStyle name="Accent4 4 2" xfId="1458"/>
    <cellStyle name="Accent4 4 3" xfId="1459"/>
    <cellStyle name="Accent4 5 2" xfId="1460"/>
    <cellStyle name="Accent4 5 3" xfId="1461"/>
    <cellStyle name="Accent4 6 2" xfId="1462"/>
    <cellStyle name="Accent4 6 3" xfId="1463"/>
    <cellStyle name="Accent4 7 2" xfId="1464"/>
    <cellStyle name="Accent4 7 3" xfId="1465"/>
    <cellStyle name="Accent4 8 2" xfId="1466"/>
    <cellStyle name="Accent4 8 3" xfId="1467"/>
    <cellStyle name="Accent4 9 2" xfId="1468"/>
    <cellStyle name="Accent4 9 3" xfId="1469"/>
    <cellStyle name="Accent5 10 2" xfId="1470"/>
    <cellStyle name="Accent5 10 3" xfId="1471"/>
    <cellStyle name="Accent5 11 2" xfId="1472"/>
    <cellStyle name="Accent5 11 3" xfId="1473"/>
    <cellStyle name="Accent5 12 2" xfId="1474"/>
    <cellStyle name="Accent5 12 3" xfId="1475"/>
    <cellStyle name="Accent5 13 2" xfId="1476"/>
    <cellStyle name="Accent5 13 3" xfId="1477"/>
    <cellStyle name="Accent5 14 2" xfId="1478"/>
    <cellStyle name="Accent5 14 3" xfId="1479"/>
    <cellStyle name="Accent5 15" xfId="1480"/>
    <cellStyle name="Accent5 15 2" xfId="1481"/>
    <cellStyle name="Accent5 15 3" xfId="1482"/>
    <cellStyle name="Accent5 15 4" xfId="1483"/>
    <cellStyle name="Accent5 15 5" xfId="1484"/>
    <cellStyle name="Accent5 15 6" xfId="1485"/>
    <cellStyle name="Accent5 15 7" xfId="1486"/>
    <cellStyle name="Accent5 16" xfId="1487"/>
    <cellStyle name="Accent5 17" xfId="1488"/>
    <cellStyle name="Accent5 18" xfId="1489"/>
    <cellStyle name="Accent5 19" xfId="1490"/>
    <cellStyle name="Accent5 2" xfId="1491"/>
    <cellStyle name="Accent5 2 2" xfId="1492"/>
    <cellStyle name="Accent5 2 3" xfId="1493"/>
    <cellStyle name="Accent5 20" xfId="1494"/>
    <cellStyle name="Accent5 21" xfId="1495"/>
    <cellStyle name="Accent5 22" xfId="1496"/>
    <cellStyle name="Accent5 3 2" xfId="1497"/>
    <cellStyle name="Accent5 3 3" xfId="1498"/>
    <cellStyle name="Accent5 4 2" xfId="1499"/>
    <cellStyle name="Accent5 4 3" xfId="1500"/>
    <cellStyle name="Accent5 5 2" xfId="1501"/>
    <cellStyle name="Accent5 5 3" xfId="1502"/>
    <cellStyle name="Accent5 6 2" xfId="1503"/>
    <cellStyle name="Accent5 6 3" xfId="1504"/>
    <cellStyle name="Accent5 7 2" xfId="1505"/>
    <cellStyle name="Accent5 7 3" xfId="1506"/>
    <cellStyle name="Accent5 8 2" xfId="1507"/>
    <cellStyle name="Accent5 8 3" xfId="1508"/>
    <cellStyle name="Accent5 9 2" xfId="1509"/>
    <cellStyle name="Accent5 9 3" xfId="1510"/>
    <cellStyle name="Accent6 10 2" xfId="1511"/>
    <cellStyle name="Accent6 10 3" xfId="1512"/>
    <cellStyle name="Accent6 11 2" xfId="1513"/>
    <cellStyle name="Accent6 11 3" xfId="1514"/>
    <cellStyle name="Accent6 12 2" xfId="1515"/>
    <cellStyle name="Accent6 12 3" xfId="1516"/>
    <cellStyle name="Accent6 13 2" xfId="1517"/>
    <cellStyle name="Accent6 13 3" xfId="1518"/>
    <cellStyle name="Accent6 14 2" xfId="1519"/>
    <cellStyle name="Accent6 14 3" xfId="1520"/>
    <cellStyle name="Accent6 15" xfId="1521"/>
    <cellStyle name="Accent6 15 2" xfId="1522"/>
    <cellStyle name="Accent6 15 3" xfId="1523"/>
    <cellStyle name="Accent6 15 4" xfId="1524"/>
    <cellStyle name="Accent6 15 5" xfId="1525"/>
    <cellStyle name="Accent6 15 6" xfId="1526"/>
    <cellStyle name="Accent6 15 7" xfId="1527"/>
    <cellStyle name="Accent6 16" xfId="1528"/>
    <cellStyle name="Accent6 17" xfId="1529"/>
    <cellStyle name="Accent6 18" xfId="1530"/>
    <cellStyle name="Accent6 19" xfId="1531"/>
    <cellStyle name="Accent6 2" xfId="1532"/>
    <cellStyle name="Accent6 2 2" xfId="1533"/>
    <cellStyle name="Accent6 2 3" xfId="1534"/>
    <cellStyle name="Accent6 20" xfId="1535"/>
    <cellStyle name="Accent6 21" xfId="1536"/>
    <cellStyle name="Accent6 22" xfId="1537"/>
    <cellStyle name="Accent6 3 2" xfId="1538"/>
    <cellStyle name="Accent6 3 3" xfId="1539"/>
    <cellStyle name="Accent6 4 2" xfId="1540"/>
    <cellStyle name="Accent6 4 3" xfId="1541"/>
    <cellStyle name="Accent6 5 2" xfId="1542"/>
    <cellStyle name="Accent6 5 3" xfId="1543"/>
    <cellStyle name="Accent6 6 2" xfId="1544"/>
    <cellStyle name="Accent6 6 3" xfId="1545"/>
    <cellStyle name="Accent6 7 2" xfId="1546"/>
    <cellStyle name="Accent6 7 3" xfId="1547"/>
    <cellStyle name="Accent6 8 2" xfId="1548"/>
    <cellStyle name="Accent6 8 3" xfId="1549"/>
    <cellStyle name="Accent6 9 2" xfId="1550"/>
    <cellStyle name="Accent6 9 3" xfId="1551"/>
    <cellStyle name="Actual Date" xfId="1552"/>
    <cellStyle name="Actual Date 2" xfId="2273"/>
    <cellStyle name="ARIAL NAR9" xfId="1553"/>
    <cellStyle name="ARIAL8" xfId="1554"/>
    <cellStyle name="ARIAL9" xfId="1555"/>
    <cellStyle name="Bad 10 2" xfId="1556"/>
    <cellStyle name="Bad 10 3" xfId="1557"/>
    <cellStyle name="Bad 11 2" xfId="1558"/>
    <cellStyle name="Bad 11 3" xfId="1559"/>
    <cellStyle name="Bad 12 2" xfId="1560"/>
    <cellStyle name="Bad 12 3" xfId="1561"/>
    <cellStyle name="Bad 13 2" xfId="1562"/>
    <cellStyle name="Bad 13 3" xfId="1563"/>
    <cellStyle name="Bad 14 2" xfId="1564"/>
    <cellStyle name="Bad 14 3" xfId="1565"/>
    <cellStyle name="Bad 15" xfId="1566"/>
    <cellStyle name="Bad 15 2" xfId="1567"/>
    <cellStyle name="Bad 15 3" xfId="1568"/>
    <cellStyle name="Bad 15 4" xfId="1569"/>
    <cellStyle name="Bad 15 5" xfId="1570"/>
    <cellStyle name="Bad 15 6" xfId="1571"/>
    <cellStyle name="Bad 15 7" xfId="1572"/>
    <cellStyle name="Bad 16" xfId="1573"/>
    <cellStyle name="Bad 17" xfId="1574"/>
    <cellStyle name="Bad 18" xfId="1575"/>
    <cellStyle name="Bad 19" xfId="1576"/>
    <cellStyle name="Bad 2" xfId="1577"/>
    <cellStyle name="Bad 2 2" xfId="1578"/>
    <cellStyle name="Bad 2 3" xfId="1579"/>
    <cellStyle name="Bad 20" xfId="1580"/>
    <cellStyle name="Bad 21" xfId="1581"/>
    <cellStyle name="Bad 22" xfId="1582"/>
    <cellStyle name="Bad 3 2" xfId="1583"/>
    <cellStyle name="Bad 3 3" xfId="1584"/>
    <cellStyle name="Bad 4 2" xfId="1585"/>
    <cellStyle name="Bad 4 3" xfId="1586"/>
    <cellStyle name="Bad 5 2" xfId="1587"/>
    <cellStyle name="Bad 5 3" xfId="1588"/>
    <cellStyle name="Bad 6 2" xfId="1589"/>
    <cellStyle name="Bad 6 3" xfId="1590"/>
    <cellStyle name="Bad 7 2" xfId="1591"/>
    <cellStyle name="Bad 7 3" xfId="1592"/>
    <cellStyle name="Bad 8 2" xfId="1593"/>
    <cellStyle name="Bad 8 3" xfId="1594"/>
    <cellStyle name="Bad 9 2" xfId="1595"/>
    <cellStyle name="Bad 9 3" xfId="1596"/>
    <cellStyle name="Calculation 10 2" xfId="1597"/>
    <cellStyle name="Calculation 10 2 2" xfId="1598"/>
    <cellStyle name="Calculation 10 2 2 2" xfId="1599"/>
    <cellStyle name="Calculation 10 2 2 3" xfId="1600"/>
    <cellStyle name="Calculation 10 2 3" xfId="1601"/>
    <cellStyle name="Calculation 10 2 4" xfId="1602"/>
    <cellStyle name="Calculation 10 3" xfId="1603"/>
    <cellStyle name="Calculation 10 3 2" xfId="1604"/>
    <cellStyle name="Calculation 10 3 2 2" xfId="1605"/>
    <cellStyle name="Calculation 10 3 2 3" xfId="1606"/>
    <cellStyle name="Calculation 10 3 3" xfId="1607"/>
    <cellStyle name="Calculation 10 3 4" xfId="1608"/>
    <cellStyle name="Calculation 11 2" xfId="1609"/>
    <cellStyle name="Calculation 11 2 2" xfId="1610"/>
    <cellStyle name="Calculation 11 2 2 2" xfId="1611"/>
    <cellStyle name="Calculation 11 2 2 3" xfId="1612"/>
    <cellStyle name="Calculation 11 2 3" xfId="1613"/>
    <cellStyle name="Calculation 11 2 4" xfId="1614"/>
    <cellStyle name="Calculation 11 3" xfId="1615"/>
    <cellStyle name="Calculation 11 3 2" xfId="1616"/>
    <cellStyle name="Calculation 11 3 2 2" xfId="1617"/>
    <cellStyle name="Calculation 11 3 2 3" xfId="1618"/>
    <cellStyle name="Calculation 11 3 3" xfId="1619"/>
    <cellStyle name="Calculation 11 3 4" xfId="1620"/>
    <cellStyle name="Calculation 12 2" xfId="1621"/>
    <cellStyle name="Calculation 12 2 2" xfId="1622"/>
    <cellStyle name="Calculation 12 2 2 2" xfId="1623"/>
    <cellStyle name="Calculation 12 2 2 3" xfId="1624"/>
    <cellStyle name="Calculation 12 2 3" xfId="1625"/>
    <cellStyle name="Calculation 12 2 4" xfId="1626"/>
    <cellStyle name="Calculation 12 3" xfId="1627"/>
    <cellStyle name="Calculation 12 3 2" xfId="1628"/>
    <cellStyle name="Calculation 12 3 2 2" xfId="1629"/>
    <cellStyle name="Calculation 12 3 2 3" xfId="1630"/>
    <cellStyle name="Calculation 12 3 3" xfId="1631"/>
    <cellStyle name="Calculation 12 3 4" xfId="1632"/>
    <cellStyle name="Calculation 13 2" xfId="1633"/>
    <cellStyle name="Calculation 13 2 2" xfId="1634"/>
    <cellStyle name="Calculation 13 2 2 2" xfId="1635"/>
    <cellStyle name="Calculation 13 2 2 3" xfId="1636"/>
    <cellStyle name="Calculation 13 2 3" xfId="1637"/>
    <cellStyle name="Calculation 13 2 4" xfId="1638"/>
    <cellStyle name="Calculation 13 3" xfId="1639"/>
    <cellStyle name="Calculation 13 3 2" xfId="1640"/>
    <cellStyle name="Calculation 13 3 2 2" xfId="1641"/>
    <cellStyle name="Calculation 13 3 2 3" xfId="1642"/>
    <cellStyle name="Calculation 13 3 3" xfId="1643"/>
    <cellStyle name="Calculation 13 3 4" xfId="1644"/>
    <cellStyle name="Calculation 14 2" xfId="1645"/>
    <cellStyle name="Calculation 14 2 2" xfId="1646"/>
    <cellStyle name="Calculation 14 2 2 2" xfId="1647"/>
    <cellStyle name="Calculation 14 2 2 3" xfId="1648"/>
    <cellStyle name="Calculation 14 2 3" xfId="1649"/>
    <cellStyle name="Calculation 14 2 4" xfId="1650"/>
    <cellStyle name="Calculation 14 3" xfId="1651"/>
    <cellStyle name="Calculation 14 3 2" xfId="1652"/>
    <cellStyle name="Calculation 14 3 2 2" xfId="1653"/>
    <cellStyle name="Calculation 14 3 2 3" xfId="1654"/>
    <cellStyle name="Calculation 14 3 3" xfId="1655"/>
    <cellStyle name="Calculation 14 3 4" xfId="1656"/>
    <cellStyle name="Calculation 15" xfId="1657"/>
    <cellStyle name="Calculation 15 10" xfId="1658"/>
    <cellStyle name="Calculation 15 2" xfId="1659"/>
    <cellStyle name="Calculation 15 2 2" xfId="1660"/>
    <cellStyle name="Calculation 15 2 2 2" xfId="1661"/>
    <cellStyle name="Calculation 15 2 2 3" xfId="1662"/>
    <cellStyle name="Calculation 15 2 3" xfId="1663"/>
    <cellStyle name="Calculation 15 2 4" xfId="1664"/>
    <cellStyle name="Calculation 15 3" xfId="1665"/>
    <cellStyle name="Calculation 15 3 2" xfId="1666"/>
    <cellStyle name="Calculation 15 3 2 2" xfId="1667"/>
    <cellStyle name="Calculation 15 3 2 3" xfId="1668"/>
    <cellStyle name="Calculation 15 3 3" xfId="1669"/>
    <cellStyle name="Calculation 15 3 4" xfId="1670"/>
    <cellStyle name="Calculation 15 4" xfId="1671"/>
    <cellStyle name="Calculation 15 4 2" xfId="1672"/>
    <cellStyle name="Calculation 15 4 2 2" xfId="1673"/>
    <cellStyle name="Calculation 15 4 2 3" xfId="1674"/>
    <cellStyle name="Calculation 15 4 3" xfId="1675"/>
    <cellStyle name="Calculation 15 4 4" xfId="1676"/>
    <cellStyle name="Calculation 15 5" xfId="1677"/>
    <cellStyle name="Calculation 15 5 2" xfId="1678"/>
    <cellStyle name="Calculation 15 5 2 2" xfId="1679"/>
    <cellStyle name="Calculation 15 5 2 3" xfId="1680"/>
    <cellStyle name="Calculation 15 5 3" xfId="1681"/>
    <cellStyle name="Calculation 15 5 4" xfId="1682"/>
    <cellStyle name="Calculation 15 6" xfId="1683"/>
    <cellStyle name="Calculation 15 6 2" xfId="1684"/>
    <cellStyle name="Calculation 15 6 2 2" xfId="1685"/>
    <cellStyle name="Calculation 15 6 2 3" xfId="1686"/>
    <cellStyle name="Calculation 15 6 3" xfId="1687"/>
    <cellStyle name="Calculation 15 6 4" xfId="1688"/>
    <cellStyle name="Calculation 15 7" xfId="1689"/>
    <cellStyle name="Calculation 15 7 2" xfId="1690"/>
    <cellStyle name="Calculation 15 7 2 2" xfId="1691"/>
    <cellStyle name="Calculation 15 7 2 3" xfId="1692"/>
    <cellStyle name="Calculation 15 7 3" xfId="1693"/>
    <cellStyle name="Calculation 15 7 4" xfId="1694"/>
    <cellStyle name="Calculation 15 8" xfId="1695"/>
    <cellStyle name="Calculation 15 8 2" xfId="1696"/>
    <cellStyle name="Calculation 15 8 3" xfId="1697"/>
    <cellStyle name="Calculation 15 9" xfId="1698"/>
    <cellStyle name="Calculation 16" xfId="1699"/>
    <cellStyle name="Calculation 16 2" xfId="1700"/>
    <cellStyle name="Calculation 16 2 2" xfId="1701"/>
    <cellStyle name="Calculation 16 2 3" xfId="1702"/>
    <cellStyle name="Calculation 16 3" xfId="1703"/>
    <cellStyle name="Calculation 16 4" xfId="1704"/>
    <cellStyle name="Calculation 17" xfId="1705"/>
    <cellStyle name="Calculation 17 2" xfId="1706"/>
    <cellStyle name="Calculation 17 2 2" xfId="1707"/>
    <cellStyle name="Calculation 17 2 3" xfId="1708"/>
    <cellStyle name="Calculation 17 3" xfId="1709"/>
    <cellStyle name="Calculation 17 4" xfId="1710"/>
    <cellStyle name="Calculation 18" xfId="1711"/>
    <cellStyle name="Calculation 18 2" xfId="1712"/>
    <cellStyle name="Calculation 18 2 2" xfId="1713"/>
    <cellStyle name="Calculation 18 2 3" xfId="1714"/>
    <cellStyle name="Calculation 18 3" xfId="1715"/>
    <cellStyle name="Calculation 18 4" xfId="1716"/>
    <cellStyle name="Calculation 19" xfId="1717"/>
    <cellStyle name="Calculation 19 2" xfId="1718"/>
    <cellStyle name="Calculation 19 2 2" xfId="1719"/>
    <cellStyle name="Calculation 19 2 3" xfId="1720"/>
    <cellStyle name="Calculation 19 3" xfId="1721"/>
    <cellStyle name="Calculation 19 4" xfId="1722"/>
    <cellStyle name="Calculation 2" xfId="1723"/>
    <cellStyle name="Calculation 2 2" xfId="1724"/>
    <cellStyle name="Calculation 2 2 2" xfId="1725"/>
    <cellStyle name="Calculation 2 2 2 2" xfId="1726"/>
    <cellStyle name="Calculation 2 2 2 3" xfId="1727"/>
    <cellStyle name="Calculation 2 2 3" xfId="1728"/>
    <cellStyle name="Calculation 2 2 4" xfId="1729"/>
    <cellStyle name="Calculation 2 3" xfId="1730"/>
    <cellStyle name="Calculation 2 3 2" xfId="1731"/>
    <cellStyle name="Calculation 2 3 2 2" xfId="1732"/>
    <cellStyle name="Calculation 2 3 2 3" xfId="1733"/>
    <cellStyle name="Calculation 2 3 3" xfId="1734"/>
    <cellStyle name="Calculation 2 3 4" xfId="1735"/>
    <cellStyle name="Calculation 2 4" xfId="1736"/>
    <cellStyle name="Calculation 2 4 2" xfId="1737"/>
    <cellStyle name="Calculation 2 4 3" xfId="1738"/>
    <cellStyle name="Calculation 2 5" xfId="1739"/>
    <cellStyle name="Calculation 2 6" xfId="1740"/>
    <cellStyle name="Calculation 20" xfId="1741"/>
    <cellStyle name="Calculation 20 2" xfId="1742"/>
    <cellStyle name="Calculation 20 2 2" xfId="1743"/>
    <cellStyle name="Calculation 20 2 3" xfId="1744"/>
    <cellStyle name="Calculation 20 3" xfId="1745"/>
    <cellStyle name="Calculation 20 4" xfId="1746"/>
    <cellStyle name="Calculation 21" xfId="1747"/>
    <cellStyle name="Calculation 21 2" xfId="1748"/>
    <cellStyle name="Calculation 21 2 2" xfId="1749"/>
    <cellStyle name="Calculation 21 2 3" xfId="1750"/>
    <cellStyle name="Calculation 21 3" xfId="1751"/>
    <cellStyle name="Calculation 21 4" xfId="1752"/>
    <cellStyle name="Calculation 22" xfId="1753"/>
    <cellStyle name="Calculation 22 2" xfId="1754"/>
    <cellStyle name="Calculation 22 2 2" xfId="1755"/>
    <cellStyle name="Calculation 22 2 3" xfId="1756"/>
    <cellStyle name="Calculation 22 3" xfId="1757"/>
    <cellStyle name="Calculation 22 4" xfId="1758"/>
    <cellStyle name="Calculation 3" xfId="1759"/>
    <cellStyle name="Calculation 3 2" xfId="1760"/>
    <cellStyle name="Calculation 3 2 2" xfId="1761"/>
    <cellStyle name="Calculation 3 2 2 2" xfId="1762"/>
    <cellStyle name="Calculation 3 2 2 3" xfId="1763"/>
    <cellStyle name="Calculation 3 2 3" xfId="1764"/>
    <cellStyle name="Calculation 3 2 4" xfId="1765"/>
    <cellStyle name="Calculation 3 3" xfId="1766"/>
    <cellStyle name="Calculation 3 3 2" xfId="1767"/>
    <cellStyle name="Calculation 3 3 2 2" xfId="1768"/>
    <cellStyle name="Calculation 3 3 2 3" xfId="1769"/>
    <cellStyle name="Calculation 3 3 3" xfId="1770"/>
    <cellStyle name="Calculation 3 3 4" xfId="1771"/>
    <cellStyle name="Calculation 3 4" xfId="1772"/>
    <cellStyle name="Calculation 3 5" xfId="1773"/>
    <cellStyle name="Calculation 4 2" xfId="1774"/>
    <cellStyle name="Calculation 4 2 2" xfId="1775"/>
    <cellStyle name="Calculation 4 2 2 2" xfId="1776"/>
    <cellStyle name="Calculation 4 2 2 3" xfId="1777"/>
    <cellStyle name="Calculation 4 2 3" xfId="1778"/>
    <cellStyle name="Calculation 4 2 4" xfId="1779"/>
    <cellStyle name="Calculation 4 3" xfId="1780"/>
    <cellStyle name="Calculation 4 3 2" xfId="1781"/>
    <cellStyle name="Calculation 4 3 2 2" xfId="1782"/>
    <cellStyle name="Calculation 4 3 2 3" xfId="1783"/>
    <cellStyle name="Calculation 4 3 3" xfId="1784"/>
    <cellStyle name="Calculation 4 3 4" xfId="1785"/>
    <cellStyle name="Calculation 5 2" xfId="1786"/>
    <cellStyle name="Calculation 5 2 2" xfId="1787"/>
    <cellStyle name="Calculation 5 2 2 2" xfId="1788"/>
    <cellStyle name="Calculation 5 2 2 3" xfId="1789"/>
    <cellStyle name="Calculation 5 2 3" xfId="1790"/>
    <cellStyle name="Calculation 5 2 4" xfId="1791"/>
    <cellStyle name="Calculation 5 3" xfId="1792"/>
    <cellStyle name="Calculation 5 3 2" xfId="1793"/>
    <cellStyle name="Calculation 5 3 2 2" xfId="1794"/>
    <cellStyle name="Calculation 5 3 2 3" xfId="1795"/>
    <cellStyle name="Calculation 5 3 3" xfId="1796"/>
    <cellStyle name="Calculation 5 3 4" xfId="1797"/>
    <cellStyle name="Calculation 6 2" xfId="1798"/>
    <cellStyle name="Calculation 6 2 2" xfId="1799"/>
    <cellStyle name="Calculation 6 2 2 2" xfId="1800"/>
    <cellStyle name="Calculation 6 2 2 3" xfId="1801"/>
    <cellStyle name="Calculation 6 2 3" xfId="1802"/>
    <cellStyle name="Calculation 6 2 4" xfId="1803"/>
    <cellStyle name="Calculation 6 3" xfId="1804"/>
    <cellStyle name="Calculation 6 3 2" xfId="1805"/>
    <cellStyle name="Calculation 6 3 2 2" xfId="1806"/>
    <cellStyle name="Calculation 6 3 2 3" xfId="1807"/>
    <cellStyle name="Calculation 6 3 3" xfId="1808"/>
    <cellStyle name="Calculation 6 3 4" xfId="1809"/>
    <cellStyle name="Calculation 7 2" xfId="1810"/>
    <cellStyle name="Calculation 7 2 2" xfId="1811"/>
    <cellStyle name="Calculation 7 2 2 2" xfId="1812"/>
    <cellStyle name="Calculation 7 2 2 3" xfId="1813"/>
    <cellStyle name="Calculation 7 2 3" xfId="1814"/>
    <cellStyle name="Calculation 7 2 4" xfId="1815"/>
    <cellStyle name="Calculation 7 3" xfId="1816"/>
    <cellStyle name="Calculation 7 3 2" xfId="1817"/>
    <cellStyle name="Calculation 7 3 2 2" xfId="1818"/>
    <cellStyle name="Calculation 7 3 2 3" xfId="1819"/>
    <cellStyle name="Calculation 7 3 3" xfId="1820"/>
    <cellStyle name="Calculation 7 3 4" xfId="1821"/>
    <cellStyle name="Calculation 8 2" xfId="1822"/>
    <cellStyle name="Calculation 8 2 2" xfId="1823"/>
    <cellStyle name="Calculation 8 2 2 2" xfId="1824"/>
    <cellStyle name="Calculation 8 2 2 3" xfId="1825"/>
    <cellStyle name="Calculation 8 2 3" xfId="1826"/>
    <cellStyle name="Calculation 8 2 4" xfId="1827"/>
    <cellStyle name="Calculation 8 3" xfId="1828"/>
    <cellStyle name="Calculation 8 3 2" xfId="1829"/>
    <cellStyle name="Calculation 8 3 2 2" xfId="1830"/>
    <cellStyle name="Calculation 8 3 2 3" xfId="1831"/>
    <cellStyle name="Calculation 8 3 3" xfId="1832"/>
    <cellStyle name="Calculation 8 3 4" xfId="1833"/>
    <cellStyle name="Calculation 9 2" xfId="1834"/>
    <cellStyle name="Calculation 9 2 2" xfId="1835"/>
    <cellStyle name="Calculation 9 2 2 2" xfId="1836"/>
    <cellStyle name="Calculation 9 2 2 3" xfId="1837"/>
    <cellStyle name="Calculation 9 2 3" xfId="1838"/>
    <cellStyle name="Calculation 9 2 4" xfId="1839"/>
    <cellStyle name="Calculation 9 3" xfId="1840"/>
    <cellStyle name="Calculation 9 3 2" xfId="1841"/>
    <cellStyle name="Calculation 9 3 2 2" xfId="1842"/>
    <cellStyle name="Calculation 9 3 2 3" xfId="1843"/>
    <cellStyle name="Calculation 9 3 3" xfId="1844"/>
    <cellStyle name="Calculation 9 3 4" xfId="1845"/>
    <cellStyle name="Check Cell 10 2" xfId="1846"/>
    <cellStyle name="Check Cell 10 3" xfId="1847"/>
    <cellStyle name="Check Cell 11 2" xfId="1848"/>
    <cellStyle name="Check Cell 11 3" xfId="1849"/>
    <cellStyle name="Check Cell 12 2" xfId="1850"/>
    <cellStyle name="Check Cell 12 3" xfId="1851"/>
    <cellStyle name="Check Cell 13 2" xfId="1852"/>
    <cellStyle name="Check Cell 13 3" xfId="1853"/>
    <cellStyle name="Check Cell 14 2" xfId="1854"/>
    <cellStyle name="Check Cell 14 3" xfId="1855"/>
    <cellStyle name="Check Cell 15" xfId="1856"/>
    <cellStyle name="Check Cell 15 2" xfId="1857"/>
    <cellStyle name="Check Cell 15 3" xfId="1858"/>
    <cellStyle name="Check Cell 15 4" xfId="1859"/>
    <cellStyle name="Check Cell 15 5" xfId="1860"/>
    <cellStyle name="Check Cell 15 6" xfId="1861"/>
    <cellStyle name="Check Cell 15 7" xfId="1862"/>
    <cellStyle name="Check Cell 16" xfId="1863"/>
    <cellStyle name="Check Cell 17" xfId="1864"/>
    <cellStyle name="Check Cell 18" xfId="1865"/>
    <cellStyle name="Check Cell 19" xfId="1866"/>
    <cellStyle name="Check Cell 2" xfId="1867"/>
    <cellStyle name="Check Cell 2 2" xfId="1868"/>
    <cellStyle name="Check Cell 2 3" xfId="1869"/>
    <cellStyle name="Check Cell 20" xfId="1870"/>
    <cellStyle name="Check Cell 21" xfId="1871"/>
    <cellStyle name="Check Cell 22" xfId="1872"/>
    <cellStyle name="Check Cell 3 2" xfId="1873"/>
    <cellStyle name="Check Cell 3 3" xfId="1874"/>
    <cellStyle name="Check Cell 4 2" xfId="1875"/>
    <cellStyle name="Check Cell 4 3" xfId="1876"/>
    <cellStyle name="Check Cell 5 2" xfId="1877"/>
    <cellStyle name="Check Cell 5 3" xfId="1878"/>
    <cellStyle name="Check Cell 6 2" xfId="1879"/>
    <cellStyle name="Check Cell 6 3" xfId="1880"/>
    <cellStyle name="Check Cell 7 2" xfId="1881"/>
    <cellStyle name="Check Cell 7 3" xfId="1882"/>
    <cellStyle name="Check Cell 8 2" xfId="1883"/>
    <cellStyle name="Check Cell 8 3" xfId="1884"/>
    <cellStyle name="Check Cell 9 2" xfId="1885"/>
    <cellStyle name="Check Cell 9 3" xfId="1886"/>
    <cellStyle name="Comma 10" xfId="1887"/>
    <cellStyle name="Comma 10 10" xfId="1888"/>
    <cellStyle name="Comma 10 10 2" xfId="1889"/>
    <cellStyle name="Comma 10 11" xfId="1890"/>
    <cellStyle name="Comma 10 11 2" xfId="1891"/>
    <cellStyle name="Comma 10 12" xfId="1892"/>
    <cellStyle name="Comma 10 13" xfId="1893"/>
    <cellStyle name="Comma 10 14" xfId="1894"/>
    <cellStyle name="Comma 10 15" xfId="1895"/>
    <cellStyle name="Comma 10 16" xfId="1896"/>
    <cellStyle name="Comma 10 17" xfId="1897"/>
    <cellStyle name="Comma 10 2" xfId="1898"/>
    <cellStyle name="Comma 10 2 2" xfId="1899"/>
    <cellStyle name="Comma 10 3" xfId="1900"/>
    <cellStyle name="Comma 10 3 2" xfId="1901"/>
    <cellStyle name="Comma 10 4" xfId="1902"/>
    <cellStyle name="Comma 10 4 2" xfId="1903"/>
    <cellStyle name="Comma 10 5" xfId="1904"/>
    <cellStyle name="Comma 10 5 2" xfId="1905"/>
    <cellStyle name="Comma 10 6" xfId="1906"/>
    <cellStyle name="Comma 10 6 2" xfId="1907"/>
    <cellStyle name="Comma 10 7" xfId="1908"/>
    <cellStyle name="Comma 10 7 2" xfId="1909"/>
    <cellStyle name="Comma 10 8" xfId="1910"/>
    <cellStyle name="Comma 10 8 2" xfId="1911"/>
    <cellStyle name="Comma 10 9" xfId="1912"/>
    <cellStyle name="Comma 10 9 2" xfId="1913"/>
    <cellStyle name="Comma 11" xfId="1914"/>
    <cellStyle name="Comma 11 2" xfId="1915"/>
    <cellStyle name="Comma 11 2 10" xfId="1916"/>
    <cellStyle name="Comma 11 2 2" xfId="1917"/>
    <cellStyle name="Comma 11 2 3" xfId="1918"/>
    <cellStyle name="Comma 11 2 4" xfId="1919"/>
    <cellStyle name="Comma 11 2 5" xfId="1920"/>
    <cellStyle name="Comma 11 2 6" xfId="1921"/>
    <cellStyle name="Comma 11 2 7" xfId="1922"/>
    <cellStyle name="Comma 11 2 8" xfId="1923"/>
    <cellStyle name="Comma 11 2 9" xfId="1924"/>
    <cellStyle name="Comma 11 3" xfId="1925"/>
    <cellStyle name="Comma 11 3 10" xfId="1926"/>
    <cellStyle name="Comma 11 3 2" xfId="1927"/>
    <cellStyle name="Comma 11 3 3" xfId="1928"/>
    <cellStyle name="Comma 11 3 4" xfId="1929"/>
    <cellStyle name="Comma 11 3 5" xfId="1930"/>
    <cellStyle name="Comma 11 3 6" xfId="1931"/>
    <cellStyle name="Comma 11 3 7" xfId="1932"/>
    <cellStyle name="Comma 11 3 8" xfId="1933"/>
    <cellStyle name="Comma 11 3 9" xfId="1934"/>
    <cellStyle name="Comma 11 4" xfId="1935"/>
    <cellStyle name="Comma 11 4 10" xfId="1936"/>
    <cellStyle name="Comma 11 4 2" xfId="1937"/>
    <cellStyle name="Comma 11 4 3" xfId="1938"/>
    <cellStyle name="Comma 11 4 4" xfId="1939"/>
    <cellStyle name="Comma 11 4 5" xfId="1940"/>
    <cellStyle name="Comma 11 4 6" xfId="1941"/>
    <cellStyle name="Comma 11 4 7" xfId="1942"/>
    <cellStyle name="Comma 11 4 8" xfId="1943"/>
    <cellStyle name="Comma 11 4 9" xfId="1944"/>
    <cellStyle name="Comma 11 5" xfId="1945"/>
    <cellStyle name="Comma 11 5 10" xfId="1946"/>
    <cellStyle name="Comma 11 5 2" xfId="1947"/>
    <cellStyle name="Comma 11 5 3" xfId="1948"/>
    <cellStyle name="Comma 11 5 4" xfId="1949"/>
    <cellStyle name="Comma 11 5 5" xfId="1950"/>
    <cellStyle name="Comma 11 5 6" xfId="1951"/>
    <cellStyle name="Comma 11 5 7" xfId="1952"/>
    <cellStyle name="Comma 11 5 8" xfId="1953"/>
    <cellStyle name="Comma 11 5 9" xfId="1954"/>
    <cellStyle name="Comma 11 6" xfId="1955"/>
    <cellStyle name="Comma 11 6 10" xfId="1956"/>
    <cellStyle name="Comma 11 6 2" xfId="1957"/>
    <cellStyle name="Comma 11 6 3" xfId="1958"/>
    <cellStyle name="Comma 11 6 4" xfId="1959"/>
    <cellStyle name="Comma 11 6 5" xfId="1960"/>
    <cellStyle name="Comma 11 6 6" xfId="1961"/>
    <cellStyle name="Comma 11 6 7" xfId="1962"/>
    <cellStyle name="Comma 11 6 8" xfId="1963"/>
    <cellStyle name="Comma 11 6 9" xfId="1964"/>
    <cellStyle name="Comma 11 7" xfId="1965"/>
    <cellStyle name="Comma 11 7 10" xfId="1966"/>
    <cellStyle name="Comma 11 7 2" xfId="1967"/>
    <cellStyle name="Comma 11 7 3" xfId="1968"/>
    <cellStyle name="Comma 11 7 4" xfId="1969"/>
    <cellStyle name="Comma 11 7 5" xfId="1970"/>
    <cellStyle name="Comma 11 7 6" xfId="1971"/>
    <cellStyle name="Comma 11 7 7" xfId="1972"/>
    <cellStyle name="Comma 11 7 8" xfId="1973"/>
    <cellStyle name="Comma 11 7 9" xfId="1974"/>
    <cellStyle name="Comma 11 8" xfId="1975"/>
    <cellStyle name="Comma 12" xfId="1976"/>
    <cellStyle name="Comma 12 2" xfId="1977"/>
    <cellStyle name="Comma 13" xfId="1978"/>
    <cellStyle name="Comma 13 2" xfId="1979"/>
    <cellStyle name="Comma 14" xfId="1980"/>
    <cellStyle name="Comma 14 2" xfId="1981"/>
    <cellStyle name="Comma 15" xfId="1982"/>
    <cellStyle name="Comma 15 2" xfId="1983"/>
    <cellStyle name="Comma 16" xfId="1984"/>
    <cellStyle name="Comma 16 2" xfId="1985"/>
    <cellStyle name="Comma 17" xfId="1986"/>
    <cellStyle name="Comma 17 2" xfId="1987"/>
    <cellStyle name="Comma 18" xfId="1988"/>
    <cellStyle name="Comma 18 2" xfId="1989"/>
    <cellStyle name="Comma 19" xfId="1990"/>
    <cellStyle name="Comma 19 2" xfId="1991"/>
    <cellStyle name="Comma 2" xfId="1992"/>
    <cellStyle name="Comma 2 10" xfId="1993"/>
    <cellStyle name="Comma 2 11" xfId="1994"/>
    <cellStyle name="Comma 2 12" xfId="1995"/>
    <cellStyle name="Comma 2 13" xfId="1996"/>
    <cellStyle name="Comma 2 14" xfId="1997"/>
    <cellStyle name="Comma 2 15" xfId="1998"/>
    <cellStyle name="Comma 2 16" xfId="1999"/>
    <cellStyle name="Comma 2 17" xfId="2000"/>
    <cellStyle name="Comma 2 18" xfId="2001"/>
    <cellStyle name="Comma 2 19" xfId="2002"/>
    <cellStyle name="Comma 2 2" xfId="2003"/>
    <cellStyle name="Comma 2 20" xfId="2004"/>
    <cellStyle name="Comma 2 21" xfId="2005"/>
    <cellStyle name="Comma 2 22" xfId="2006"/>
    <cellStyle name="Comma 2 23" xfId="2007"/>
    <cellStyle name="Comma 2 23 2" xfId="2008"/>
    <cellStyle name="Comma 2 24" xfId="2009"/>
    <cellStyle name="Comma 2 25" xfId="2010"/>
    <cellStyle name="Comma 2 3" xfId="2011"/>
    <cellStyle name="Comma 2 4" xfId="2012"/>
    <cellStyle name="Comma 2 5" xfId="2013"/>
    <cellStyle name="Comma 2 6" xfId="2014"/>
    <cellStyle name="Comma 2 7" xfId="2015"/>
    <cellStyle name="Comma 2 8" xfId="2016"/>
    <cellStyle name="Comma 2 9" xfId="2017"/>
    <cellStyle name="Comma 2_Budget2014_NS 2013-02-06C" xfId="2018"/>
    <cellStyle name="Comma 20" xfId="2019"/>
    <cellStyle name="Comma 20 2" xfId="2020"/>
    <cellStyle name="Comma 21" xfId="2021"/>
    <cellStyle name="Comma 21 2" xfId="2022"/>
    <cellStyle name="Comma 22" xfId="2023"/>
    <cellStyle name="Comma 22 2" xfId="2024"/>
    <cellStyle name="Comma 23" xfId="2025"/>
    <cellStyle name="Comma 23 2" xfId="2026"/>
    <cellStyle name="Comma 24" xfId="2027"/>
    <cellStyle name="Comma 24 2" xfId="2028"/>
    <cellStyle name="Comma 25" xfId="2029"/>
    <cellStyle name="Comma 25 2" xfId="2030"/>
    <cellStyle name="Comma 26" xfId="2031"/>
    <cellStyle name="Comma 26 2" xfId="2032"/>
    <cellStyle name="Comma 27" xfId="2033"/>
    <cellStyle name="Comma 27 2" xfId="2034"/>
    <cellStyle name="Comma 28" xfId="2035"/>
    <cellStyle name="Comma 28 2" xfId="2036"/>
    <cellStyle name="Comma 29" xfId="2037"/>
    <cellStyle name="Comma 29 2" xfId="2038"/>
    <cellStyle name="Comma 3" xfId="2039"/>
    <cellStyle name="Comma 3 2" xfId="2040"/>
    <cellStyle name="Comma 3 3" xfId="2041"/>
    <cellStyle name="Comma 3 4" xfId="2042"/>
    <cellStyle name="Comma 3 5" xfId="2043"/>
    <cellStyle name="Comma 3 6" xfId="2044"/>
    <cellStyle name="Comma 30" xfId="2045"/>
    <cellStyle name="Comma 30 2" xfId="2046"/>
    <cellStyle name="Comma 31" xfId="2047"/>
    <cellStyle name="Comma 31 2" xfId="2048"/>
    <cellStyle name="Comma 31 2 2" xfId="2049"/>
    <cellStyle name="Comma 31 3" xfId="2050"/>
    <cellStyle name="Comma 31 3 2" xfId="2051"/>
    <cellStyle name="Comma 31 4" xfId="2052"/>
    <cellStyle name="Comma 31 4 2" xfId="2053"/>
    <cellStyle name="Comma 31 5" xfId="2054"/>
    <cellStyle name="Comma 31 5 2" xfId="2055"/>
    <cellStyle name="Comma 31 6" xfId="2056"/>
    <cellStyle name="Comma 31 6 2" xfId="2057"/>
    <cellStyle name="Comma 31 7" xfId="2058"/>
    <cellStyle name="Comma 31 7 2" xfId="2059"/>
    <cellStyle name="Comma 31 8" xfId="2060"/>
    <cellStyle name="Comma 32" xfId="2061"/>
    <cellStyle name="Comma 32 2" xfId="2062"/>
    <cellStyle name="Comma 33" xfId="2063"/>
    <cellStyle name="Comma 33 2" xfId="2064"/>
    <cellStyle name="Comma 34" xfId="2065"/>
    <cellStyle name="Comma 34 2" xfId="2066"/>
    <cellStyle name="Comma 35" xfId="2067"/>
    <cellStyle name="Comma 35 2" xfId="2068"/>
    <cellStyle name="Comma 36" xfId="2069"/>
    <cellStyle name="Comma 36 2" xfId="2070"/>
    <cellStyle name="Comma 37" xfId="2071"/>
    <cellStyle name="Comma 37 2" xfId="2072"/>
    <cellStyle name="Comma 38" xfId="2073"/>
    <cellStyle name="Comma 38 2" xfId="2074"/>
    <cellStyle name="Comma 39" xfId="2075"/>
    <cellStyle name="Comma 39 2" xfId="2076"/>
    <cellStyle name="Comma 4" xfId="2077"/>
    <cellStyle name="Comma 4 2" xfId="2078"/>
    <cellStyle name="Comma 4 3" xfId="2079"/>
    <cellStyle name="Comma 4 4" xfId="2080"/>
    <cellStyle name="Comma 4 5" xfId="2081"/>
    <cellStyle name="Comma 4 6" xfId="2082"/>
    <cellStyle name="Comma 4 7" xfId="2083"/>
    <cellStyle name="Comma 40" xfId="2084"/>
    <cellStyle name="Comma 40 2" xfId="2085"/>
    <cellStyle name="Comma 41" xfId="2086"/>
    <cellStyle name="Comma 41 2" xfId="2087"/>
    <cellStyle name="Comma 42" xfId="2088"/>
    <cellStyle name="Comma 42 2" xfId="2089"/>
    <cellStyle name="Comma 43" xfId="2090"/>
    <cellStyle name="Comma 43 10" xfId="2091"/>
    <cellStyle name="Comma 43 2" xfId="2092"/>
    <cellStyle name="Comma 43 3" xfId="2093"/>
    <cellStyle name="Comma 43 4" xfId="2094"/>
    <cellStyle name="Comma 43 5" xfId="2095"/>
    <cellStyle name="Comma 43 6" xfId="2096"/>
    <cellStyle name="Comma 43 7" xfId="2097"/>
    <cellStyle name="Comma 43 8" xfId="2098"/>
    <cellStyle name="Comma 43 9" xfId="2099"/>
    <cellStyle name="Comma 44" xfId="2100"/>
    <cellStyle name="Comma 44 10" xfId="2101"/>
    <cellStyle name="Comma 44 2" xfId="2102"/>
    <cellStyle name="Comma 44 3" xfId="2103"/>
    <cellStyle name="Comma 44 4" xfId="2104"/>
    <cellStyle name="Comma 44 5" xfId="2105"/>
    <cellStyle name="Comma 44 6" xfId="2106"/>
    <cellStyle name="Comma 44 7" xfId="2107"/>
    <cellStyle name="Comma 44 8" xfId="2108"/>
    <cellStyle name="Comma 44 9" xfId="2109"/>
    <cellStyle name="Comma 45" xfId="2110"/>
    <cellStyle name="Comma 45 10" xfId="2111"/>
    <cellStyle name="Comma 45 2" xfId="2112"/>
    <cellStyle name="Comma 45 3" xfId="2113"/>
    <cellStyle name="Comma 45 4" xfId="2114"/>
    <cellStyle name="Comma 45 5" xfId="2115"/>
    <cellStyle name="Comma 45 6" xfId="2116"/>
    <cellStyle name="Comma 45 7" xfId="2117"/>
    <cellStyle name="Comma 45 8" xfId="2118"/>
    <cellStyle name="Comma 45 9" xfId="2119"/>
    <cellStyle name="Comma 46" xfId="2120"/>
    <cellStyle name="Comma 46 10" xfId="2121"/>
    <cellStyle name="Comma 46 2" xfId="2122"/>
    <cellStyle name="Comma 46 3" xfId="2123"/>
    <cellStyle name="Comma 46 4" xfId="2124"/>
    <cellStyle name="Comma 46 5" xfId="2125"/>
    <cellStyle name="Comma 46 6" xfId="2126"/>
    <cellStyle name="Comma 46 7" xfId="2127"/>
    <cellStyle name="Comma 46 8" xfId="2128"/>
    <cellStyle name="Comma 46 9" xfId="2129"/>
    <cellStyle name="Comma 47" xfId="2130"/>
    <cellStyle name="Comma 47 10" xfId="2131"/>
    <cellStyle name="Comma 47 2" xfId="2132"/>
    <cellStyle name="Comma 47 3" xfId="2133"/>
    <cellStyle name="Comma 47 4" xfId="2134"/>
    <cellStyle name="Comma 47 5" xfId="2135"/>
    <cellStyle name="Comma 47 6" xfId="2136"/>
    <cellStyle name="Comma 47 7" xfId="2137"/>
    <cellStyle name="Comma 47 8" xfId="2138"/>
    <cellStyle name="Comma 47 9" xfId="2139"/>
    <cellStyle name="Comma 48" xfId="2140"/>
    <cellStyle name="Comma 48 10" xfId="2141"/>
    <cellStyle name="Comma 48 2" xfId="2142"/>
    <cellStyle name="Comma 48 3" xfId="2143"/>
    <cellStyle name="Comma 48 4" xfId="2144"/>
    <cellStyle name="Comma 48 5" xfId="2145"/>
    <cellStyle name="Comma 48 6" xfId="2146"/>
    <cellStyle name="Comma 48 7" xfId="2147"/>
    <cellStyle name="Comma 48 8" xfId="2148"/>
    <cellStyle name="Comma 48 9" xfId="2149"/>
    <cellStyle name="Comma 49" xfId="2150"/>
    <cellStyle name="Comma 49 2" xfId="2151"/>
    <cellStyle name="Comma 49 2 2" xfId="2152"/>
    <cellStyle name="Comma 5" xfId="2153"/>
    <cellStyle name="Comma 5 10" xfId="2154"/>
    <cellStyle name="Comma 5 10 2" xfId="2155"/>
    <cellStyle name="Comma 5 11" xfId="2156"/>
    <cellStyle name="Comma 5 11 2" xfId="2157"/>
    <cellStyle name="Comma 5 12" xfId="2158"/>
    <cellStyle name="Comma 5 12 2" xfId="2159"/>
    <cellStyle name="Comma 5 13" xfId="2160"/>
    <cellStyle name="Comma 5 13 2" xfId="2161"/>
    <cellStyle name="Comma 5 14" xfId="2162"/>
    <cellStyle name="Comma 5 14 2" xfId="2163"/>
    <cellStyle name="Comma 5 15" xfId="2164"/>
    <cellStyle name="Comma 5 15 2" xfId="2165"/>
    <cellStyle name="Comma 5 16" xfId="2166"/>
    <cellStyle name="Comma 5 16 2" xfId="2167"/>
    <cellStyle name="Comma 5 17" xfId="2168"/>
    <cellStyle name="Comma 5 17 2" xfId="2169"/>
    <cellStyle name="Comma 5 18" xfId="2170"/>
    <cellStyle name="Comma 5 19" xfId="2171"/>
    <cellStyle name="Comma 5 2" xfId="2172"/>
    <cellStyle name="Comma 5 2 2" xfId="2173"/>
    <cellStyle name="Comma 5 20" xfId="2174"/>
    <cellStyle name="Comma 5 21" xfId="2175"/>
    <cellStyle name="Comma 5 22" xfId="2176"/>
    <cellStyle name="Comma 5 23" xfId="2177"/>
    <cellStyle name="Comma 5 24" xfId="2178"/>
    <cellStyle name="Comma 5 3" xfId="2179"/>
    <cellStyle name="Comma 5 3 2" xfId="2180"/>
    <cellStyle name="Comma 5 4" xfId="2181"/>
    <cellStyle name="Comma 5 4 2" xfId="2182"/>
    <cellStyle name="Comma 5 5" xfId="2183"/>
    <cellStyle name="Comma 5 5 2" xfId="2184"/>
    <cellStyle name="Comma 5 6" xfId="2185"/>
    <cellStyle name="Comma 5 6 2" xfId="2186"/>
    <cellStyle name="Comma 5 7" xfId="2187"/>
    <cellStyle name="Comma 5 7 2" xfId="2188"/>
    <cellStyle name="Comma 5 8" xfId="2189"/>
    <cellStyle name="Comma 5 8 2" xfId="2190"/>
    <cellStyle name="Comma 5 9" xfId="2191"/>
    <cellStyle name="Comma 5 9 2" xfId="2192"/>
    <cellStyle name="Comma 50" xfId="2193"/>
    <cellStyle name="Comma 50 2" xfId="2194"/>
    <cellStyle name="Comma 50 2 2" xfId="2195"/>
    <cellStyle name="Comma 50 3" xfId="2196"/>
    <cellStyle name="Comma 50 4" xfId="2197"/>
    <cellStyle name="Comma 51" xfId="2198"/>
    <cellStyle name="Comma 52" xfId="2199"/>
    <cellStyle name="Comma 52 2" xfId="2200"/>
    <cellStyle name="Comma 52 3" xfId="2201"/>
    <cellStyle name="Comma 53" xfId="2202"/>
    <cellStyle name="Comma 53 2" xfId="2203"/>
    <cellStyle name="Comma 59 2" xfId="2204"/>
    <cellStyle name="Comma 59 3" xfId="2205"/>
    <cellStyle name="Comma 6" xfId="2206"/>
    <cellStyle name="Comma 6 10" xfId="2207"/>
    <cellStyle name="Comma 6 11" xfId="2208"/>
    <cellStyle name="Comma 6 2" xfId="2209"/>
    <cellStyle name="Comma 6 2 2" xfId="2210"/>
    <cellStyle name="Comma 6 3" xfId="2211"/>
    <cellStyle name="Comma 6 3 2" xfId="2212"/>
    <cellStyle name="Comma 6 4" xfId="2213"/>
    <cellStyle name="Comma 6 4 2" xfId="2214"/>
    <cellStyle name="Comma 6 5" xfId="2215"/>
    <cellStyle name="Comma 6 5 2" xfId="2216"/>
    <cellStyle name="Comma 6 6" xfId="2217"/>
    <cellStyle name="Comma 6 7" xfId="2218"/>
    <cellStyle name="Comma 6 8" xfId="2219"/>
    <cellStyle name="Comma 6 9" xfId="2220"/>
    <cellStyle name="Comma 60 2" xfId="2221"/>
    <cellStyle name="Comma 60 3" xfId="2222"/>
    <cellStyle name="Comma 7" xfId="2223"/>
    <cellStyle name="Comma 7 10" xfId="2224"/>
    <cellStyle name="Comma 7 11" xfId="2225"/>
    <cellStyle name="Comma 7 2" xfId="2226"/>
    <cellStyle name="Comma 7 2 2" xfId="2227"/>
    <cellStyle name="Comma 7 3" xfId="2228"/>
    <cellStyle name="Comma 7 3 2" xfId="2229"/>
    <cellStyle name="Comma 7 4" xfId="2230"/>
    <cellStyle name="Comma 7 4 2" xfId="2231"/>
    <cellStyle name="Comma 7 5" xfId="2232"/>
    <cellStyle name="Comma 7 5 2" xfId="2233"/>
    <cellStyle name="Comma 7 6" xfId="2234"/>
    <cellStyle name="Comma 7 7" xfId="2235"/>
    <cellStyle name="Comma 7 8" xfId="2236"/>
    <cellStyle name="Comma 7 9" xfId="2237"/>
    <cellStyle name="Comma 8" xfId="2238"/>
    <cellStyle name="Comma($)" xfId="2239"/>
    <cellStyle name="Comma($) 2" xfId="2240"/>
    <cellStyle name="Comma_IEPF Form 8.1a 2013-03-08" xfId="3"/>
    <cellStyle name="Comma0" xfId="2241"/>
    <cellStyle name="Currency 2" xfId="2242"/>
    <cellStyle name="Currency 3" xfId="2243"/>
    <cellStyle name="Currency0" xfId="2244"/>
    <cellStyle name="Date" xfId="2245"/>
    <cellStyle name="Euro" xfId="2246"/>
    <cellStyle name="Fixed" xfId="2247"/>
    <cellStyle name="Grey" xfId="2248"/>
    <cellStyle name="Grey 2" xfId="2274"/>
    <cellStyle name="HEADER" xfId="2249"/>
    <cellStyle name="Header1" xfId="2250"/>
    <cellStyle name="Header2" xfId="2251"/>
    <cellStyle name="Heading1" xfId="2252"/>
    <cellStyle name="Heading2" xfId="2253"/>
    <cellStyle name="HIGHLIGHT" xfId="2254"/>
    <cellStyle name="Hyperlink" xfId="2494" builtinId="8"/>
    <cellStyle name="Input [yellow]" xfId="2255"/>
    <cellStyle name="Input [yellow] 2" xfId="2275"/>
    <cellStyle name="no dec" xfId="2256"/>
    <cellStyle name="Normal" xfId="0" builtinId="0"/>
    <cellStyle name="Normal - Style1" xfId="2257"/>
    <cellStyle name="Normal 10" xfId="2276"/>
    <cellStyle name="Normal 10 2" xfId="2277"/>
    <cellStyle name="Normal 100" xfId="2278"/>
    <cellStyle name="Normal 100 2" xfId="2279"/>
    <cellStyle name="Normal 101" xfId="2280"/>
    <cellStyle name="Normal 101 2" xfId="2281"/>
    <cellStyle name="Normal 102" xfId="2282"/>
    <cellStyle name="Normal 102 2" xfId="2283"/>
    <cellStyle name="Normal 103" xfId="2284"/>
    <cellStyle name="Normal 103 2" xfId="2285"/>
    <cellStyle name="Normal 104" xfId="2286"/>
    <cellStyle name="Normal 104 2" xfId="2287"/>
    <cellStyle name="Normal 105" xfId="2288"/>
    <cellStyle name="Normal 105 2" xfId="2289"/>
    <cellStyle name="Normal 106" xfId="2290"/>
    <cellStyle name="Normal 106 2" xfId="2291"/>
    <cellStyle name="Normal 107" xfId="2292"/>
    <cellStyle name="Normal 107 2" xfId="2293"/>
    <cellStyle name="Normal 108" xfId="2294"/>
    <cellStyle name="Normal 108 2" xfId="2295"/>
    <cellStyle name="Normal 109" xfId="2296"/>
    <cellStyle name="Normal 109 2" xfId="2297"/>
    <cellStyle name="Normal 11" xfId="2298"/>
    <cellStyle name="Normal 11 2" xfId="2299"/>
    <cellStyle name="Normal 110" xfId="2300"/>
    <cellStyle name="Normal 110 2" xfId="2301"/>
    <cellStyle name="Normal 111" xfId="2302"/>
    <cellStyle name="Normal 111 2" xfId="2303"/>
    <cellStyle name="Normal 112" xfId="2304"/>
    <cellStyle name="Normal 112 2" xfId="2305"/>
    <cellStyle name="Normal 113" xfId="2306"/>
    <cellStyle name="Normal 113 2" xfId="2307"/>
    <cellStyle name="Normal 114" xfId="2308"/>
    <cellStyle name="Normal 114 2" xfId="2309"/>
    <cellStyle name="Normal 115" xfId="2310"/>
    <cellStyle name="Normal 115 2" xfId="2311"/>
    <cellStyle name="Normal 116" xfId="2312"/>
    <cellStyle name="Normal 12" xfId="2313"/>
    <cellStyle name="Normal 12 2" xfId="2314"/>
    <cellStyle name="Normal 13" xfId="2315"/>
    <cellStyle name="Normal 13 2" xfId="2316"/>
    <cellStyle name="Normal 14" xfId="2317"/>
    <cellStyle name="Normal 14 2" xfId="2318"/>
    <cellStyle name="Normal 15" xfId="2319"/>
    <cellStyle name="Normal 15 2" xfId="2320"/>
    <cellStyle name="Normal 16" xfId="2321"/>
    <cellStyle name="Normal 16 2" xfId="2322"/>
    <cellStyle name="Normal 17" xfId="2323"/>
    <cellStyle name="Normal 17 2" xfId="2324"/>
    <cellStyle name="Normal 18" xfId="2325"/>
    <cellStyle name="Normal 18 2" xfId="2326"/>
    <cellStyle name="Normal 19" xfId="2327"/>
    <cellStyle name="Normal 19 2" xfId="2328"/>
    <cellStyle name="Normal 2" xfId="2258"/>
    <cellStyle name="Normal 2 2" xfId="2"/>
    <cellStyle name="Normal 2 3" xfId="2259"/>
    <cellStyle name="Normal 2 4" xfId="2260"/>
    <cellStyle name="Normal 20" xfId="2329"/>
    <cellStyle name="Normal 20 2" xfId="2330"/>
    <cellStyle name="Normal 21" xfId="2331"/>
    <cellStyle name="Normal 21 2" xfId="2332"/>
    <cellStyle name="Normal 22" xfId="2333"/>
    <cellStyle name="Normal 22 2" xfId="2334"/>
    <cellStyle name="Normal 23" xfId="2335"/>
    <cellStyle name="Normal 23 2" xfId="2336"/>
    <cellStyle name="Normal 24" xfId="2337"/>
    <cellStyle name="Normal 24 2" xfId="2338"/>
    <cellStyle name="Normal 25" xfId="2339"/>
    <cellStyle name="Normal 25 2" xfId="2340"/>
    <cellStyle name="Normal 26" xfId="2341"/>
    <cellStyle name="Normal 26 2" xfId="2342"/>
    <cellStyle name="Normal 27" xfId="2343"/>
    <cellStyle name="Normal 27 2" xfId="2344"/>
    <cellStyle name="Normal 28" xfId="2345"/>
    <cellStyle name="Normal 28 2" xfId="2346"/>
    <cellStyle name="Normal 29" xfId="2347"/>
    <cellStyle name="Normal 29 2" xfId="2348"/>
    <cellStyle name="Normal 3" xfId="2261"/>
    <cellStyle name="Normal 3 2" xfId="2349"/>
    <cellStyle name="Normal 30" xfId="2350"/>
    <cellStyle name="Normal 30 2" xfId="2351"/>
    <cellStyle name="Normal 31" xfId="2352"/>
    <cellStyle name="Normal 31 2" xfId="2353"/>
    <cellStyle name="Normal 32" xfId="2354"/>
    <cellStyle name="Normal 32 2" xfId="2355"/>
    <cellStyle name="Normal 33" xfId="2356"/>
    <cellStyle name="Normal 33 2" xfId="2357"/>
    <cellStyle name="Normal 34" xfId="2358"/>
    <cellStyle name="Normal 34 2" xfId="2359"/>
    <cellStyle name="Normal 35" xfId="2360"/>
    <cellStyle name="Normal 35 2" xfId="2361"/>
    <cellStyle name="Normal 36" xfId="2362"/>
    <cellStyle name="Normal 36 2" xfId="2363"/>
    <cellStyle name="Normal 37" xfId="2364"/>
    <cellStyle name="Normal 37 2" xfId="2365"/>
    <cellStyle name="Normal 38" xfId="2366"/>
    <cellStyle name="Normal 38 2" xfId="2367"/>
    <cellStyle name="Normal 39" xfId="2368"/>
    <cellStyle name="Normal 39 2" xfId="2369"/>
    <cellStyle name="Normal 4" xfId="2262"/>
    <cellStyle name="Normal 4 2" xfId="2263"/>
    <cellStyle name="Normal 40" xfId="2370"/>
    <cellStyle name="Normal 40 2" xfId="2371"/>
    <cellStyle name="Normal 41" xfId="2372"/>
    <cellStyle name="Normal 41 2" xfId="2373"/>
    <cellStyle name="Normal 42" xfId="2374"/>
    <cellStyle name="Normal 42 2" xfId="2375"/>
    <cellStyle name="Normal 43" xfId="2376"/>
    <cellStyle name="Normal 43 2" xfId="2377"/>
    <cellStyle name="Normal 44" xfId="2378"/>
    <cellStyle name="Normal 44 2" xfId="2379"/>
    <cellStyle name="Normal 45" xfId="2380"/>
    <cellStyle name="Normal 45 2" xfId="2381"/>
    <cellStyle name="Normal 46" xfId="2382"/>
    <cellStyle name="Normal 46 2" xfId="2383"/>
    <cellStyle name="Normal 47" xfId="2384"/>
    <cellStyle name="Normal 47 2" xfId="2385"/>
    <cellStyle name="Normal 48" xfId="2386"/>
    <cellStyle name="Normal 48 2" xfId="2387"/>
    <cellStyle name="Normal 49" xfId="2388"/>
    <cellStyle name="Normal 49 2" xfId="2389"/>
    <cellStyle name="Normal 5" xfId="1"/>
    <cellStyle name="Normal 50" xfId="2390"/>
    <cellStyle name="Normal 50 2" xfId="2391"/>
    <cellStyle name="Normal 51" xfId="2392"/>
    <cellStyle name="Normal 51 2" xfId="2393"/>
    <cellStyle name="Normal 52" xfId="2394"/>
    <cellStyle name="Normal 53" xfId="2395"/>
    <cellStyle name="Normal 53 2" xfId="2396"/>
    <cellStyle name="Normal 54" xfId="2397"/>
    <cellStyle name="Normal 54 2" xfId="2398"/>
    <cellStyle name="Normal 55" xfId="2399"/>
    <cellStyle name="Normal 55 2" xfId="2400"/>
    <cellStyle name="Normal 56" xfId="2401"/>
    <cellStyle name="Normal 56 2" xfId="2402"/>
    <cellStyle name="Normal 57" xfId="2403"/>
    <cellStyle name="Normal 57 2" xfId="2404"/>
    <cellStyle name="Normal 58" xfId="2405"/>
    <cellStyle name="Normal 58 2" xfId="2406"/>
    <cellStyle name="Normal 59" xfId="2407"/>
    <cellStyle name="Normal 59 2" xfId="2408"/>
    <cellStyle name="Normal 6" xfId="2264"/>
    <cellStyle name="Normal 60" xfId="2409"/>
    <cellStyle name="Normal 60 2" xfId="2410"/>
    <cellStyle name="Normal 61" xfId="2411"/>
    <cellStyle name="Normal 61 2" xfId="2412"/>
    <cellStyle name="Normal 62" xfId="2413"/>
    <cellStyle name="Normal 62 2" xfId="2414"/>
    <cellStyle name="Normal 63" xfId="2415"/>
    <cellStyle name="Normal 63 2" xfId="2416"/>
    <cellStyle name="Normal 64" xfId="2417"/>
    <cellStyle name="Normal 64 2" xfId="2418"/>
    <cellStyle name="Normal 65" xfId="2419"/>
    <cellStyle name="Normal 65 2" xfId="2420"/>
    <cellStyle name="Normal 66" xfId="2421"/>
    <cellStyle name="Normal 66 2" xfId="2422"/>
    <cellStyle name="Normal 67" xfId="2423"/>
    <cellStyle name="Normal 67 2" xfId="2424"/>
    <cellStyle name="Normal 68" xfId="2425"/>
    <cellStyle name="Normal 68 2" xfId="2426"/>
    <cellStyle name="Normal 69" xfId="2427"/>
    <cellStyle name="Normal 69 2" xfId="2428"/>
    <cellStyle name="Normal 7" xfId="2272"/>
    <cellStyle name="Normal 70" xfId="2429"/>
    <cellStyle name="Normal 70 2" xfId="2430"/>
    <cellStyle name="Normal 71" xfId="2431"/>
    <cellStyle name="Normal 71 2" xfId="2432"/>
    <cellStyle name="Normal 72" xfId="2433"/>
    <cellStyle name="Normal 72 2" xfId="2434"/>
    <cellStyle name="Normal 73" xfId="2435"/>
    <cellStyle name="Normal 73 2" xfId="2436"/>
    <cellStyle name="Normal 74" xfId="2437"/>
    <cellStyle name="Normal 74 2" xfId="2438"/>
    <cellStyle name="Normal 75" xfId="2439"/>
    <cellStyle name="Normal 75 2" xfId="2440"/>
    <cellStyle name="Normal 76" xfId="2441"/>
    <cellStyle name="Normal 76 2" xfId="2442"/>
    <cellStyle name="Normal 77" xfId="2443"/>
    <cellStyle name="Normal 77 2" xfId="2444"/>
    <cellStyle name="Normal 78" xfId="2445"/>
    <cellStyle name="Normal 78 2" xfId="2446"/>
    <cellStyle name="Normal 79" xfId="2447"/>
    <cellStyle name="Normal 79 2" xfId="2448"/>
    <cellStyle name="Normal 8" xfId="2449"/>
    <cellStyle name="Normal 80" xfId="2450"/>
    <cellStyle name="Normal 80 2" xfId="2451"/>
    <cellStyle name="Normal 81" xfId="2452"/>
    <cellStyle name="Normal 81 2" xfId="2453"/>
    <cellStyle name="Normal 82" xfId="2454"/>
    <cellStyle name="Normal 82 2" xfId="2455"/>
    <cellStyle name="Normal 83" xfId="2456"/>
    <cellStyle name="Normal 83 2" xfId="2457"/>
    <cellStyle name="Normal 84" xfId="2458"/>
    <cellStyle name="Normal 84 2" xfId="2459"/>
    <cellStyle name="Normal 85" xfId="2460"/>
    <cellStyle name="Normal 85 2" xfId="2461"/>
    <cellStyle name="Normal 86" xfId="2462"/>
    <cellStyle name="Normal 86 2" xfId="2463"/>
    <cellStyle name="Normal 87" xfId="2464"/>
    <cellStyle name="Normal 87 2" xfId="2465"/>
    <cellStyle name="Normal 88" xfId="2466"/>
    <cellStyle name="Normal 88 2" xfId="2467"/>
    <cellStyle name="Normal 89" xfId="2468"/>
    <cellStyle name="Normal 89 2" xfId="2469"/>
    <cellStyle name="Normal 9" xfId="2470"/>
    <cellStyle name="Normal 9 2" xfId="2471"/>
    <cellStyle name="Normal 90" xfId="2472"/>
    <cellStyle name="Normal 90 2" xfId="2473"/>
    <cellStyle name="Normal 91" xfId="2474"/>
    <cellStyle name="Normal 91 2" xfId="2475"/>
    <cellStyle name="Normal 92" xfId="2476"/>
    <cellStyle name="Normal 92 2" xfId="2477"/>
    <cellStyle name="Normal 93" xfId="2478"/>
    <cellStyle name="Normal 93 2" xfId="2479"/>
    <cellStyle name="Normal 94" xfId="2480"/>
    <cellStyle name="Normal 94 2" xfId="2481"/>
    <cellStyle name="Normal 95" xfId="2482"/>
    <cellStyle name="Normal 95 2" xfId="2483"/>
    <cellStyle name="Normal 96" xfId="2484"/>
    <cellStyle name="Normal 96 2" xfId="2485"/>
    <cellStyle name="Normal 97" xfId="2486"/>
    <cellStyle name="Normal 97 2" xfId="2487"/>
    <cellStyle name="Normal 98" xfId="2488"/>
    <cellStyle name="Normal 98 2" xfId="2489"/>
    <cellStyle name="Normal 99" xfId="2490"/>
    <cellStyle name="Normal 99 2" xfId="2491"/>
    <cellStyle name="Normal_distgn2k" xfId="2492"/>
    <cellStyle name="Percent [2]" xfId="2265"/>
    <cellStyle name="Percent 2" xfId="2266"/>
    <cellStyle name="Percent 6" xfId="2267"/>
    <cellStyle name="Unprot" xfId="2268"/>
    <cellStyle name="Unprot 2" xfId="2493"/>
    <cellStyle name="Unprot$" xfId="2269"/>
    <cellStyle name="Unprot_CEC Form 2.2, 8.1a and 8.1b 2011-06-13" xfId="2270"/>
    <cellStyle name="Unprotect" xfId="22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ms\financial%20planning\Documents%20and%20Settings\salexa\Local%20Settings\Temporary%20Internet%20Files\OLK2A2\FY06-07_June%202007%20Power%20Prelim%20(revised)_withJV12-006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E Report"/>
      <sheetName val="Los Angeles"/>
      <sheetName val="Owens Valley"/>
      <sheetName val="L.A. &amp; Owens Valley"/>
      <sheetName val="EIA-826"/>
      <sheetName val="Aptmts"/>
      <sheetName val="DefCredit"/>
      <sheetName val="Sal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cott.Hirashima@LADWP.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tabSelected="1" zoomScale="70" zoomScaleNormal="70" workbookViewId="0">
      <selection activeCell="U18" sqref="U18"/>
    </sheetView>
  </sheetViews>
  <sheetFormatPr defaultColWidth="6.77734375" defaultRowHeight="10.199999999999999" x14ac:dyDescent="0.2"/>
  <cols>
    <col min="1" max="1" width="43.6640625" style="112" bestFit="1" customWidth="1"/>
    <col min="2" max="2" width="49.5546875" style="112" customWidth="1"/>
    <col min="3" max="16384" width="6.77734375" style="112"/>
  </cols>
  <sheetData>
    <row r="1" spans="1:2" s="111" customFormat="1" ht="21" x14ac:dyDescent="0.35">
      <c r="A1" s="150" t="s">
        <v>73</v>
      </c>
      <c r="B1" s="151"/>
    </row>
    <row r="2" spans="1:2" ht="17.399999999999999" x14ac:dyDescent="0.2">
      <c r="A2" s="152"/>
      <c r="B2" s="149"/>
    </row>
    <row r="3" spans="1:2" ht="17.399999999999999" x14ac:dyDescent="0.2">
      <c r="A3" s="152" t="s">
        <v>74</v>
      </c>
      <c r="B3" s="149"/>
    </row>
    <row r="4" spans="1:2" ht="17.399999999999999" x14ac:dyDescent="0.2">
      <c r="A4" s="152" t="s">
        <v>75</v>
      </c>
      <c r="B4" s="153"/>
    </row>
    <row r="5" spans="1:2" ht="17.399999999999999" x14ac:dyDescent="0.2">
      <c r="A5" s="154" t="s">
        <v>76</v>
      </c>
      <c r="B5" s="155"/>
    </row>
    <row r="6" spans="1:2" ht="17.399999999999999" x14ac:dyDescent="0.2">
      <c r="A6" s="113"/>
      <c r="B6" s="114"/>
    </row>
    <row r="7" spans="1:2" ht="232.5" customHeight="1" x14ac:dyDescent="0.2">
      <c r="A7" s="148" t="s">
        <v>77</v>
      </c>
      <c r="B7" s="149"/>
    </row>
    <row r="8" spans="1:2" ht="18.75" customHeight="1" x14ac:dyDescent="0.2">
      <c r="A8" s="115"/>
      <c r="B8" s="116"/>
    </row>
    <row r="9" spans="1:2" ht="15.6" x14ac:dyDescent="0.2">
      <c r="A9" s="117" t="s">
        <v>78</v>
      </c>
      <c r="B9" s="116"/>
    </row>
    <row r="10" spans="1:2" ht="252" customHeight="1" x14ac:dyDescent="0.2">
      <c r="A10" s="148" t="s">
        <v>79</v>
      </c>
      <c r="B10" s="149"/>
    </row>
    <row r="11" spans="1:2" ht="16.5" customHeight="1" x14ac:dyDescent="0.2">
      <c r="A11" s="115"/>
      <c r="B11" s="116"/>
    </row>
    <row r="12" spans="1:2" ht="17.25" customHeight="1" x14ac:dyDescent="0.2">
      <c r="A12" s="158" t="s">
        <v>80</v>
      </c>
      <c r="B12" s="159"/>
    </row>
    <row r="13" spans="1:2" ht="33" customHeight="1" x14ac:dyDescent="0.2">
      <c r="A13" s="148" t="s">
        <v>81</v>
      </c>
      <c r="B13" s="149"/>
    </row>
    <row r="14" spans="1:2" ht="15" x14ac:dyDescent="0.2">
      <c r="A14" s="148"/>
      <c r="B14" s="149"/>
    </row>
    <row r="15" spans="1:2" ht="152.25" customHeight="1" x14ac:dyDescent="0.2">
      <c r="A15" s="148" t="s">
        <v>82</v>
      </c>
      <c r="B15" s="149"/>
    </row>
    <row r="16" spans="1:2" ht="17.25" customHeight="1" x14ac:dyDescent="0.2">
      <c r="A16" s="115"/>
      <c r="B16" s="116"/>
    </row>
    <row r="17" spans="1:2" ht="15.6" x14ac:dyDescent="0.2">
      <c r="A17" s="117" t="s">
        <v>83</v>
      </c>
      <c r="B17" s="116"/>
    </row>
    <row r="18" spans="1:2" ht="84" customHeight="1" x14ac:dyDescent="0.2">
      <c r="A18" s="160" t="s">
        <v>84</v>
      </c>
      <c r="B18" s="161"/>
    </row>
    <row r="19" spans="1:2" ht="15.75" customHeight="1" x14ac:dyDescent="0.2">
      <c r="A19" s="118"/>
      <c r="B19" s="119"/>
    </row>
    <row r="20" spans="1:2" ht="24.75" customHeight="1" x14ac:dyDescent="0.2">
      <c r="A20" s="120" t="s">
        <v>85</v>
      </c>
      <c r="B20" s="116"/>
    </row>
    <row r="21" spans="1:2" s="123" customFormat="1" ht="23.25" customHeight="1" x14ac:dyDescent="0.2">
      <c r="A21" s="121" t="s">
        <v>86</v>
      </c>
      <c r="B21" s="122">
        <v>43507</v>
      </c>
    </row>
    <row r="22" spans="1:2" s="124" customFormat="1" ht="23.25" customHeight="1" x14ac:dyDescent="0.2">
      <c r="A22" s="121" t="s">
        <v>87</v>
      </c>
      <c r="B22" s="122">
        <v>43570</v>
      </c>
    </row>
    <row r="23" spans="1:2" s="124" customFormat="1" ht="20.25" customHeight="1" x14ac:dyDescent="0.2">
      <c r="A23" s="121" t="s">
        <v>88</v>
      </c>
      <c r="B23" s="122">
        <v>43619</v>
      </c>
    </row>
    <row r="24" spans="1:2" s="124" customFormat="1" ht="20.25" customHeight="1" x14ac:dyDescent="0.2">
      <c r="A24" s="125"/>
      <c r="B24" s="126"/>
    </row>
    <row r="25" spans="1:2" ht="33.75" customHeight="1" thickBot="1" x14ac:dyDescent="0.3">
      <c r="A25" s="156" t="s">
        <v>89</v>
      </c>
      <c r="B25" s="157"/>
    </row>
  </sheetData>
  <mergeCells count="13">
    <mergeCell ref="A25:B25"/>
    <mergeCell ref="A10:B10"/>
    <mergeCell ref="A12:B12"/>
    <mergeCell ref="A13:B13"/>
    <mergeCell ref="A14:B14"/>
    <mergeCell ref="A15:B15"/>
    <mergeCell ref="A18:B18"/>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zoomScaleNormal="100" workbookViewId="0">
      <selection activeCell="B39" sqref="B39"/>
    </sheetView>
  </sheetViews>
  <sheetFormatPr defaultColWidth="6.77734375" defaultRowHeight="10.199999999999999" x14ac:dyDescent="0.2"/>
  <cols>
    <col min="1" max="1" width="50" style="130" bestFit="1" customWidth="1"/>
    <col min="2" max="2" width="106.77734375" style="130" bestFit="1" customWidth="1"/>
    <col min="3" max="16384" width="6.77734375" style="130"/>
  </cols>
  <sheetData>
    <row r="1" spans="1:3" ht="17.399999999999999" x14ac:dyDescent="0.3">
      <c r="A1" s="127" t="s">
        <v>90</v>
      </c>
      <c r="B1" s="128"/>
      <c r="C1" s="129"/>
    </row>
    <row r="2" spans="1:3" ht="17.25" customHeight="1" x14ac:dyDescent="0.25">
      <c r="A2" s="131" t="s">
        <v>91</v>
      </c>
      <c r="B2" s="132" t="s">
        <v>0</v>
      </c>
      <c r="C2" s="133"/>
    </row>
    <row r="3" spans="1:3" ht="13.2" x14ac:dyDescent="0.25">
      <c r="A3" s="134" t="s">
        <v>92</v>
      </c>
      <c r="B3" s="135">
        <v>43606</v>
      </c>
      <c r="C3" s="133"/>
    </row>
    <row r="4" spans="1:3" ht="15" customHeight="1" x14ac:dyDescent="0.25">
      <c r="A4" s="134" t="s">
        <v>93</v>
      </c>
      <c r="B4" s="136" t="s">
        <v>94</v>
      </c>
      <c r="C4" s="133"/>
    </row>
    <row r="5" spans="1:3" ht="13.2" x14ac:dyDescent="0.25">
      <c r="A5" s="137"/>
      <c r="B5" s="136" t="s">
        <v>95</v>
      </c>
      <c r="C5" s="133"/>
    </row>
    <row r="6" spans="1:3" ht="13.2" x14ac:dyDescent="0.25">
      <c r="A6" s="137"/>
      <c r="B6" s="136" t="s">
        <v>96</v>
      </c>
      <c r="C6" s="133"/>
    </row>
    <row r="7" spans="1:3" ht="13.8" thickBot="1" x14ac:dyDescent="0.3">
      <c r="A7" s="138"/>
      <c r="B7" s="139" t="s">
        <v>97</v>
      </c>
      <c r="C7" s="140"/>
    </row>
    <row r="8" spans="1:3" ht="13.2" x14ac:dyDescent="0.25">
      <c r="A8" s="141"/>
      <c r="B8" s="142"/>
    </row>
    <row r="9" spans="1:3" s="133" customFormat="1" x14ac:dyDescent="0.2">
      <c r="C9" s="143" t="s">
        <v>98</v>
      </c>
    </row>
    <row r="10" spans="1:3" s="133" customFormat="1" x14ac:dyDescent="0.2">
      <c r="A10" s="144" t="s">
        <v>99</v>
      </c>
      <c r="B10" s="145" t="s">
        <v>100</v>
      </c>
      <c r="C10" s="146" t="s">
        <v>101</v>
      </c>
    </row>
    <row r="11" spans="1:3" s="133" customFormat="1" x14ac:dyDescent="0.2">
      <c r="A11" s="145" t="s">
        <v>102</v>
      </c>
      <c r="B11" s="145" t="s">
        <v>103</v>
      </c>
      <c r="C11" s="146" t="s">
        <v>101</v>
      </c>
    </row>
    <row r="12" spans="1:3" s="133" customFormat="1" x14ac:dyDescent="0.2">
      <c r="A12" s="145" t="s">
        <v>104</v>
      </c>
      <c r="B12" s="145" t="s">
        <v>105</v>
      </c>
      <c r="C12" s="146" t="s">
        <v>101</v>
      </c>
    </row>
    <row r="13" spans="1:3" s="133" customFormat="1" x14ac:dyDescent="0.2">
      <c r="A13" s="145" t="s">
        <v>106</v>
      </c>
      <c r="B13" s="145" t="s">
        <v>107</v>
      </c>
      <c r="C13" s="146" t="s">
        <v>101</v>
      </c>
    </row>
    <row r="14" spans="1:3" s="133" customFormat="1" x14ac:dyDescent="0.2">
      <c r="A14" s="144" t="s">
        <v>108</v>
      </c>
      <c r="B14" s="145" t="s">
        <v>109</v>
      </c>
      <c r="C14" s="146" t="s">
        <v>101</v>
      </c>
    </row>
    <row r="15" spans="1:3" s="133" customFormat="1" x14ac:dyDescent="0.2">
      <c r="A15" s="144" t="s">
        <v>110</v>
      </c>
      <c r="B15" s="147" t="s">
        <v>111</v>
      </c>
      <c r="C15" s="146" t="s">
        <v>101</v>
      </c>
    </row>
    <row r="16" spans="1:3" s="133" customFormat="1" x14ac:dyDescent="0.2">
      <c r="A16" s="144" t="s">
        <v>112</v>
      </c>
      <c r="B16" s="145" t="s">
        <v>113</v>
      </c>
      <c r="C16" s="146" t="s">
        <v>101</v>
      </c>
    </row>
    <row r="17" spans="1:3" s="133" customFormat="1" x14ac:dyDescent="0.2">
      <c r="A17" s="144" t="s">
        <v>114</v>
      </c>
      <c r="B17" s="145" t="s">
        <v>113</v>
      </c>
      <c r="C17" s="146" t="s">
        <v>101</v>
      </c>
    </row>
    <row r="18" spans="1:3" s="133" customFormat="1" x14ac:dyDescent="0.2">
      <c r="A18" s="144" t="s">
        <v>115</v>
      </c>
      <c r="B18" s="144" t="s">
        <v>116</v>
      </c>
      <c r="C18" s="146" t="s">
        <v>101</v>
      </c>
    </row>
    <row r="19" spans="1:3" s="133" customFormat="1" x14ac:dyDescent="0.2">
      <c r="A19" s="144" t="s">
        <v>117</v>
      </c>
      <c r="B19" s="145" t="s">
        <v>118</v>
      </c>
      <c r="C19" s="146" t="s">
        <v>101</v>
      </c>
    </row>
    <row r="20" spans="1:3" s="133" customFormat="1" x14ac:dyDescent="0.2">
      <c r="A20" s="144" t="s">
        <v>119</v>
      </c>
      <c r="B20" s="145" t="s">
        <v>120</v>
      </c>
      <c r="C20" s="146" t="s">
        <v>101</v>
      </c>
    </row>
    <row r="21" spans="1:3" s="133" customFormat="1" x14ac:dyDescent="0.2">
      <c r="A21" s="144" t="s">
        <v>121</v>
      </c>
      <c r="B21" s="145" t="s">
        <v>122</v>
      </c>
      <c r="C21" s="146" t="s">
        <v>101</v>
      </c>
    </row>
    <row r="22" spans="1:3" s="133" customFormat="1" x14ac:dyDescent="0.2">
      <c r="A22" s="145" t="s">
        <v>123</v>
      </c>
      <c r="B22" s="145" t="s">
        <v>124</v>
      </c>
      <c r="C22" s="146" t="s">
        <v>101</v>
      </c>
    </row>
    <row r="23" spans="1:3" s="133" customFormat="1" x14ac:dyDescent="0.2">
      <c r="A23" s="145" t="s">
        <v>125</v>
      </c>
      <c r="B23" s="145" t="s">
        <v>126</v>
      </c>
      <c r="C23" s="146" t="s">
        <v>101</v>
      </c>
    </row>
    <row r="24" spans="1:3" s="133" customFormat="1" x14ac:dyDescent="0.2">
      <c r="A24" s="145" t="s">
        <v>127</v>
      </c>
      <c r="B24" s="145" t="s">
        <v>128</v>
      </c>
      <c r="C24" s="146" t="s">
        <v>101</v>
      </c>
    </row>
    <row r="25" spans="1:3" s="133" customFormat="1" x14ac:dyDescent="0.2">
      <c r="A25" s="144" t="s">
        <v>129</v>
      </c>
      <c r="B25" s="144" t="s">
        <v>130</v>
      </c>
      <c r="C25" s="146" t="s">
        <v>101</v>
      </c>
    </row>
    <row r="26" spans="1:3" x14ac:dyDescent="0.2">
      <c r="A26" s="144" t="s">
        <v>56</v>
      </c>
      <c r="B26" s="144" t="s">
        <v>131</v>
      </c>
      <c r="C26" s="146" t="s">
        <v>101</v>
      </c>
    </row>
    <row r="27" spans="1:3" x14ac:dyDescent="0.2">
      <c r="A27" s="133"/>
      <c r="B27" s="133"/>
      <c r="C27" s="133"/>
    </row>
    <row r="28" spans="1:3" x14ac:dyDescent="0.2">
      <c r="A28" s="133"/>
      <c r="B28" s="133"/>
      <c r="C28" s="133"/>
    </row>
  </sheetData>
  <hyperlinks>
    <hyperlink ref="B7" r:id="rId1"/>
  </hyperlinks>
  <printOptions horizontalCentered="1"/>
  <pageMargins left="0.25" right="0.25" top="1" bottom="1" header="0.5" footer="0.5"/>
  <pageSetup scale="98" orientation="landscape" r:id="rId2"/>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6">
    <tabColor indexed="24"/>
    <pageSetUpPr fitToPage="1"/>
  </sheetPr>
  <dimension ref="A1:S73"/>
  <sheetViews>
    <sheetView workbookViewId="0">
      <selection activeCell="A19" sqref="A19"/>
    </sheetView>
  </sheetViews>
  <sheetFormatPr defaultColWidth="8" defaultRowHeight="11.4" x14ac:dyDescent="0.2"/>
  <cols>
    <col min="1" max="1" width="89.6640625" style="3" customWidth="1"/>
    <col min="2" max="5" width="12.33203125" style="3" hidden="1" customWidth="1"/>
    <col min="6" max="6" width="12.33203125" style="3" customWidth="1"/>
    <col min="7" max="19" width="12.33203125" style="3" bestFit="1" customWidth="1"/>
    <col min="20" max="251" width="8" style="3"/>
    <col min="252" max="252" width="89.6640625" style="3" customWidth="1"/>
    <col min="253" max="269" width="12.33203125" style="3" bestFit="1" customWidth="1"/>
    <col min="270" max="507" width="8" style="3"/>
    <col min="508" max="508" width="89.6640625" style="3" customWidth="1"/>
    <col min="509" max="525" width="12.33203125" style="3" bestFit="1" customWidth="1"/>
    <col min="526" max="763" width="8" style="3"/>
    <col min="764" max="764" width="89.6640625" style="3" customWidth="1"/>
    <col min="765" max="781" width="12.33203125" style="3" bestFit="1" customWidth="1"/>
    <col min="782" max="1019" width="8" style="3"/>
    <col min="1020" max="1020" width="89.6640625" style="3" customWidth="1"/>
    <col min="1021" max="1037" width="12.33203125" style="3" bestFit="1" customWidth="1"/>
    <col min="1038" max="1275" width="8" style="3"/>
    <col min="1276" max="1276" width="89.6640625" style="3" customWidth="1"/>
    <col min="1277" max="1293" width="12.33203125" style="3" bestFit="1" customWidth="1"/>
    <col min="1294" max="1531" width="8" style="3"/>
    <col min="1532" max="1532" width="89.6640625" style="3" customWidth="1"/>
    <col min="1533" max="1549" width="12.33203125" style="3" bestFit="1" customWidth="1"/>
    <col min="1550" max="1787" width="8" style="3"/>
    <col min="1788" max="1788" width="89.6640625" style="3" customWidth="1"/>
    <col min="1789" max="1805" width="12.33203125" style="3" bestFit="1" customWidth="1"/>
    <col min="1806" max="2043" width="8" style="3"/>
    <col min="2044" max="2044" width="89.6640625" style="3" customWidth="1"/>
    <col min="2045" max="2061" width="12.33203125" style="3" bestFit="1" customWidth="1"/>
    <col min="2062" max="2299" width="8" style="3"/>
    <col min="2300" max="2300" width="89.6640625" style="3" customWidth="1"/>
    <col min="2301" max="2317" width="12.33203125" style="3" bestFit="1" customWidth="1"/>
    <col min="2318" max="2555" width="8" style="3"/>
    <col min="2556" max="2556" width="89.6640625" style="3" customWidth="1"/>
    <col min="2557" max="2573" width="12.33203125" style="3" bestFit="1" customWidth="1"/>
    <col min="2574" max="2811" width="8" style="3"/>
    <col min="2812" max="2812" width="89.6640625" style="3" customWidth="1"/>
    <col min="2813" max="2829" width="12.33203125" style="3" bestFit="1" customWidth="1"/>
    <col min="2830" max="3067" width="8" style="3"/>
    <col min="3068" max="3068" width="89.6640625" style="3" customWidth="1"/>
    <col min="3069" max="3085" width="12.33203125" style="3" bestFit="1" customWidth="1"/>
    <col min="3086" max="3323" width="8" style="3"/>
    <col min="3324" max="3324" width="89.6640625" style="3" customWidth="1"/>
    <col min="3325" max="3341" width="12.33203125" style="3" bestFit="1" customWidth="1"/>
    <col min="3342" max="3579" width="8" style="3"/>
    <col min="3580" max="3580" width="89.6640625" style="3" customWidth="1"/>
    <col min="3581" max="3597" width="12.33203125" style="3" bestFit="1" customWidth="1"/>
    <col min="3598" max="3835" width="8" style="3"/>
    <col min="3836" max="3836" width="89.6640625" style="3" customWidth="1"/>
    <col min="3837" max="3853" width="12.33203125" style="3" bestFit="1" customWidth="1"/>
    <col min="3854" max="4091" width="8" style="3"/>
    <col min="4092" max="4092" width="89.6640625" style="3" customWidth="1"/>
    <col min="4093" max="4109" width="12.33203125" style="3" bestFit="1" customWidth="1"/>
    <col min="4110" max="4347" width="8" style="3"/>
    <col min="4348" max="4348" width="89.6640625" style="3" customWidth="1"/>
    <col min="4349" max="4365" width="12.33203125" style="3" bestFit="1" customWidth="1"/>
    <col min="4366" max="4603" width="8" style="3"/>
    <col min="4604" max="4604" width="89.6640625" style="3" customWidth="1"/>
    <col min="4605" max="4621" width="12.33203125" style="3" bestFit="1" customWidth="1"/>
    <col min="4622" max="4859" width="8" style="3"/>
    <col min="4860" max="4860" width="89.6640625" style="3" customWidth="1"/>
    <col min="4861" max="4877" width="12.33203125" style="3" bestFit="1" customWidth="1"/>
    <col min="4878" max="5115" width="8" style="3"/>
    <col min="5116" max="5116" width="89.6640625" style="3" customWidth="1"/>
    <col min="5117" max="5133" width="12.33203125" style="3" bestFit="1" customWidth="1"/>
    <col min="5134" max="5371" width="8" style="3"/>
    <col min="5372" max="5372" width="89.6640625" style="3" customWidth="1"/>
    <col min="5373" max="5389" width="12.33203125" style="3" bestFit="1" customWidth="1"/>
    <col min="5390" max="5627" width="8" style="3"/>
    <col min="5628" max="5628" width="89.6640625" style="3" customWidth="1"/>
    <col min="5629" max="5645" width="12.33203125" style="3" bestFit="1" customWidth="1"/>
    <col min="5646" max="5883" width="8" style="3"/>
    <col min="5884" max="5884" width="89.6640625" style="3" customWidth="1"/>
    <col min="5885" max="5901" width="12.33203125" style="3" bestFit="1" customWidth="1"/>
    <col min="5902" max="6139" width="8" style="3"/>
    <col min="6140" max="6140" width="89.6640625" style="3" customWidth="1"/>
    <col min="6141" max="6157" width="12.33203125" style="3" bestFit="1" customWidth="1"/>
    <col min="6158" max="6395" width="8" style="3"/>
    <col min="6396" max="6396" width="89.6640625" style="3" customWidth="1"/>
    <col min="6397" max="6413" width="12.33203125" style="3" bestFit="1" customWidth="1"/>
    <col min="6414" max="6651" width="8" style="3"/>
    <col min="6652" max="6652" width="89.6640625" style="3" customWidth="1"/>
    <col min="6653" max="6669" width="12.33203125" style="3" bestFit="1" customWidth="1"/>
    <col min="6670" max="6907" width="8" style="3"/>
    <col min="6908" max="6908" width="89.6640625" style="3" customWidth="1"/>
    <col min="6909" max="6925" width="12.33203125" style="3" bestFit="1" customWidth="1"/>
    <col min="6926" max="7163" width="8" style="3"/>
    <col min="7164" max="7164" width="89.6640625" style="3" customWidth="1"/>
    <col min="7165" max="7181" width="12.33203125" style="3" bestFit="1" customWidth="1"/>
    <col min="7182" max="7419" width="8" style="3"/>
    <col min="7420" max="7420" width="89.6640625" style="3" customWidth="1"/>
    <col min="7421" max="7437" width="12.33203125" style="3" bestFit="1" customWidth="1"/>
    <col min="7438" max="7675" width="8" style="3"/>
    <col min="7676" max="7676" width="89.6640625" style="3" customWidth="1"/>
    <col min="7677" max="7693" width="12.33203125" style="3" bestFit="1" customWidth="1"/>
    <col min="7694" max="7931" width="8" style="3"/>
    <col min="7932" max="7932" width="89.6640625" style="3" customWidth="1"/>
    <col min="7933" max="7949" width="12.33203125" style="3" bestFit="1" customWidth="1"/>
    <col min="7950" max="8187" width="8" style="3"/>
    <col min="8188" max="8188" width="89.6640625" style="3" customWidth="1"/>
    <col min="8189" max="8205" width="12.33203125" style="3" bestFit="1" customWidth="1"/>
    <col min="8206" max="8443" width="8" style="3"/>
    <col min="8444" max="8444" width="89.6640625" style="3" customWidth="1"/>
    <col min="8445" max="8461" width="12.33203125" style="3" bestFit="1" customWidth="1"/>
    <col min="8462" max="8699" width="8" style="3"/>
    <col min="8700" max="8700" width="89.6640625" style="3" customWidth="1"/>
    <col min="8701" max="8717" width="12.33203125" style="3" bestFit="1" customWidth="1"/>
    <col min="8718" max="8955" width="8" style="3"/>
    <col min="8956" max="8956" width="89.6640625" style="3" customWidth="1"/>
    <col min="8957" max="8973" width="12.33203125" style="3" bestFit="1" customWidth="1"/>
    <col min="8974" max="9211" width="8" style="3"/>
    <col min="9212" max="9212" width="89.6640625" style="3" customWidth="1"/>
    <col min="9213" max="9229" width="12.33203125" style="3" bestFit="1" customWidth="1"/>
    <col min="9230" max="9467" width="8" style="3"/>
    <col min="9468" max="9468" width="89.6640625" style="3" customWidth="1"/>
    <col min="9469" max="9485" width="12.33203125" style="3" bestFit="1" customWidth="1"/>
    <col min="9486" max="9723" width="8" style="3"/>
    <col min="9724" max="9724" width="89.6640625" style="3" customWidth="1"/>
    <col min="9725" max="9741" width="12.33203125" style="3" bestFit="1" customWidth="1"/>
    <col min="9742" max="9979" width="8" style="3"/>
    <col min="9980" max="9980" width="89.6640625" style="3" customWidth="1"/>
    <col min="9981" max="9997" width="12.33203125" style="3" bestFit="1" customWidth="1"/>
    <col min="9998" max="10235" width="8" style="3"/>
    <col min="10236" max="10236" width="89.6640625" style="3" customWidth="1"/>
    <col min="10237" max="10253" width="12.33203125" style="3" bestFit="1" customWidth="1"/>
    <col min="10254" max="10491" width="8" style="3"/>
    <col min="10492" max="10492" width="89.6640625" style="3" customWidth="1"/>
    <col min="10493" max="10509" width="12.33203125" style="3" bestFit="1" customWidth="1"/>
    <col min="10510" max="10747" width="8" style="3"/>
    <col min="10748" max="10748" width="89.6640625" style="3" customWidth="1"/>
    <col min="10749" max="10765" width="12.33203125" style="3" bestFit="1" customWidth="1"/>
    <col min="10766" max="11003" width="8" style="3"/>
    <col min="11004" max="11004" width="89.6640625" style="3" customWidth="1"/>
    <col min="11005" max="11021" width="12.33203125" style="3" bestFit="1" customWidth="1"/>
    <col min="11022" max="11259" width="8" style="3"/>
    <col min="11260" max="11260" width="89.6640625" style="3" customWidth="1"/>
    <col min="11261" max="11277" width="12.33203125" style="3" bestFit="1" customWidth="1"/>
    <col min="11278" max="11515" width="8" style="3"/>
    <col min="11516" max="11516" width="89.6640625" style="3" customWidth="1"/>
    <col min="11517" max="11533" width="12.33203125" style="3" bestFit="1" customWidth="1"/>
    <col min="11534" max="11771" width="8" style="3"/>
    <col min="11772" max="11772" width="89.6640625" style="3" customWidth="1"/>
    <col min="11773" max="11789" width="12.33203125" style="3" bestFit="1" customWidth="1"/>
    <col min="11790" max="12027" width="8" style="3"/>
    <col min="12028" max="12028" width="89.6640625" style="3" customWidth="1"/>
    <col min="12029" max="12045" width="12.33203125" style="3" bestFit="1" customWidth="1"/>
    <col min="12046" max="12283" width="8" style="3"/>
    <col min="12284" max="12284" width="89.6640625" style="3" customWidth="1"/>
    <col min="12285" max="12301" width="12.33203125" style="3" bestFit="1" customWidth="1"/>
    <col min="12302" max="12539" width="8" style="3"/>
    <col min="12540" max="12540" width="89.6640625" style="3" customWidth="1"/>
    <col min="12541" max="12557" width="12.33203125" style="3" bestFit="1" customWidth="1"/>
    <col min="12558" max="12795" width="8" style="3"/>
    <col min="12796" max="12796" width="89.6640625" style="3" customWidth="1"/>
    <col min="12797" max="12813" width="12.33203125" style="3" bestFit="1" customWidth="1"/>
    <col min="12814" max="13051" width="8" style="3"/>
    <col min="13052" max="13052" width="89.6640625" style="3" customWidth="1"/>
    <col min="13053" max="13069" width="12.33203125" style="3" bestFit="1" customWidth="1"/>
    <col min="13070" max="13307" width="8" style="3"/>
    <col min="13308" max="13308" width="89.6640625" style="3" customWidth="1"/>
    <col min="13309" max="13325" width="12.33203125" style="3" bestFit="1" customWidth="1"/>
    <col min="13326" max="13563" width="8" style="3"/>
    <col min="13564" max="13564" width="89.6640625" style="3" customWidth="1"/>
    <col min="13565" max="13581" width="12.33203125" style="3" bestFit="1" customWidth="1"/>
    <col min="13582" max="13819" width="8" style="3"/>
    <col min="13820" max="13820" width="89.6640625" style="3" customWidth="1"/>
    <col min="13821" max="13837" width="12.33203125" style="3" bestFit="1" customWidth="1"/>
    <col min="13838" max="14075" width="8" style="3"/>
    <col min="14076" max="14076" width="89.6640625" style="3" customWidth="1"/>
    <col min="14077" max="14093" width="12.33203125" style="3" bestFit="1" customWidth="1"/>
    <col min="14094" max="14331" width="8" style="3"/>
    <col min="14332" max="14332" width="89.6640625" style="3" customWidth="1"/>
    <col min="14333" max="14349" width="12.33203125" style="3" bestFit="1" customWidth="1"/>
    <col min="14350" max="14587" width="8" style="3"/>
    <col min="14588" max="14588" width="89.6640625" style="3" customWidth="1"/>
    <col min="14589" max="14605" width="12.33203125" style="3" bestFit="1" customWidth="1"/>
    <col min="14606" max="14843" width="8" style="3"/>
    <col min="14844" max="14844" width="89.6640625" style="3" customWidth="1"/>
    <col min="14845" max="14861" width="12.33203125" style="3" bestFit="1" customWidth="1"/>
    <col min="14862" max="15099" width="8" style="3"/>
    <col min="15100" max="15100" width="89.6640625" style="3" customWidth="1"/>
    <col min="15101" max="15117" width="12.33203125" style="3" bestFit="1" customWidth="1"/>
    <col min="15118" max="15355" width="8" style="3"/>
    <col min="15356" max="15356" width="89.6640625" style="3" customWidth="1"/>
    <col min="15357" max="15373" width="12.33203125" style="3" bestFit="1" customWidth="1"/>
    <col min="15374" max="15611" width="8" style="3"/>
    <col min="15612" max="15612" width="89.6640625" style="3" customWidth="1"/>
    <col min="15613" max="15629" width="12.33203125" style="3" bestFit="1" customWidth="1"/>
    <col min="15630" max="15867" width="8" style="3"/>
    <col min="15868" max="15868" width="89.6640625" style="3" customWidth="1"/>
    <col min="15869" max="15885" width="12.33203125" style="3" bestFit="1" customWidth="1"/>
    <col min="15886" max="16123" width="8" style="3"/>
    <col min="16124" max="16124" width="89.6640625" style="3" customWidth="1"/>
    <col min="16125" max="16141" width="12.33203125" style="3" bestFit="1" customWidth="1"/>
    <col min="16142" max="16384" width="8" style="3"/>
  </cols>
  <sheetData>
    <row r="1" spans="1:19" ht="12" x14ac:dyDescent="0.2">
      <c r="A1" s="1" t="s">
        <v>1</v>
      </c>
      <c r="B1" s="2"/>
      <c r="C1" s="2"/>
      <c r="D1" s="2"/>
      <c r="E1" s="2"/>
      <c r="F1" s="2"/>
      <c r="G1" s="2"/>
      <c r="H1" s="2"/>
      <c r="I1" s="2"/>
      <c r="J1" s="2"/>
      <c r="K1" s="2"/>
      <c r="L1" s="2"/>
      <c r="M1" s="2"/>
      <c r="N1" s="2"/>
      <c r="O1" s="2"/>
      <c r="P1" s="2"/>
      <c r="Q1" s="2"/>
      <c r="R1" s="2"/>
      <c r="S1" s="2"/>
    </row>
    <row r="2" spans="1:19" ht="15.75" x14ac:dyDescent="0.25">
      <c r="A2" s="162" t="s">
        <v>0</v>
      </c>
      <c r="B2" s="163"/>
      <c r="C2" s="163"/>
      <c r="D2" s="163"/>
      <c r="E2" s="163"/>
      <c r="F2" s="163"/>
      <c r="G2" s="163"/>
      <c r="H2" s="163"/>
      <c r="I2" s="163"/>
      <c r="J2" s="163"/>
      <c r="K2" s="163"/>
      <c r="L2" s="163"/>
      <c r="M2" s="163"/>
      <c r="N2" s="163"/>
      <c r="O2" s="163"/>
      <c r="P2" s="4"/>
      <c r="Q2" s="4"/>
      <c r="R2" s="4"/>
      <c r="S2" s="4"/>
    </row>
    <row r="3" spans="1:19" ht="12" x14ac:dyDescent="0.2">
      <c r="A3" s="5"/>
      <c r="B3" s="4"/>
      <c r="C3" s="4"/>
      <c r="D3" s="4"/>
      <c r="E3" s="4"/>
      <c r="F3" s="4"/>
      <c r="G3" s="4"/>
      <c r="H3" s="4"/>
      <c r="I3" s="4"/>
      <c r="J3" s="4"/>
      <c r="K3" s="4"/>
      <c r="L3" s="4"/>
      <c r="M3" s="4"/>
      <c r="N3" s="4"/>
      <c r="O3" s="4"/>
      <c r="P3" s="4"/>
      <c r="Q3" s="4"/>
      <c r="R3" s="4"/>
      <c r="S3" s="4"/>
    </row>
    <row r="4" spans="1:19" ht="12" x14ac:dyDescent="0.2">
      <c r="A4" s="164" t="s">
        <v>2</v>
      </c>
      <c r="B4" s="165"/>
      <c r="C4" s="165"/>
      <c r="D4" s="165"/>
      <c r="E4" s="165"/>
      <c r="F4" s="165"/>
      <c r="G4" s="165"/>
      <c r="H4" s="165"/>
      <c r="I4" s="165"/>
      <c r="J4" s="165"/>
      <c r="K4" s="165"/>
      <c r="L4" s="165"/>
      <c r="M4" s="165"/>
      <c r="N4" s="165"/>
      <c r="O4" s="165"/>
      <c r="P4" s="4"/>
      <c r="Q4" s="4"/>
      <c r="R4" s="4"/>
      <c r="S4" s="4"/>
    </row>
    <row r="5" spans="1:19" ht="12" x14ac:dyDescent="0.2">
      <c r="A5" s="164" t="s">
        <v>3</v>
      </c>
      <c r="B5" s="165"/>
      <c r="C5" s="165"/>
      <c r="D5" s="165"/>
      <c r="E5" s="165"/>
      <c r="F5" s="165"/>
      <c r="G5" s="165"/>
      <c r="H5" s="165"/>
      <c r="I5" s="165"/>
      <c r="J5" s="165"/>
      <c r="K5" s="165"/>
      <c r="L5" s="165"/>
      <c r="M5" s="165"/>
      <c r="N5" s="165"/>
      <c r="O5" s="165"/>
      <c r="P5" s="4"/>
      <c r="Q5" s="4"/>
      <c r="R5" s="4"/>
      <c r="S5" s="4"/>
    </row>
    <row r="6" spans="1:19" ht="12.75" thickBot="1" x14ac:dyDescent="0.25">
      <c r="A6" s="5"/>
      <c r="B6" s="6"/>
      <c r="C6" s="6"/>
      <c r="D6" s="6"/>
      <c r="E6" s="6"/>
      <c r="F6" s="6"/>
      <c r="G6" s="6"/>
      <c r="H6" s="6"/>
      <c r="I6" s="6"/>
      <c r="J6" s="6"/>
      <c r="K6" s="6"/>
      <c r="L6" s="6"/>
      <c r="M6" s="6"/>
      <c r="N6" s="6"/>
      <c r="O6" s="6"/>
      <c r="P6" s="6"/>
      <c r="Q6" s="6"/>
      <c r="R6" s="6"/>
      <c r="S6" s="6"/>
    </row>
    <row r="7" spans="1:19" ht="21" customHeight="1" thickBot="1" x14ac:dyDescent="0.25">
      <c r="A7" s="7"/>
      <c r="B7" s="8">
        <v>2013</v>
      </c>
      <c r="C7" s="8">
        <v>2014</v>
      </c>
      <c r="D7" s="8">
        <v>2015</v>
      </c>
      <c r="E7" s="8">
        <v>2016</v>
      </c>
      <c r="F7" s="8">
        <v>2017</v>
      </c>
      <c r="G7" s="8">
        <v>2018</v>
      </c>
      <c r="H7" s="8">
        <v>2019</v>
      </c>
      <c r="I7" s="8">
        <v>2020</v>
      </c>
      <c r="J7" s="8">
        <v>2021</v>
      </c>
      <c r="K7" s="8">
        <v>2022</v>
      </c>
      <c r="L7" s="8">
        <v>2023</v>
      </c>
      <c r="M7" s="8">
        <v>2024</v>
      </c>
      <c r="N7" s="8">
        <v>2025</v>
      </c>
      <c r="O7" s="8">
        <v>2026</v>
      </c>
      <c r="P7" s="8">
        <v>2027</v>
      </c>
      <c r="Q7" s="8">
        <v>2028</v>
      </c>
      <c r="R7" s="8">
        <v>2029</v>
      </c>
      <c r="S7" s="8">
        <v>2030</v>
      </c>
    </row>
    <row r="8" spans="1:19" ht="17.25" customHeight="1" thickBot="1" x14ac:dyDescent="0.25">
      <c r="A8" s="9" t="s">
        <v>4</v>
      </c>
      <c r="B8" s="10"/>
      <c r="C8" s="10"/>
      <c r="D8" s="10"/>
      <c r="E8" s="10"/>
      <c r="F8" s="10"/>
      <c r="G8" s="10"/>
      <c r="H8" s="10"/>
      <c r="I8" s="10"/>
      <c r="J8" s="10"/>
      <c r="K8" s="10"/>
      <c r="L8" s="10"/>
      <c r="M8" s="10"/>
      <c r="N8" s="10"/>
      <c r="O8" s="11"/>
      <c r="P8" s="11"/>
      <c r="Q8" s="11"/>
      <c r="R8" s="11"/>
      <c r="S8" s="11"/>
    </row>
    <row r="9" spans="1:19" s="15" customFormat="1" ht="18" customHeight="1" thickBot="1" x14ac:dyDescent="0.25">
      <c r="A9" s="12" t="s">
        <v>5</v>
      </c>
      <c r="B9" s="13"/>
      <c r="C9" s="13"/>
      <c r="D9" s="13"/>
      <c r="E9" s="13"/>
      <c r="F9" s="13"/>
      <c r="G9" s="13"/>
      <c r="H9" s="13"/>
      <c r="I9" s="13"/>
      <c r="J9" s="13"/>
      <c r="K9" s="13"/>
      <c r="L9" s="13"/>
      <c r="M9" s="13"/>
      <c r="N9" s="13"/>
      <c r="O9" s="14"/>
      <c r="P9" s="14"/>
      <c r="Q9" s="14"/>
      <c r="R9" s="14"/>
      <c r="S9" s="14"/>
    </row>
    <row r="10" spans="1:19" ht="18" customHeight="1" thickBot="1" x14ac:dyDescent="0.25">
      <c r="A10" s="16" t="s">
        <v>6</v>
      </c>
      <c r="B10" s="17"/>
      <c r="C10" s="17"/>
      <c r="D10" s="17"/>
      <c r="E10" s="17"/>
      <c r="F10" s="17"/>
      <c r="G10" s="17"/>
      <c r="H10" s="17"/>
      <c r="I10" s="17"/>
      <c r="J10" s="17"/>
      <c r="K10" s="17"/>
      <c r="L10" s="17"/>
      <c r="M10" s="17"/>
      <c r="N10" s="17"/>
      <c r="O10" s="18"/>
      <c r="P10" s="18"/>
      <c r="Q10" s="18"/>
      <c r="R10" s="18"/>
      <c r="S10" s="18"/>
    </row>
    <row r="11" spans="1:19" s="19" customFormat="1" ht="18" customHeight="1" thickBot="1" x14ac:dyDescent="0.25">
      <c r="A11" s="166" t="s">
        <v>7</v>
      </c>
      <c r="B11" s="167"/>
      <c r="C11" s="167"/>
      <c r="D11" s="167"/>
      <c r="E11" s="167"/>
      <c r="F11" s="167"/>
      <c r="G11" s="167"/>
      <c r="H11" s="167"/>
      <c r="I11" s="167"/>
      <c r="J11" s="167"/>
      <c r="K11" s="167"/>
      <c r="L11" s="168"/>
      <c r="M11" s="169"/>
    </row>
    <row r="12" spans="1:19" s="19" customFormat="1" ht="18" customHeight="1" x14ac:dyDescent="0.2">
      <c r="A12" s="20" t="s">
        <v>8</v>
      </c>
      <c r="B12" s="21">
        <v>15990.878110000003</v>
      </c>
      <c r="C12" s="21">
        <v>15778.91942</v>
      </c>
      <c r="D12" s="21">
        <v>14012.04585</v>
      </c>
      <c r="E12" s="21">
        <v>14611.273209999999</v>
      </c>
      <c r="F12" s="21">
        <v>14035.198640000002</v>
      </c>
      <c r="G12" s="21">
        <v>13615.325570000001</v>
      </c>
      <c r="H12" s="21">
        <v>12973.06516</v>
      </c>
      <c r="I12" s="21">
        <v>14295</v>
      </c>
      <c r="J12" s="21">
        <v>13755</v>
      </c>
      <c r="K12" s="21">
        <v>13651</v>
      </c>
      <c r="L12" s="21">
        <v>14305</v>
      </c>
      <c r="M12" s="21">
        <v>14531</v>
      </c>
      <c r="N12" s="21">
        <v>14540</v>
      </c>
      <c r="O12" s="21">
        <v>14532</v>
      </c>
      <c r="P12" s="21">
        <v>14547</v>
      </c>
      <c r="Q12" s="21">
        <v>14575</v>
      </c>
      <c r="R12" s="21">
        <v>14647</v>
      </c>
      <c r="S12" s="21">
        <v>14808</v>
      </c>
    </row>
    <row r="13" spans="1:19" s="19" customFormat="1" ht="18" customHeight="1" thickBot="1" x14ac:dyDescent="0.25">
      <c r="A13" s="22" t="s">
        <v>9</v>
      </c>
      <c r="B13" s="23">
        <v>35707.800000000003</v>
      </c>
      <c r="C13" s="23">
        <v>36173.800000000003</v>
      </c>
      <c r="D13" s="23">
        <v>32799.300000000003</v>
      </c>
      <c r="E13" s="23">
        <v>36362</v>
      </c>
      <c r="F13" s="23">
        <v>38650.699999999997</v>
      </c>
      <c r="G13" s="23">
        <v>40550.199999999997</v>
      </c>
      <c r="H13" s="23">
        <v>40522.9</v>
      </c>
      <c r="I13" s="23">
        <v>39615.1</v>
      </c>
      <c r="J13" s="23">
        <v>39613.4</v>
      </c>
      <c r="K13" s="23">
        <v>39607.599999999999</v>
      </c>
      <c r="L13" s="23">
        <v>40191.300000000003</v>
      </c>
      <c r="M13" s="23">
        <v>40199.699999999997</v>
      </c>
      <c r="N13" s="23">
        <v>40203.5</v>
      </c>
      <c r="O13" s="23">
        <v>40403.5</v>
      </c>
      <c r="P13" s="23">
        <v>41413.587500000001</v>
      </c>
      <c r="Q13" s="23">
        <v>42448.927187499998</v>
      </c>
      <c r="R13" s="23">
        <v>43510.150367187496</v>
      </c>
      <c r="S13" s="23">
        <v>44597.904126367175</v>
      </c>
    </row>
    <row r="14" spans="1:19" ht="18" customHeight="1" thickBot="1" x14ac:dyDescent="0.25">
      <c r="A14" s="12" t="s">
        <v>10</v>
      </c>
      <c r="B14" s="13"/>
      <c r="C14" s="13"/>
      <c r="D14" s="13"/>
      <c r="E14" s="13"/>
      <c r="F14" s="13"/>
      <c r="G14" s="13"/>
      <c r="H14" s="13"/>
      <c r="I14" s="13"/>
      <c r="J14" s="13"/>
      <c r="K14" s="13"/>
      <c r="L14" s="13"/>
      <c r="M14" s="13"/>
      <c r="N14" s="13"/>
      <c r="O14" s="13"/>
      <c r="P14" s="13"/>
      <c r="Q14" s="13"/>
      <c r="R14" s="13"/>
      <c r="S14" s="13"/>
    </row>
    <row r="15" spans="1:19" ht="18" customHeight="1" x14ac:dyDescent="0.2">
      <c r="A15" s="24" t="s">
        <v>8</v>
      </c>
      <c r="B15" s="25"/>
      <c r="C15" s="25"/>
      <c r="D15" s="25"/>
      <c r="E15" s="25"/>
      <c r="F15" s="25"/>
      <c r="G15" s="25"/>
      <c r="H15" s="25"/>
      <c r="I15" s="25"/>
      <c r="J15" s="25"/>
      <c r="K15" s="25"/>
      <c r="L15" s="25"/>
      <c r="M15" s="25"/>
      <c r="N15" s="25"/>
      <c r="O15" s="25"/>
      <c r="P15" s="25"/>
      <c r="Q15" s="25"/>
      <c r="R15" s="25"/>
      <c r="S15" s="25"/>
    </row>
    <row r="16" spans="1:19" ht="18" customHeight="1" thickBot="1" x14ac:dyDescent="0.25">
      <c r="A16" s="26" t="s">
        <v>9</v>
      </c>
      <c r="B16" s="27"/>
      <c r="C16" s="27"/>
      <c r="D16" s="27"/>
      <c r="E16" s="27"/>
      <c r="F16" s="27"/>
      <c r="G16" s="27"/>
      <c r="H16" s="27"/>
      <c r="I16" s="27"/>
      <c r="J16" s="27"/>
      <c r="K16" s="27"/>
      <c r="L16" s="27"/>
      <c r="M16" s="27"/>
      <c r="N16" s="27"/>
      <c r="O16" s="27"/>
      <c r="P16" s="27"/>
      <c r="Q16" s="27"/>
      <c r="R16" s="27"/>
      <c r="S16" s="27"/>
    </row>
    <row r="17" spans="1:19" ht="18" customHeight="1" thickBot="1" x14ac:dyDescent="0.25">
      <c r="A17" s="12" t="s">
        <v>11</v>
      </c>
      <c r="B17" s="13"/>
      <c r="C17" s="13"/>
      <c r="D17" s="13"/>
      <c r="E17" s="13"/>
      <c r="F17" s="13"/>
      <c r="G17" s="13"/>
      <c r="H17" s="13"/>
      <c r="I17" s="13"/>
      <c r="J17" s="13"/>
      <c r="K17" s="13"/>
      <c r="L17" s="13"/>
      <c r="M17" s="13"/>
      <c r="N17" s="13"/>
      <c r="O17" s="13"/>
      <c r="P17" s="13"/>
      <c r="Q17" s="13"/>
      <c r="R17" s="13"/>
      <c r="S17" s="13"/>
    </row>
    <row r="18" spans="1:19" ht="18" customHeight="1" x14ac:dyDescent="0.2">
      <c r="A18" s="24" t="s">
        <v>8</v>
      </c>
      <c r="B18" s="28">
        <v>0</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row>
    <row r="19" spans="1:19" ht="18" customHeight="1" thickBot="1" x14ac:dyDescent="0.25">
      <c r="A19" s="26" t="s">
        <v>9</v>
      </c>
      <c r="B19" s="23">
        <v>16550.599999999999</v>
      </c>
      <c r="C19" s="23">
        <v>19395.2</v>
      </c>
      <c r="D19" s="23">
        <v>23171.5</v>
      </c>
      <c r="E19" s="23">
        <v>18143.400000000001</v>
      </c>
      <c r="F19" s="23">
        <v>26763.1</v>
      </c>
      <c r="G19" s="23">
        <v>23363.699999999997</v>
      </c>
      <c r="H19" s="23">
        <v>23394</v>
      </c>
      <c r="I19" s="23">
        <v>28635.5</v>
      </c>
      <c r="J19" s="23">
        <v>28358.3</v>
      </c>
      <c r="K19" s="23">
        <v>29130.199999999997</v>
      </c>
      <c r="L19" s="23">
        <v>29361.200000000001</v>
      </c>
      <c r="M19" s="23">
        <v>31448.1</v>
      </c>
      <c r="N19" s="23">
        <v>31390.7</v>
      </c>
      <c r="O19" s="23">
        <v>32342.899999999998</v>
      </c>
      <c r="P19" s="23">
        <v>33578.199999999997</v>
      </c>
      <c r="Q19" s="23">
        <v>34500.9</v>
      </c>
      <c r="R19" s="23">
        <v>35363.422500000001</v>
      </c>
      <c r="S19" s="23">
        <v>36247.508062499997</v>
      </c>
    </row>
    <row r="20" spans="1:19" ht="18" customHeight="1" thickBot="1" x14ac:dyDescent="0.25">
      <c r="A20" s="12" t="s">
        <v>12</v>
      </c>
      <c r="B20" s="13"/>
      <c r="C20" s="13"/>
      <c r="D20" s="13"/>
      <c r="E20" s="13"/>
      <c r="F20" s="13"/>
      <c r="G20" s="13"/>
      <c r="H20" s="13"/>
      <c r="I20" s="13"/>
      <c r="J20" s="13"/>
      <c r="K20" s="13"/>
      <c r="L20" s="13"/>
      <c r="M20" s="13"/>
      <c r="N20" s="13"/>
      <c r="O20" s="13"/>
      <c r="P20" s="13"/>
      <c r="Q20" s="13"/>
      <c r="R20" s="13"/>
      <c r="S20" s="13"/>
    </row>
    <row r="21" spans="1:19" ht="18" customHeight="1" x14ac:dyDescent="0.2">
      <c r="A21" s="24" t="s">
        <v>8</v>
      </c>
      <c r="B21" s="21">
        <v>274752.29852000007</v>
      </c>
      <c r="C21" s="21">
        <v>250547.91725</v>
      </c>
      <c r="D21" s="21">
        <v>225150.42961000002</v>
      </c>
      <c r="E21" s="21">
        <v>207488.87373000002</v>
      </c>
      <c r="F21" s="21">
        <v>224853.10191999996</v>
      </c>
      <c r="G21" s="21">
        <v>192199.73746999999</v>
      </c>
      <c r="H21" s="21">
        <v>222086.40947999997</v>
      </c>
      <c r="I21" s="21">
        <v>126186</v>
      </c>
      <c r="J21" s="21">
        <v>122281</v>
      </c>
      <c r="K21" s="21">
        <v>105760</v>
      </c>
      <c r="L21" s="21">
        <v>100881</v>
      </c>
      <c r="M21" s="21">
        <v>109911</v>
      </c>
      <c r="N21" s="21">
        <v>110161</v>
      </c>
      <c r="O21" s="21">
        <v>66180</v>
      </c>
      <c r="P21" s="21">
        <v>71238</v>
      </c>
      <c r="Q21" s="21">
        <v>75274</v>
      </c>
      <c r="R21" s="21">
        <v>75384</v>
      </c>
      <c r="S21" s="21">
        <v>77684</v>
      </c>
    </row>
    <row r="22" spans="1:19" ht="18" customHeight="1" thickBot="1" x14ac:dyDescent="0.25">
      <c r="A22" s="26" t="s">
        <v>9</v>
      </c>
      <c r="B22" s="23">
        <v>117656.5</v>
      </c>
      <c r="C22" s="23">
        <v>114136.5</v>
      </c>
      <c r="D22" s="23">
        <v>125049.4</v>
      </c>
      <c r="E22" s="23">
        <v>114525.1</v>
      </c>
      <c r="F22" s="23">
        <v>117409.60000000001</v>
      </c>
      <c r="G22" s="23">
        <v>129726.7</v>
      </c>
      <c r="H22" s="23">
        <v>135198.1</v>
      </c>
      <c r="I22" s="23">
        <v>141833.5</v>
      </c>
      <c r="J22" s="23">
        <v>150011.29999999999</v>
      </c>
      <c r="K22" s="23">
        <v>153144.79999999999</v>
      </c>
      <c r="L22" s="23">
        <v>158180.6</v>
      </c>
      <c r="M22" s="23">
        <v>159410.50000000003</v>
      </c>
      <c r="N22" s="23">
        <v>167133.20000000001</v>
      </c>
      <c r="O22" s="23">
        <v>169683.3</v>
      </c>
      <c r="P22" s="23">
        <v>174099.3</v>
      </c>
      <c r="Q22" s="23">
        <v>177867.39999999997</v>
      </c>
      <c r="R22" s="23">
        <v>182314.08499999993</v>
      </c>
      <c r="S22" s="23">
        <v>186871.93712499991</v>
      </c>
    </row>
    <row r="23" spans="1:19" ht="18" customHeight="1" thickBot="1" x14ac:dyDescent="0.25">
      <c r="A23" s="29" t="s">
        <v>13</v>
      </c>
      <c r="B23" s="30">
        <v>5.6143000131525751</v>
      </c>
      <c r="C23" s="30">
        <v>7.0217428554566803</v>
      </c>
      <c r="D23" s="30">
        <v>5.5168643190516011</v>
      </c>
      <c r="E23" s="30">
        <v>2.7038012948611052</v>
      </c>
      <c r="F23" s="30">
        <v>4.4664339588350233</v>
      </c>
      <c r="G23" s="30">
        <v>3.6707006066881895</v>
      </c>
      <c r="H23" s="30">
        <v>5.263283226544079</v>
      </c>
      <c r="I23" s="30">
        <v>3.7946718820424983</v>
      </c>
      <c r="J23" s="30">
        <v>3.6678185746436069</v>
      </c>
      <c r="K23" s="30">
        <v>3.8401852584380047</v>
      </c>
      <c r="L23" s="30">
        <v>4.1318991700445196</v>
      </c>
      <c r="M23" s="30">
        <v>4.2815619257574342</v>
      </c>
      <c r="N23" s="30">
        <v>4.5020533484392145</v>
      </c>
      <c r="O23" s="30">
        <v>3.119602387867547</v>
      </c>
      <c r="P23" s="30">
        <v>3.6410387044489392</v>
      </c>
      <c r="Q23" s="30">
        <v>3.7145714494665012</v>
      </c>
      <c r="R23" s="30">
        <v>3.8041333566137845</v>
      </c>
      <c r="S23" s="30">
        <v>3.8944043129008796</v>
      </c>
    </row>
    <row r="24" spans="1:19" ht="18" customHeight="1" thickBot="1" x14ac:dyDescent="0.25">
      <c r="A24" s="31" t="s">
        <v>14</v>
      </c>
      <c r="B24" s="30">
        <v>5.6499999999999995</v>
      </c>
      <c r="C24" s="30">
        <v>11.875303373659586</v>
      </c>
      <c r="D24" s="30">
        <v>12.445303373659586</v>
      </c>
      <c r="E24" s="30">
        <v>12.585000000000001</v>
      </c>
      <c r="F24" s="30">
        <v>13.13</v>
      </c>
      <c r="G24" s="30">
        <v>14.019999999999998</v>
      </c>
      <c r="H24" s="30">
        <v>15.030000000000003</v>
      </c>
      <c r="I24" s="30">
        <v>16.094999999999999</v>
      </c>
      <c r="J24" s="30">
        <v>17.220000000000002</v>
      </c>
      <c r="K24" s="30">
        <v>18.45</v>
      </c>
      <c r="L24" s="30">
        <v>19.750000000000004</v>
      </c>
      <c r="M24" s="30">
        <v>21.100000000000005</v>
      </c>
      <c r="N24" s="30">
        <v>24.950000000000003</v>
      </c>
      <c r="O24" s="30">
        <v>28.249999999999996</v>
      </c>
      <c r="P24" s="30">
        <v>29.95</v>
      </c>
      <c r="Q24" s="30">
        <v>33.099999999999994</v>
      </c>
      <c r="R24" s="30">
        <v>36.199999999999996</v>
      </c>
      <c r="S24" s="30">
        <v>38.699999999999996</v>
      </c>
    </row>
    <row r="25" spans="1:19" ht="18" customHeight="1" thickBot="1" x14ac:dyDescent="0.25">
      <c r="A25" s="12" t="s">
        <v>15</v>
      </c>
      <c r="B25" s="13"/>
      <c r="C25" s="13"/>
      <c r="D25" s="13"/>
      <c r="E25" s="13"/>
      <c r="F25" s="13"/>
      <c r="G25" s="13"/>
      <c r="H25" s="13"/>
      <c r="I25" s="13"/>
      <c r="J25" s="13"/>
      <c r="K25" s="13"/>
      <c r="L25" s="13"/>
      <c r="M25" s="13"/>
      <c r="N25" s="13"/>
      <c r="O25" s="13"/>
      <c r="P25" s="13"/>
      <c r="Q25" s="13"/>
      <c r="R25" s="13"/>
      <c r="S25" s="13"/>
    </row>
    <row r="26" spans="1:19" ht="18" customHeight="1" x14ac:dyDescent="0.2">
      <c r="A26" s="24" t="s">
        <v>8</v>
      </c>
      <c r="B26" s="21">
        <v>74751.879550000012</v>
      </c>
      <c r="C26" s="21">
        <v>74244.103960000008</v>
      </c>
      <c r="D26" s="21">
        <v>67288.580559999988</v>
      </c>
      <c r="E26" s="21">
        <v>32574.812750000001</v>
      </c>
      <c r="F26" s="21">
        <v>1798.2942699999999</v>
      </c>
      <c r="G26" s="21">
        <v>12683.75351</v>
      </c>
      <c r="H26" s="21">
        <v>17062.48616</v>
      </c>
      <c r="I26" s="21">
        <v>0</v>
      </c>
      <c r="J26" s="21">
        <v>0</v>
      </c>
      <c r="K26" s="21">
        <v>0</v>
      </c>
      <c r="L26" s="21">
        <v>0</v>
      </c>
      <c r="M26" s="21">
        <v>0</v>
      </c>
      <c r="N26" s="21">
        <v>0</v>
      </c>
      <c r="O26" s="21">
        <v>0</v>
      </c>
      <c r="P26" s="21">
        <v>0</v>
      </c>
      <c r="Q26" s="21">
        <v>0</v>
      </c>
      <c r="R26" s="21">
        <v>0</v>
      </c>
      <c r="S26" s="21">
        <v>0</v>
      </c>
    </row>
    <row r="27" spans="1:19" ht="18" customHeight="1" thickBot="1" x14ac:dyDescent="0.25">
      <c r="A27" s="26" t="s">
        <v>9</v>
      </c>
      <c r="B27" s="23">
        <v>34156.400000000009</v>
      </c>
      <c r="C27" s="23">
        <v>39438.699999999997</v>
      </c>
      <c r="D27" s="23">
        <v>48647.6</v>
      </c>
      <c r="E27" s="23">
        <v>42021.1</v>
      </c>
      <c r="F27" s="23">
        <v>-1846.2</v>
      </c>
      <c r="G27" s="23">
        <v>70.8</v>
      </c>
      <c r="H27" s="23">
        <v>24632.799999999999</v>
      </c>
      <c r="I27" s="23">
        <v>49523.8</v>
      </c>
      <c r="J27" s="23">
        <v>11977.4</v>
      </c>
      <c r="K27" s="23">
        <v>4700.8999999999996</v>
      </c>
      <c r="L27" s="23">
        <v>4704.1000000000004</v>
      </c>
      <c r="M27" s="23">
        <v>4705.2</v>
      </c>
      <c r="N27" s="23">
        <v>4821.8999999999996</v>
      </c>
      <c r="O27" s="23">
        <v>2107.9</v>
      </c>
      <c r="P27" s="23">
        <v>2167.5</v>
      </c>
      <c r="Q27" s="23">
        <v>2225.1</v>
      </c>
      <c r="R27" s="23">
        <v>2280.7275</v>
      </c>
      <c r="S27" s="23">
        <v>2337.7456874999998</v>
      </c>
    </row>
    <row r="28" spans="1:19" ht="18" customHeight="1" thickBot="1" x14ac:dyDescent="0.25">
      <c r="A28" s="31" t="s">
        <v>16</v>
      </c>
      <c r="B28" s="30">
        <v>2.2618952794587694</v>
      </c>
      <c r="C28" s="30">
        <v>2.2071185890195495</v>
      </c>
      <c r="D28" s="30">
        <v>2.1664027398303252</v>
      </c>
      <c r="E28" s="30">
        <v>2.16309368533441</v>
      </c>
      <c r="F28" s="30">
        <v>2.2513427307993794</v>
      </c>
      <c r="G28" s="30">
        <v>2.3850031851150648</v>
      </c>
      <c r="H28" s="30">
        <v>2.3205064909763764</v>
      </c>
      <c r="I28" s="30">
        <v>2.2735248596541533</v>
      </c>
      <c r="J28" s="30">
        <v>2.3843489693653988</v>
      </c>
      <c r="K28" s="30">
        <v>2.4405482579076367</v>
      </c>
      <c r="L28" s="30">
        <v>2.5287101964418257</v>
      </c>
      <c r="M28" s="30">
        <v>2.6129196551258098</v>
      </c>
      <c r="N28" s="30">
        <v>2.6900128625368245</v>
      </c>
      <c r="O28" s="30">
        <v>2.759953196962782</v>
      </c>
      <c r="P28" s="30">
        <v>2.8317119800838144</v>
      </c>
      <c r="Q28" s="30">
        <v>2.9039024656570267</v>
      </c>
      <c r="R28" s="30">
        <f>Q28*1.025</f>
        <v>2.9765000272984521</v>
      </c>
      <c r="S28" s="30">
        <f>R28*1.025</f>
        <v>3.0509125279809131</v>
      </c>
    </row>
    <row r="29" spans="1:19" ht="15.75" customHeight="1" thickBot="1" x14ac:dyDescent="0.25">
      <c r="A29" s="12" t="s">
        <v>17</v>
      </c>
      <c r="B29" s="13"/>
      <c r="C29" s="13"/>
      <c r="D29" s="13"/>
      <c r="E29" s="13"/>
      <c r="F29" s="13"/>
      <c r="G29" s="13"/>
      <c r="H29" s="13"/>
      <c r="I29" s="13"/>
      <c r="J29" s="13"/>
      <c r="K29" s="13"/>
      <c r="L29" s="13"/>
      <c r="M29" s="13"/>
      <c r="N29" s="13"/>
      <c r="O29" s="13"/>
      <c r="P29" s="13"/>
      <c r="Q29" s="13"/>
      <c r="R29" s="13"/>
      <c r="S29" s="13"/>
    </row>
    <row r="30" spans="1:19" ht="15.75" customHeight="1" x14ac:dyDescent="0.2">
      <c r="A30" s="24" t="s">
        <v>8</v>
      </c>
      <c r="B30" s="21">
        <v>74567.790940000006</v>
      </c>
      <c r="C30" s="21">
        <v>68539.454239999992</v>
      </c>
      <c r="D30" s="21">
        <v>27485.096419999998</v>
      </c>
      <c r="E30" s="21">
        <v>26456.326269999998</v>
      </c>
      <c r="F30" s="21">
        <v>33641.917370000003</v>
      </c>
      <c r="G30" s="21">
        <v>23355.416960000002</v>
      </c>
      <c r="H30" s="21">
        <v>12713.046789999999</v>
      </c>
      <c r="I30" s="21">
        <v>7215</v>
      </c>
      <c r="J30" s="21">
        <v>7715</v>
      </c>
      <c r="K30" s="21">
        <v>7160</v>
      </c>
      <c r="L30" s="21">
        <v>6966</v>
      </c>
      <c r="M30" s="21">
        <v>8063</v>
      </c>
      <c r="N30" s="21">
        <v>8189</v>
      </c>
      <c r="O30" s="21">
        <v>7952</v>
      </c>
      <c r="P30" s="21">
        <v>8081</v>
      </c>
      <c r="Q30" s="21">
        <v>8300</v>
      </c>
      <c r="R30" s="21">
        <v>8637</v>
      </c>
      <c r="S30" s="21">
        <v>8946</v>
      </c>
    </row>
    <row r="31" spans="1:19" ht="15.75" customHeight="1" thickBot="1" x14ac:dyDescent="0.25">
      <c r="A31" s="26" t="s">
        <v>9</v>
      </c>
      <c r="B31" s="23">
        <v>26087.8</v>
      </c>
      <c r="C31" s="23">
        <v>28328.7</v>
      </c>
      <c r="D31" s="23">
        <v>29881.9</v>
      </c>
      <c r="E31" s="23">
        <v>26329.3</v>
      </c>
      <c r="F31" s="23">
        <v>35089.599999999999</v>
      </c>
      <c r="G31" s="23">
        <v>39695.1</v>
      </c>
      <c r="H31" s="23">
        <v>46522</v>
      </c>
      <c r="I31" s="23">
        <v>46286.2</v>
      </c>
      <c r="J31" s="23">
        <v>50384.800000000003</v>
      </c>
      <c r="K31" s="23">
        <v>55870.5</v>
      </c>
      <c r="L31" s="23">
        <v>56216.5</v>
      </c>
      <c r="M31" s="23">
        <v>61724.800000000003</v>
      </c>
      <c r="N31" s="23">
        <v>62219.7</v>
      </c>
      <c r="O31" s="23">
        <v>77219.5</v>
      </c>
      <c r="P31" s="23">
        <v>67434.2</v>
      </c>
      <c r="Q31" s="23">
        <v>69103.3</v>
      </c>
      <c r="R31" s="23">
        <v>70830.882500000007</v>
      </c>
      <c r="S31" s="23">
        <v>72601.6545625</v>
      </c>
    </row>
    <row r="32" spans="1:19" ht="15.75" customHeight="1" thickBot="1" x14ac:dyDescent="0.25">
      <c r="A32" s="32" t="s">
        <v>18</v>
      </c>
      <c r="B32" s="33"/>
      <c r="C32" s="33"/>
      <c r="D32" s="33"/>
      <c r="E32" s="33"/>
      <c r="F32" s="33"/>
      <c r="G32" s="33"/>
      <c r="H32" s="33"/>
      <c r="I32" s="33"/>
      <c r="J32" s="33"/>
      <c r="K32" s="33"/>
      <c r="L32" s="33"/>
      <c r="M32" s="33"/>
      <c r="N32" s="33"/>
      <c r="O32" s="33"/>
      <c r="P32" s="33"/>
      <c r="Q32" s="33"/>
      <c r="R32" s="33"/>
      <c r="S32" s="33"/>
    </row>
    <row r="33" spans="1:19" ht="17.25" customHeight="1" thickBot="1" x14ac:dyDescent="0.25">
      <c r="A33" s="16" t="s">
        <v>19</v>
      </c>
      <c r="B33" s="17"/>
      <c r="C33" s="17"/>
      <c r="D33" s="17"/>
      <c r="E33" s="17"/>
      <c r="F33" s="17"/>
      <c r="G33" s="17"/>
      <c r="H33" s="17"/>
      <c r="I33" s="17"/>
      <c r="J33" s="17"/>
      <c r="K33" s="17"/>
      <c r="L33" s="17"/>
      <c r="M33" s="17"/>
      <c r="N33" s="17"/>
      <c r="O33" s="18"/>
      <c r="P33" s="18"/>
      <c r="Q33" s="18"/>
      <c r="R33" s="18"/>
      <c r="S33" s="18"/>
    </row>
    <row r="34" spans="1:19" ht="17.25" customHeight="1" thickBot="1" x14ac:dyDescent="0.25">
      <c r="A34" s="34" t="s">
        <v>20</v>
      </c>
      <c r="B34" s="21">
        <v>18249.728750000002</v>
      </c>
      <c r="C34" s="21">
        <v>17899.120349999997</v>
      </c>
      <c r="D34" s="21">
        <v>16824.567020000002</v>
      </c>
      <c r="E34" s="21">
        <v>16392.415710000001</v>
      </c>
      <c r="F34" s="21">
        <v>17477.579679999999</v>
      </c>
      <c r="G34" s="21">
        <v>14952.982829999999</v>
      </c>
      <c r="H34" s="21">
        <v>15992.226949999998</v>
      </c>
      <c r="I34" s="21">
        <v>18855</v>
      </c>
      <c r="J34" s="21">
        <v>20029</v>
      </c>
      <c r="K34" s="21">
        <v>18974</v>
      </c>
      <c r="L34" s="21">
        <v>18654</v>
      </c>
      <c r="M34" s="21">
        <v>18968</v>
      </c>
      <c r="N34" s="21">
        <v>18923</v>
      </c>
      <c r="O34" s="21">
        <v>17522</v>
      </c>
      <c r="P34" s="21">
        <v>17384</v>
      </c>
      <c r="Q34" s="21">
        <v>17536</v>
      </c>
      <c r="R34" s="21">
        <v>16488</v>
      </c>
      <c r="S34" s="21">
        <v>16133</v>
      </c>
    </row>
    <row r="35" spans="1:19" ht="17.25" customHeight="1" thickBot="1" x14ac:dyDescent="0.25">
      <c r="A35" s="12" t="s">
        <v>21</v>
      </c>
      <c r="B35" s="13"/>
      <c r="C35" s="13"/>
      <c r="D35" s="13"/>
      <c r="E35" s="13"/>
      <c r="F35" s="13"/>
      <c r="G35" s="13"/>
      <c r="H35" s="13"/>
      <c r="I35" s="13"/>
      <c r="J35" s="13"/>
      <c r="K35" s="13"/>
      <c r="L35" s="13"/>
      <c r="M35" s="13"/>
      <c r="N35" s="13"/>
      <c r="O35" s="13"/>
      <c r="P35" s="13"/>
      <c r="Q35" s="13"/>
      <c r="R35" s="13"/>
      <c r="S35" s="13"/>
    </row>
    <row r="36" spans="1:19" ht="17.25" customHeight="1" thickBot="1" x14ac:dyDescent="0.25">
      <c r="A36" s="35" t="s">
        <v>22</v>
      </c>
      <c r="B36" s="21">
        <v>55359.446670000005</v>
      </c>
      <c r="C36" s="21">
        <v>58364.29378</v>
      </c>
      <c r="D36" s="21">
        <v>72198.241079999993</v>
      </c>
      <c r="E36" s="21">
        <v>64768.151830000003</v>
      </c>
      <c r="F36" s="21">
        <v>63327.60209</v>
      </c>
      <c r="G36" s="21">
        <v>45942.024999999994</v>
      </c>
      <c r="H36" s="21">
        <v>52289.998</v>
      </c>
      <c r="I36" s="21">
        <v>54518</v>
      </c>
      <c r="J36" s="21">
        <v>56123</v>
      </c>
      <c r="K36" s="21">
        <v>57960</v>
      </c>
      <c r="L36" s="21">
        <v>59748</v>
      </c>
      <c r="M36" s="21">
        <v>61480</v>
      </c>
      <c r="N36" s="21">
        <v>63335</v>
      </c>
      <c r="O36" s="21">
        <v>65231</v>
      </c>
      <c r="P36" s="21">
        <v>67197</v>
      </c>
      <c r="Q36" s="21">
        <v>69241</v>
      </c>
      <c r="R36" s="21">
        <v>71154</v>
      </c>
      <c r="S36" s="21">
        <v>73097</v>
      </c>
    </row>
    <row r="37" spans="1:19" ht="17.25" customHeight="1" thickBot="1" x14ac:dyDescent="0.25">
      <c r="A37" s="36" t="s">
        <v>23</v>
      </c>
      <c r="B37" s="21">
        <v>487183.95454000001</v>
      </c>
      <c r="C37" s="21">
        <v>481732.74459999998</v>
      </c>
      <c r="D37" s="21">
        <v>472558.20436999999</v>
      </c>
      <c r="E37" s="21">
        <v>402986.30872000009</v>
      </c>
      <c r="F37" s="21">
        <v>357118.87334000005</v>
      </c>
      <c r="G37" s="21">
        <v>304805.20246000006</v>
      </c>
      <c r="H37" s="21">
        <v>362186.75504000002</v>
      </c>
      <c r="I37" s="21">
        <v>376178</v>
      </c>
      <c r="J37" s="21">
        <v>362352</v>
      </c>
      <c r="K37" s="21">
        <v>261345</v>
      </c>
      <c r="L37" s="21">
        <v>241775</v>
      </c>
      <c r="M37" s="21">
        <v>188532</v>
      </c>
      <c r="N37" s="21">
        <v>183040</v>
      </c>
      <c r="O37" s="21">
        <v>0</v>
      </c>
      <c r="P37" s="21">
        <v>0</v>
      </c>
      <c r="Q37" s="21">
        <v>0</v>
      </c>
      <c r="R37" s="21">
        <v>0</v>
      </c>
      <c r="S37" s="21">
        <v>0</v>
      </c>
    </row>
    <row r="38" spans="1:19" ht="17.25" customHeight="1" thickBot="1" x14ac:dyDescent="0.25">
      <c r="A38" s="36" t="s">
        <v>24</v>
      </c>
      <c r="B38" s="21">
        <v>0</v>
      </c>
      <c r="C38" s="21">
        <v>0</v>
      </c>
      <c r="D38" s="21">
        <v>0</v>
      </c>
      <c r="E38" s="21">
        <v>0</v>
      </c>
      <c r="F38" s="21">
        <v>0</v>
      </c>
      <c r="G38" s="21">
        <v>0</v>
      </c>
      <c r="H38" s="21">
        <v>0</v>
      </c>
      <c r="I38" s="21">
        <v>0</v>
      </c>
      <c r="J38" s="21">
        <v>0</v>
      </c>
      <c r="K38" s="21">
        <v>0</v>
      </c>
      <c r="L38" s="21">
        <v>0</v>
      </c>
      <c r="M38" s="21">
        <v>0</v>
      </c>
      <c r="N38" s="21">
        <v>0</v>
      </c>
      <c r="O38" s="21">
        <v>0</v>
      </c>
      <c r="P38" s="21">
        <v>0</v>
      </c>
      <c r="Q38" s="21">
        <v>0</v>
      </c>
      <c r="R38" s="21">
        <v>0</v>
      </c>
      <c r="S38" s="21">
        <v>0</v>
      </c>
    </row>
    <row r="39" spans="1:19" ht="17.25" customHeight="1" thickBot="1" x14ac:dyDescent="0.25">
      <c r="A39" s="36" t="s">
        <v>25</v>
      </c>
      <c r="B39" s="21">
        <v>0</v>
      </c>
      <c r="C39" s="21">
        <v>41232.553010000003</v>
      </c>
      <c r="D39" s="21">
        <v>131043.68527</v>
      </c>
      <c r="E39" s="21">
        <v>120592.44636999999</v>
      </c>
      <c r="F39" s="21">
        <v>122492.37590000001</v>
      </c>
      <c r="G39" s="21">
        <v>120347.21262000001</v>
      </c>
      <c r="H39" s="21">
        <v>137146.2697</v>
      </c>
      <c r="I39" s="21">
        <v>137970</v>
      </c>
      <c r="J39" s="21">
        <v>141153</v>
      </c>
      <c r="K39" s="21">
        <v>139011</v>
      </c>
      <c r="L39" s="21">
        <v>139068</v>
      </c>
      <c r="M39" s="21">
        <v>142601</v>
      </c>
      <c r="N39" s="21">
        <v>174199</v>
      </c>
      <c r="O39" s="21">
        <v>319084</v>
      </c>
      <c r="P39" s="21">
        <v>321083</v>
      </c>
      <c r="Q39" s="21">
        <v>328589</v>
      </c>
      <c r="R39" s="21">
        <v>332107</v>
      </c>
      <c r="S39" s="21">
        <v>334273</v>
      </c>
    </row>
    <row r="40" spans="1:19" ht="17.25" customHeight="1" thickBot="1" x14ac:dyDescent="0.25">
      <c r="A40" s="37" t="s">
        <v>26</v>
      </c>
      <c r="B40" s="21">
        <v>0</v>
      </c>
      <c r="C40" s="21">
        <v>0</v>
      </c>
      <c r="D40" s="21">
        <v>0</v>
      </c>
      <c r="E40" s="21">
        <v>0</v>
      </c>
      <c r="F40" s="21">
        <v>0</v>
      </c>
      <c r="G40" s="21">
        <v>0</v>
      </c>
      <c r="H40" s="21">
        <v>0</v>
      </c>
      <c r="I40" s="21">
        <v>0</v>
      </c>
      <c r="J40" s="21">
        <v>0</v>
      </c>
      <c r="K40" s="21">
        <v>0</v>
      </c>
      <c r="L40" s="21">
        <v>0</v>
      </c>
      <c r="M40" s="21">
        <v>0</v>
      </c>
      <c r="N40" s="21">
        <v>0</v>
      </c>
      <c r="O40" s="21">
        <v>0</v>
      </c>
      <c r="P40" s="21">
        <v>0</v>
      </c>
      <c r="Q40" s="21">
        <v>0</v>
      </c>
      <c r="R40" s="21">
        <v>0</v>
      </c>
      <c r="S40" s="21">
        <v>0</v>
      </c>
    </row>
    <row r="41" spans="1:19" ht="17.25" customHeight="1" thickBot="1" x14ac:dyDescent="0.25">
      <c r="A41" s="38" t="s">
        <v>27</v>
      </c>
      <c r="B41" s="39"/>
      <c r="C41" s="39"/>
      <c r="D41" s="39"/>
      <c r="E41" s="39"/>
      <c r="F41" s="39"/>
      <c r="G41" s="39"/>
      <c r="H41" s="39"/>
      <c r="I41" s="39"/>
      <c r="J41" s="39"/>
      <c r="K41" s="39"/>
      <c r="L41" s="39"/>
      <c r="M41" s="39"/>
      <c r="N41" s="39"/>
      <c r="O41" s="40"/>
      <c r="P41" s="40"/>
      <c r="Q41" s="40"/>
      <c r="R41" s="40"/>
      <c r="S41" s="40"/>
    </row>
    <row r="42" spans="1:19" ht="17.25" customHeight="1" thickBot="1" x14ac:dyDescent="0.25">
      <c r="A42" s="41" t="s">
        <v>28</v>
      </c>
      <c r="B42" s="42"/>
      <c r="C42" s="42"/>
      <c r="D42" s="42"/>
      <c r="E42" s="42"/>
      <c r="F42" s="42"/>
      <c r="G42" s="42"/>
      <c r="H42" s="42"/>
      <c r="I42" s="42"/>
      <c r="J42" s="42"/>
      <c r="K42" s="42"/>
      <c r="L42" s="42"/>
      <c r="M42" s="42"/>
      <c r="N42" s="42"/>
      <c r="O42" s="42"/>
      <c r="P42" s="42"/>
      <c r="Q42" s="42"/>
      <c r="R42" s="42"/>
      <c r="S42" s="42"/>
    </row>
    <row r="43" spans="1:19" ht="17.25" customHeight="1" x14ac:dyDescent="0.2">
      <c r="A43" s="43" t="s">
        <v>29</v>
      </c>
      <c r="B43" s="21">
        <v>182997.20270999998</v>
      </c>
      <c r="C43" s="21">
        <v>249082.03232133997</v>
      </c>
      <c r="D43" s="21">
        <v>187786.01569320002</v>
      </c>
      <c r="E43" s="21">
        <v>271522.26571099996</v>
      </c>
      <c r="F43" s="21">
        <v>431542.82804999995</v>
      </c>
      <c r="G43" s="21">
        <v>513262.74114999996</v>
      </c>
      <c r="H43" s="21">
        <v>594669.89290999994</v>
      </c>
      <c r="I43" s="21">
        <v>606759</v>
      </c>
      <c r="J43" s="21">
        <v>693306</v>
      </c>
      <c r="K43" s="21">
        <v>782488</v>
      </c>
      <c r="L43" s="21">
        <v>807978</v>
      </c>
      <c r="M43" s="21">
        <v>802821</v>
      </c>
      <c r="N43" s="21">
        <v>817711</v>
      </c>
      <c r="O43" s="21">
        <v>823168</v>
      </c>
      <c r="P43" s="21">
        <v>836233</v>
      </c>
      <c r="Q43" s="21">
        <v>840459</v>
      </c>
      <c r="R43" s="21">
        <v>876418</v>
      </c>
      <c r="S43" s="21">
        <v>919734</v>
      </c>
    </row>
    <row r="44" spans="1:19" ht="17.25" customHeight="1" x14ac:dyDescent="0.2">
      <c r="A44" s="44" t="s">
        <v>18</v>
      </c>
      <c r="B44" s="45"/>
      <c r="C44" s="45"/>
      <c r="D44" s="45"/>
      <c r="E44" s="45"/>
      <c r="F44" s="45"/>
      <c r="G44" s="45"/>
      <c r="H44" s="45"/>
      <c r="I44" s="45"/>
      <c r="J44" s="45"/>
      <c r="K44" s="45"/>
      <c r="L44" s="45"/>
      <c r="M44" s="45"/>
      <c r="N44" s="45"/>
      <c r="O44" s="45"/>
      <c r="P44" s="45"/>
      <c r="Q44" s="45"/>
      <c r="R44" s="45"/>
      <c r="S44" s="45"/>
    </row>
    <row r="45" spans="1:19" ht="17.25" customHeight="1" thickBot="1" x14ac:dyDescent="0.25">
      <c r="A45" s="46" t="s">
        <v>30</v>
      </c>
      <c r="B45" s="23">
        <v>56266.379989999994</v>
      </c>
      <c r="C45" s="23">
        <v>28132.332158660007</v>
      </c>
      <c r="D45" s="23">
        <v>45018.343376799989</v>
      </c>
      <c r="E45" s="23">
        <v>56332.421999000006</v>
      </c>
      <c r="F45" s="23">
        <v>65822.470729999986</v>
      </c>
      <c r="G45" s="23">
        <v>31016.797409999999</v>
      </c>
      <c r="H45" s="23">
        <v>50480.324339999999</v>
      </c>
      <c r="I45" s="23">
        <v>19363</v>
      </c>
      <c r="J45" s="23">
        <v>15824</v>
      </c>
      <c r="K45" s="23">
        <v>13340</v>
      </c>
      <c r="L45" s="23">
        <v>11501</v>
      </c>
      <c r="M45" s="23">
        <v>12228</v>
      </c>
      <c r="N45" s="23">
        <v>12000</v>
      </c>
      <c r="O45" s="23">
        <v>10297</v>
      </c>
      <c r="P45" s="23">
        <v>10414</v>
      </c>
      <c r="Q45" s="23">
        <v>10720</v>
      </c>
      <c r="R45" s="23">
        <v>11388</v>
      </c>
      <c r="S45" s="23">
        <v>11987</v>
      </c>
    </row>
    <row r="46" spans="1:19" ht="17.25" customHeight="1" thickBot="1" x14ac:dyDescent="0.25">
      <c r="A46" s="47" t="s">
        <v>31</v>
      </c>
      <c r="B46" s="21">
        <v>6387.5662000000002</v>
      </c>
      <c r="C46" s="21">
        <v>27532.747360000001</v>
      </c>
      <c r="D46" s="21">
        <v>27407.252570000004</v>
      </c>
      <c r="E46" s="21">
        <v>21617.835049999994</v>
      </c>
      <c r="F46" s="21">
        <v>2228.7476099999949</v>
      </c>
      <c r="G46" s="21">
        <v>10756.217639999893</v>
      </c>
      <c r="H46" s="21">
        <v>23827.070033333039</v>
      </c>
      <c r="I46" s="21">
        <v>63616.800000000003</v>
      </c>
      <c r="J46" s="21">
        <v>26129.5</v>
      </c>
      <c r="K46" s="21">
        <v>19402.099999999999</v>
      </c>
      <c r="L46" s="21">
        <v>19657.5</v>
      </c>
      <c r="M46" s="21">
        <v>19982.899999999998</v>
      </c>
      <c r="N46" s="21">
        <v>20372.5</v>
      </c>
      <c r="O46" s="21">
        <v>17857.100000000002</v>
      </c>
      <c r="P46" s="21">
        <v>18088.900000000001</v>
      </c>
      <c r="Q46" s="21">
        <v>18369.534</v>
      </c>
      <c r="R46" s="21">
        <v>18780.970680000002</v>
      </c>
      <c r="S46" s="21">
        <v>19201.737243599997</v>
      </c>
    </row>
    <row r="47" spans="1:19" ht="17.25" customHeight="1" thickBot="1" x14ac:dyDescent="0.25">
      <c r="A47" s="16" t="s">
        <v>32</v>
      </c>
      <c r="B47" s="48"/>
      <c r="C47" s="48"/>
      <c r="D47" s="48"/>
      <c r="E47" s="48"/>
      <c r="F47" s="48"/>
      <c r="G47" s="48"/>
      <c r="H47" s="48"/>
      <c r="I47" s="48"/>
      <c r="J47" s="48"/>
      <c r="K47" s="48"/>
      <c r="L47" s="48"/>
      <c r="M47" s="48"/>
      <c r="N47" s="48"/>
      <c r="O47" s="48"/>
      <c r="P47" s="48"/>
      <c r="Q47" s="48"/>
      <c r="R47" s="48"/>
      <c r="S47" s="48"/>
    </row>
    <row r="48" spans="1:19" s="19" customFormat="1" ht="16.5" customHeight="1" thickBot="1" x14ac:dyDescent="0.25">
      <c r="A48" s="49" t="s">
        <v>33</v>
      </c>
      <c r="B48" s="13"/>
      <c r="C48" s="13"/>
      <c r="D48" s="13"/>
      <c r="E48" s="13"/>
      <c r="F48" s="13"/>
      <c r="G48" s="13"/>
      <c r="H48" s="13"/>
      <c r="I48" s="13"/>
      <c r="J48" s="13"/>
      <c r="K48" s="13"/>
      <c r="L48" s="13"/>
      <c r="M48" s="13"/>
      <c r="N48" s="13"/>
      <c r="O48" s="13"/>
      <c r="P48" s="13"/>
      <c r="Q48" s="13"/>
      <c r="R48" s="13"/>
      <c r="S48" s="13"/>
    </row>
    <row r="49" spans="1:19" s="19" customFormat="1" ht="16.5" customHeight="1" x14ac:dyDescent="0.2">
      <c r="A49" s="50" t="s">
        <v>34</v>
      </c>
      <c r="B49" s="21">
        <v>47008.5</v>
      </c>
      <c r="C49" s="21">
        <v>50616.4</v>
      </c>
      <c r="D49" s="21">
        <v>52855.4</v>
      </c>
      <c r="E49" s="21">
        <v>51214.7</v>
      </c>
      <c r="F49" s="21">
        <v>65779.100000000006</v>
      </c>
      <c r="G49" s="21">
        <v>62277.599999999999</v>
      </c>
      <c r="H49" s="21">
        <v>73148.5</v>
      </c>
      <c r="I49" s="21">
        <v>81219.399999999994</v>
      </c>
      <c r="J49" s="21">
        <v>90862.6</v>
      </c>
      <c r="K49" s="21">
        <v>95055.39999999998</v>
      </c>
      <c r="L49" s="21">
        <v>97596.39999999998</v>
      </c>
      <c r="M49" s="21">
        <v>100820.5</v>
      </c>
      <c r="N49" s="21">
        <v>102642.1</v>
      </c>
      <c r="O49" s="21">
        <v>104266.9</v>
      </c>
      <c r="P49" s="21">
        <v>108087.60000000002</v>
      </c>
      <c r="Q49" s="21">
        <v>109648.80000000002</v>
      </c>
      <c r="R49" s="21">
        <v>112390.02</v>
      </c>
      <c r="S49" s="21">
        <v>115199.77049999998</v>
      </c>
    </row>
    <row r="50" spans="1:19" s="19" customFormat="1" ht="16.5" customHeight="1" x14ac:dyDescent="0.2">
      <c r="A50" s="51" t="s">
        <v>35</v>
      </c>
      <c r="B50" s="52">
        <v>94975.760150000002</v>
      </c>
      <c r="C50" s="52">
        <v>100744.19573000002</v>
      </c>
      <c r="D50" s="52">
        <v>96842.437999999995</v>
      </c>
      <c r="E50" s="52">
        <v>104877.08003000001</v>
      </c>
      <c r="F50" s="52">
        <v>107520.81300000001</v>
      </c>
      <c r="G50" s="52">
        <v>113207.755</v>
      </c>
      <c r="H50" s="52">
        <v>111333.958</v>
      </c>
      <c r="I50" s="52">
        <v>123007</v>
      </c>
      <c r="J50" s="52">
        <v>127370</v>
      </c>
      <c r="K50" s="52">
        <v>113663</v>
      </c>
      <c r="L50" s="52">
        <v>115387</v>
      </c>
      <c r="M50" s="52">
        <v>92850</v>
      </c>
      <c r="N50" s="52">
        <v>94433</v>
      </c>
      <c r="O50" s="52">
        <v>96055</v>
      </c>
      <c r="P50" s="52">
        <v>97741</v>
      </c>
      <c r="Q50" s="52">
        <v>79951</v>
      </c>
      <c r="R50" s="52">
        <v>82189</v>
      </c>
      <c r="S50" s="52">
        <v>83560</v>
      </c>
    </row>
    <row r="51" spans="1:19" s="19" customFormat="1" ht="16.5" customHeight="1" thickBot="1" x14ac:dyDescent="0.25">
      <c r="A51" s="53" t="s">
        <v>36</v>
      </c>
      <c r="B51" s="45"/>
      <c r="C51" s="45"/>
      <c r="D51" s="45"/>
      <c r="E51" s="45"/>
      <c r="F51" s="45"/>
      <c r="G51" s="45"/>
      <c r="H51" s="45"/>
      <c r="I51" s="45"/>
      <c r="J51" s="45"/>
      <c r="K51" s="45"/>
      <c r="L51" s="45"/>
      <c r="M51" s="45"/>
      <c r="N51" s="45"/>
      <c r="O51" s="45"/>
      <c r="P51" s="45"/>
      <c r="Q51" s="45"/>
      <c r="R51" s="45"/>
      <c r="S51" s="45"/>
    </row>
    <row r="52" spans="1:19" ht="18.75" customHeight="1" thickBot="1" x14ac:dyDescent="0.25">
      <c r="A52" s="54" t="s">
        <v>37</v>
      </c>
      <c r="B52" s="33">
        <v>553653.1</v>
      </c>
      <c r="C52" s="33">
        <v>573716</v>
      </c>
      <c r="D52" s="33">
        <v>651029</v>
      </c>
      <c r="E52" s="33">
        <v>618230.6</v>
      </c>
      <c r="F52" s="33">
        <v>684232.1</v>
      </c>
      <c r="G52" s="33">
        <v>660580.4</v>
      </c>
      <c r="H52" s="33">
        <v>853284.5</v>
      </c>
      <c r="I52" s="33">
        <v>931529.6</v>
      </c>
      <c r="J52" s="33">
        <v>968325.1</v>
      </c>
      <c r="K52" s="33">
        <v>1009121</v>
      </c>
      <c r="L52" s="33">
        <v>1028230.9</v>
      </c>
      <c r="M52" s="33">
        <v>1056803.7</v>
      </c>
      <c r="N52" s="33">
        <v>1070607.7</v>
      </c>
      <c r="O52" s="33">
        <v>1083019.8999999999</v>
      </c>
      <c r="P52" s="33">
        <v>1128895.8999999999</v>
      </c>
      <c r="Q52" s="33">
        <v>1133054.3999999999</v>
      </c>
      <c r="R52" s="33">
        <v>1161380.7599999998</v>
      </c>
      <c r="S52" s="33">
        <v>1190415.2789999996</v>
      </c>
    </row>
    <row r="53" spans="1:19" s="19" customFormat="1" ht="17.25" customHeight="1" thickBot="1" x14ac:dyDescent="0.25">
      <c r="A53" s="54" t="s">
        <v>38</v>
      </c>
      <c r="B53" s="33"/>
      <c r="C53" s="33"/>
      <c r="D53" s="33"/>
      <c r="E53" s="33"/>
      <c r="F53" s="33"/>
      <c r="G53" s="33"/>
      <c r="H53" s="33"/>
      <c r="I53" s="33"/>
      <c r="J53" s="33"/>
      <c r="K53" s="33"/>
      <c r="L53" s="33"/>
      <c r="M53" s="33"/>
      <c r="N53" s="33"/>
      <c r="O53" s="33"/>
      <c r="P53" s="33"/>
      <c r="Q53" s="33"/>
      <c r="R53" s="33"/>
      <c r="S53" s="33"/>
    </row>
    <row r="54" spans="1:19" s="19" customFormat="1" ht="17.25" customHeight="1" thickBot="1" x14ac:dyDescent="0.25">
      <c r="A54" s="54" t="s">
        <v>39</v>
      </c>
      <c r="B54" s="33"/>
      <c r="C54" s="33"/>
      <c r="D54" s="33"/>
      <c r="E54" s="33"/>
      <c r="F54" s="33"/>
      <c r="G54" s="33"/>
      <c r="H54" s="33"/>
      <c r="I54" s="33"/>
      <c r="J54" s="33"/>
      <c r="K54" s="33"/>
      <c r="L54" s="33"/>
      <c r="M54" s="33"/>
      <c r="N54" s="33"/>
      <c r="O54" s="33"/>
      <c r="P54" s="33"/>
      <c r="Q54" s="33"/>
      <c r="R54" s="33"/>
      <c r="S54" s="33"/>
    </row>
    <row r="55" spans="1:19" s="19" customFormat="1" ht="17.25" customHeight="1" thickBot="1" x14ac:dyDescent="0.25">
      <c r="A55" s="55" t="s">
        <v>40</v>
      </c>
      <c r="B55" s="13"/>
      <c r="C55" s="13"/>
      <c r="D55" s="13"/>
      <c r="E55" s="13"/>
      <c r="F55" s="13"/>
      <c r="G55" s="13"/>
      <c r="H55" s="13"/>
      <c r="I55" s="13"/>
      <c r="J55" s="13"/>
      <c r="K55" s="13"/>
      <c r="L55" s="13"/>
      <c r="M55" s="13"/>
      <c r="N55" s="13"/>
      <c r="O55" s="13"/>
      <c r="P55" s="13"/>
      <c r="Q55" s="13"/>
      <c r="R55" s="13"/>
      <c r="S55" s="13"/>
    </row>
    <row r="56" spans="1:19" s="19" customFormat="1" ht="17.25" customHeight="1" x14ac:dyDescent="0.2">
      <c r="A56" s="56" t="s">
        <v>41</v>
      </c>
      <c r="B56" s="21">
        <v>42368.798279999995</v>
      </c>
      <c r="C56" s="21">
        <v>46528.937159999987</v>
      </c>
      <c r="D56" s="21">
        <v>45147.381599999993</v>
      </c>
      <c r="E56" s="21">
        <v>43478.070359999998</v>
      </c>
      <c r="F56" s="21">
        <v>43311</v>
      </c>
      <c r="G56" s="21">
        <v>43311</v>
      </c>
      <c r="H56" s="21">
        <v>43311</v>
      </c>
      <c r="I56" s="21">
        <v>43311</v>
      </c>
      <c r="J56" s="21">
        <v>43311</v>
      </c>
      <c r="K56" s="21">
        <v>43311</v>
      </c>
      <c r="L56" s="21">
        <v>43311</v>
      </c>
      <c r="M56" s="21">
        <v>43311</v>
      </c>
      <c r="N56" s="21">
        <v>43311</v>
      </c>
      <c r="O56" s="21">
        <v>43311</v>
      </c>
      <c r="P56" s="21">
        <v>43311</v>
      </c>
      <c r="Q56" s="21">
        <v>43311</v>
      </c>
      <c r="R56" s="21">
        <v>43311</v>
      </c>
      <c r="S56" s="21">
        <v>43311</v>
      </c>
    </row>
    <row r="57" spans="1:19" ht="16.5" customHeight="1" x14ac:dyDescent="0.2">
      <c r="A57" s="35" t="s">
        <v>42</v>
      </c>
      <c r="B57" s="57">
        <v>7850.9140566051065</v>
      </c>
      <c r="C57" s="57">
        <v>14975.576007726126</v>
      </c>
      <c r="D57" s="57">
        <v>22135.211487678076</v>
      </c>
      <c r="E57" s="57">
        <v>28648.229449657429</v>
      </c>
      <c r="F57" s="57">
        <v>40363.358339750172</v>
      </c>
      <c r="G57" s="57">
        <v>55625.414462139845</v>
      </c>
      <c r="H57" s="57">
        <v>69665.350416943111</v>
      </c>
      <c r="I57" s="57">
        <v>85954.786257976666</v>
      </c>
      <c r="J57" s="57">
        <v>103119.5793461024</v>
      </c>
      <c r="K57" s="57">
        <v>120959.23623240313</v>
      </c>
      <c r="L57" s="57">
        <v>139219.01426380334</v>
      </c>
      <c r="M57" s="57">
        <v>158311.59255326146</v>
      </c>
      <c r="N57" s="57">
        <v>175068.66788318951</v>
      </c>
      <c r="O57" s="57">
        <v>192361.61934007407</v>
      </c>
      <c r="P57" s="57">
        <v>206805.58754486949</v>
      </c>
      <c r="Q57" s="57">
        <v>220570.71425470427</v>
      </c>
      <c r="R57" s="57">
        <v>230993.10761330297</v>
      </c>
      <c r="S57" s="57">
        <v>241139.06991812892</v>
      </c>
    </row>
    <row r="58" spans="1:19" ht="17.25" customHeight="1" x14ac:dyDescent="0.2">
      <c r="A58" s="36" t="s">
        <v>43</v>
      </c>
      <c r="B58" s="57">
        <v>48662.6</v>
      </c>
      <c r="C58" s="57">
        <v>31745.7</v>
      </c>
      <c r="D58" s="57">
        <v>26858.5</v>
      </c>
      <c r="E58" s="57">
        <v>42801.1</v>
      </c>
      <c r="F58" s="57">
        <v>21643.3</v>
      </c>
      <c r="G58" s="57">
        <v>19418.3</v>
      </c>
      <c r="H58" s="57">
        <v>0</v>
      </c>
      <c r="I58" s="57">
        <v>204.3</v>
      </c>
      <c r="J58" s="57">
        <v>210.2</v>
      </c>
      <c r="K58" s="57">
        <v>216.30000000000004</v>
      </c>
      <c r="L58" s="57">
        <v>222.6</v>
      </c>
      <c r="M58" s="57">
        <v>229.1</v>
      </c>
      <c r="N58" s="57">
        <v>235.7</v>
      </c>
      <c r="O58" s="57">
        <v>242.5</v>
      </c>
      <c r="P58" s="57">
        <v>249.6</v>
      </c>
      <c r="Q58" s="57">
        <v>256.8</v>
      </c>
      <c r="R58" s="57">
        <v>263.22000000000003</v>
      </c>
      <c r="S58" s="57">
        <v>269.8005</v>
      </c>
    </row>
    <row r="59" spans="1:19" ht="17.25" customHeight="1" thickBot="1" x14ac:dyDescent="0.25">
      <c r="A59" s="36" t="s">
        <v>44</v>
      </c>
      <c r="B59" s="58">
        <v>983.20000000000016</v>
      </c>
      <c r="C59" s="58">
        <v>935.70000000000016</v>
      </c>
      <c r="D59" s="58">
        <v>917</v>
      </c>
      <c r="E59" s="58">
        <v>619.20000000000005</v>
      </c>
      <c r="F59" s="58">
        <v>745.3</v>
      </c>
      <c r="G59" s="58">
        <v>1638.2</v>
      </c>
      <c r="H59" s="58">
        <v>1391.3999999999999</v>
      </c>
      <c r="I59" s="58">
        <v>1714.5</v>
      </c>
      <c r="J59" s="58">
        <v>1712.5</v>
      </c>
      <c r="K59" s="58">
        <v>1755.7</v>
      </c>
      <c r="L59" s="58">
        <v>1798</v>
      </c>
      <c r="M59" s="58">
        <v>1859.1999999999998</v>
      </c>
      <c r="N59" s="58">
        <v>1911.6</v>
      </c>
      <c r="O59" s="58">
        <v>1936.1999999999998</v>
      </c>
      <c r="P59" s="58">
        <v>2001</v>
      </c>
      <c r="Q59" s="58">
        <v>2054.9</v>
      </c>
      <c r="R59" s="58">
        <v>2106.2725</v>
      </c>
      <c r="S59" s="58">
        <v>2158.9293124999999</v>
      </c>
    </row>
    <row r="60" spans="1:19" ht="17.25" customHeight="1" thickBot="1" x14ac:dyDescent="0.25">
      <c r="A60" s="55" t="s">
        <v>45</v>
      </c>
      <c r="B60" s="59"/>
      <c r="C60" s="59"/>
      <c r="D60" s="59"/>
      <c r="E60" s="59"/>
      <c r="F60" s="59"/>
      <c r="G60" s="59"/>
      <c r="H60" s="59"/>
      <c r="I60" s="59"/>
      <c r="J60" s="59"/>
      <c r="K60" s="59"/>
      <c r="L60" s="59"/>
      <c r="M60" s="59"/>
      <c r="N60" s="59"/>
      <c r="O60" s="59"/>
      <c r="P60" s="59"/>
      <c r="Q60" s="59"/>
      <c r="R60" s="59"/>
      <c r="S60" s="59"/>
    </row>
    <row r="61" spans="1:19" s="19" customFormat="1" ht="18" customHeight="1" thickBot="1" x14ac:dyDescent="0.25">
      <c r="A61" s="54" t="s">
        <v>46</v>
      </c>
      <c r="B61" s="57">
        <v>179964.87911339474</v>
      </c>
      <c r="C61" s="57">
        <v>223350.0793522743</v>
      </c>
      <c r="D61" s="57">
        <v>235195.90517232323</v>
      </c>
      <c r="E61" s="57">
        <v>364488.02676034305</v>
      </c>
      <c r="F61" s="57">
        <v>377493.19101024972</v>
      </c>
      <c r="G61" s="57">
        <v>358057.70003785909</v>
      </c>
      <c r="H61" s="57">
        <v>344757.99153357936</v>
      </c>
      <c r="I61" s="57">
        <v>380260.99595953582</v>
      </c>
      <c r="J61" s="57">
        <v>443430.25094801758</v>
      </c>
      <c r="K61" s="57">
        <v>492091.17325641081</v>
      </c>
      <c r="L61" s="57">
        <v>495364.64607313205</v>
      </c>
      <c r="M61" s="57">
        <v>518316.04912475753</v>
      </c>
      <c r="N61" s="57">
        <v>554294.9608564896</v>
      </c>
      <c r="O61" s="57">
        <v>580830.12055355974</v>
      </c>
      <c r="P61" s="57">
        <v>577871.6448729072</v>
      </c>
      <c r="Q61" s="57">
        <v>550354.23967576795</v>
      </c>
      <c r="R61" s="57">
        <v>644070.29647968151</v>
      </c>
      <c r="S61" s="57">
        <v>658720.1816942119</v>
      </c>
    </row>
    <row r="62" spans="1:19" ht="17.25" customHeight="1" thickBot="1" x14ac:dyDescent="0.25">
      <c r="A62" s="9" t="s">
        <v>47</v>
      </c>
      <c r="B62" s="10"/>
      <c r="C62" s="10"/>
      <c r="D62" s="10"/>
      <c r="E62" s="10"/>
      <c r="F62" s="10"/>
      <c r="G62" s="10"/>
      <c r="H62" s="10"/>
      <c r="I62" s="10"/>
      <c r="J62" s="10"/>
      <c r="K62" s="10"/>
      <c r="L62" s="10"/>
      <c r="M62" s="10"/>
      <c r="N62" s="10"/>
      <c r="O62" s="11"/>
      <c r="P62" s="11"/>
      <c r="Q62" s="11"/>
      <c r="R62" s="11"/>
      <c r="S62" s="11"/>
    </row>
    <row r="63" spans="1:19" ht="16.5" customHeight="1" x14ac:dyDescent="0.2">
      <c r="A63" s="60" t="s">
        <v>48</v>
      </c>
      <c r="B63" s="61">
        <v>543177.69999999995</v>
      </c>
      <c r="C63" s="61">
        <v>608944.4</v>
      </c>
      <c r="D63" s="61">
        <v>513799.49999999994</v>
      </c>
      <c r="E63" s="61">
        <v>299024.09999999998</v>
      </c>
      <c r="F63" s="61">
        <v>190619.1</v>
      </c>
      <c r="G63" s="61">
        <v>197995.2</v>
      </c>
      <c r="H63" s="61">
        <v>185827.9</v>
      </c>
      <c r="I63" s="61">
        <v>256651</v>
      </c>
      <c r="J63" s="61">
        <v>355395.4</v>
      </c>
      <c r="K63" s="61">
        <v>557321.6</v>
      </c>
      <c r="L63" s="61">
        <v>711553.1</v>
      </c>
      <c r="M63" s="61">
        <v>603454.5</v>
      </c>
      <c r="N63" s="61">
        <v>385052.1</v>
      </c>
      <c r="O63" s="61">
        <v>306982.3</v>
      </c>
      <c r="P63" s="61">
        <v>308508.40000000008</v>
      </c>
      <c r="Q63" s="61">
        <v>354068.90000000008</v>
      </c>
      <c r="R63" s="61">
        <v>362920.62250000006</v>
      </c>
      <c r="S63" s="61">
        <v>371993.63806249999</v>
      </c>
    </row>
    <row r="64" spans="1:19" ht="17.25" customHeight="1" x14ac:dyDescent="0.2">
      <c r="A64" s="62" t="s">
        <v>49</v>
      </c>
      <c r="B64" s="63">
        <v>75873.3</v>
      </c>
      <c r="C64" s="63">
        <v>130944.69999999998</v>
      </c>
      <c r="D64" s="63">
        <v>214392.39999999997</v>
      </c>
      <c r="E64" s="63">
        <v>306270.09999999992</v>
      </c>
      <c r="F64" s="63">
        <v>243102</v>
      </c>
      <c r="G64" s="63">
        <v>244038.1</v>
      </c>
      <c r="H64" s="63">
        <v>266182.8</v>
      </c>
      <c r="I64" s="63">
        <v>277246.59999999998</v>
      </c>
      <c r="J64" s="63">
        <v>248860.9</v>
      </c>
      <c r="K64" s="63">
        <v>314276.7</v>
      </c>
      <c r="L64" s="63">
        <v>430061.40000000008</v>
      </c>
      <c r="M64" s="63">
        <v>508015.2</v>
      </c>
      <c r="N64" s="63">
        <v>574324.80000000016</v>
      </c>
      <c r="O64" s="63">
        <v>557161.80000000016</v>
      </c>
      <c r="P64" s="63">
        <v>558662.80000000016</v>
      </c>
      <c r="Q64" s="63">
        <v>625154</v>
      </c>
      <c r="R64" s="63">
        <v>640782.84999999986</v>
      </c>
      <c r="S64" s="63">
        <v>656802.4212499999</v>
      </c>
    </row>
    <row r="65" spans="1:19" ht="17.25" customHeight="1" x14ac:dyDescent="0.2">
      <c r="A65" s="62" t="s">
        <v>50</v>
      </c>
      <c r="B65" s="63">
        <v>421305.8</v>
      </c>
      <c r="C65" s="63">
        <v>456582.2</v>
      </c>
      <c r="D65" s="63">
        <v>520464.60000000009</v>
      </c>
      <c r="E65" s="63">
        <v>552580.30000000005</v>
      </c>
      <c r="F65" s="63">
        <v>674706.8</v>
      </c>
      <c r="G65" s="63">
        <v>861617.5</v>
      </c>
      <c r="H65" s="63">
        <v>1022397.9</v>
      </c>
      <c r="I65" s="63">
        <v>1177619.3999999999</v>
      </c>
      <c r="J65" s="63">
        <v>1381162</v>
      </c>
      <c r="K65" s="63">
        <v>1485134.1</v>
      </c>
      <c r="L65" s="63">
        <v>1460357.8999999997</v>
      </c>
      <c r="M65" s="63">
        <v>1469537</v>
      </c>
      <c r="N65" s="63">
        <v>1328819.5000000002</v>
      </c>
      <c r="O65" s="63">
        <v>1206471.1000000001</v>
      </c>
      <c r="P65" s="63">
        <v>1213541.3999999999</v>
      </c>
      <c r="Q65" s="63">
        <v>1363092.7</v>
      </c>
      <c r="R65" s="63">
        <v>1397170.0174999998</v>
      </c>
      <c r="S65" s="63">
        <v>1432099.2679374998</v>
      </c>
    </row>
    <row r="66" spans="1:19" ht="17.25" customHeight="1" thickBot="1" x14ac:dyDescent="0.25">
      <c r="A66" s="64" t="s">
        <v>51</v>
      </c>
      <c r="B66" s="52">
        <v>18579.400000000001</v>
      </c>
      <c r="C66" s="52">
        <v>17167.8</v>
      </c>
      <c r="D66" s="52">
        <v>11158.2</v>
      </c>
      <c r="E66" s="52">
        <v>14731.4</v>
      </c>
      <c r="F66" s="52">
        <v>21234.7</v>
      </c>
      <c r="G66" s="52">
        <v>20023.7</v>
      </c>
      <c r="H66" s="52">
        <v>21534</v>
      </c>
      <c r="I66" s="52">
        <v>23061.4</v>
      </c>
      <c r="J66" s="52">
        <v>23732.6</v>
      </c>
      <c r="K66" s="52">
        <v>27771.8</v>
      </c>
      <c r="L66" s="52">
        <v>27779.5</v>
      </c>
      <c r="M66" s="52">
        <v>26338.799999999999</v>
      </c>
      <c r="N66" s="52">
        <v>27017.8</v>
      </c>
      <c r="O66" s="52">
        <v>27263.200000000001</v>
      </c>
      <c r="P66" s="52">
        <v>28330</v>
      </c>
      <c r="Q66" s="52">
        <v>28914.6</v>
      </c>
      <c r="R66" s="52">
        <v>29637.464999999997</v>
      </c>
      <c r="S66" s="52">
        <v>30378.401624999991</v>
      </c>
    </row>
    <row r="67" spans="1:19" ht="16.5" customHeight="1" thickBot="1" x14ac:dyDescent="0.25">
      <c r="A67" s="65" t="s">
        <v>52</v>
      </c>
      <c r="B67" s="66">
        <v>426903.18627999997</v>
      </c>
      <c r="C67" s="66">
        <v>451185.55605999992</v>
      </c>
      <c r="D67" s="66">
        <v>457640.06991000002</v>
      </c>
      <c r="E67" s="66">
        <v>466960.25634999998</v>
      </c>
      <c r="F67" s="66">
        <v>479176.28124999994</v>
      </c>
      <c r="G67" s="66">
        <v>546380.33048999996</v>
      </c>
      <c r="H67" s="66">
        <v>579515.72590064188</v>
      </c>
      <c r="I67" s="66">
        <v>634913.72815651575</v>
      </c>
      <c r="J67" s="66">
        <v>675428.04421531758</v>
      </c>
      <c r="K67" s="66">
        <v>750031.96831972373</v>
      </c>
      <c r="L67" s="66">
        <v>868816.77272436174</v>
      </c>
      <c r="M67" s="66">
        <v>985855.20558275026</v>
      </c>
      <c r="N67" s="66">
        <v>1080834.9138871357</v>
      </c>
      <c r="O67" s="66">
        <v>1166148.9412592673</v>
      </c>
      <c r="P67" s="66">
        <v>1231889.2690889111</v>
      </c>
      <c r="Q67" s="66">
        <v>1348750.9022809882</v>
      </c>
      <c r="R67" s="66">
        <v>1331413.8242788541</v>
      </c>
      <c r="S67" s="66">
        <v>1340955.2327370506</v>
      </c>
    </row>
    <row r="68" spans="1:19" ht="16.5" customHeight="1" thickBot="1" x14ac:dyDescent="0.25">
      <c r="A68" s="65" t="s">
        <v>53</v>
      </c>
      <c r="B68" s="66">
        <v>137228.84685249001</v>
      </c>
      <c r="C68" s="66">
        <v>134499.3901487551</v>
      </c>
      <c r="D68" s="66">
        <v>36600.080919999411</v>
      </c>
      <c r="E68" s="66">
        <v>175305.67832439841</v>
      </c>
      <c r="F68" s="66">
        <v>176865.62777586971</v>
      </c>
      <c r="G68" s="66">
        <v>278188.63825721113</v>
      </c>
      <c r="H68" s="66">
        <v>217979.57285944294</v>
      </c>
      <c r="I68" s="66">
        <v>218187.81675948441</v>
      </c>
      <c r="J68" s="66">
        <v>153000.83654610979</v>
      </c>
      <c r="K68" s="66">
        <v>216455.95200771239</v>
      </c>
      <c r="L68" s="66">
        <v>589114.79904088145</v>
      </c>
      <c r="M68" s="66">
        <v>568807.32834664953</v>
      </c>
      <c r="N68" s="66">
        <v>475218.46171939158</v>
      </c>
      <c r="O68" s="66">
        <v>583049.43754154956</v>
      </c>
      <c r="P68" s="66">
        <v>650903.26121583616</v>
      </c>
      <c r="Q68" s="66">
        <v>818991.66243454011</v>
      </c>
      <c r="R68" s="66">
        <v>823674.67918386345</v>
      </c>
      <c r="S68" s="66">
        <v>819305.54298013798</v>
      </c>
    </row>
    <row r="69" spans="1:19" ht="16.5" customHeight="1" thickBot="1" x14ac:dyDescent="0.3">
      <c r="A69" s="67" t="s">
        <v>54</v>
      </c>
      <c r="B69" s="66">
        <v>246534.36419679999</v>
      </c>
      <c r="C69" s="66">
        <v>253000.24216124549</v>
      </c>
      <c r="D69" s="66">
        <v>265586</v>
      </c>
      <c r="E69" s="66">
        <v>266957.06242560007</v>
      </c>
      <c r="F69" s="66">
        <v>264426.92343413079</v>
      </c>
      <c r="G69" s="66">
        <v>241848.1757572128</v>
      </c>
      <c r="H69" s="66">
        <v>232557.13151489801</v>
      </c>
      <c r="I69" s="66">
        <v>235590.39731723699</v>
      </c>
      <c r="J69" s="66">
        <v>230254.58145788056</v>
      </c>
      <c r="K69" s="66">
        <v>229729.75100970993</v>
      </c>
      <c r="L69" s="66">
        <v>229409.33646589937</v>
      </c>
      <c r="M69" s="66">
        <v>230779.76887141445</v>
      </c>
      <c r="N69" s="66">
        <v>231064.25599125671</v>
      </c>
      <c r="O69" s="66">
        <v>231183.70974117427</v>
      </c>
      <c r="P69" s="66">
        <v>230583.07059585192</v>
      </c>
      <c r="Q69" s="66">
        <v>230261.93077398484</v>
      </c>
      <c r="R69" s="66">
        <v>230581.866204719</v>
      </c>
      <c r="S69" s="66">
        <v>233666.51434970641</v>
      </c>
    </row>
    <row r="70" spans="1:19" ht="12.6" thickBot="1" x14ac:dyDescent="0.25">
      <c r="A70" s="68"/>
      <c r="B70" s="69"/>
      <c r="C70" s="69"/>
      <c r="D70" s="69"/>
      <c r="E70" s="69"/>
      <c r="F70" s="69"/>
      <c r="G70" s="69"/>
      <c r="H70" s="69"/>
      <c r="I70" s="69"/>
      <c r="J70" s="69"/>
      <c r="K70" s="69"/>
      <c r="L70" s="69"/>
      <c r="M70" s="69"/>
      <c r="N70" s="69"/>
      <c r="O70" s="69"/>
      <c r="P70" s="69"/>
      <c r="Q70" s="69"/>
      <c r="R70" s="69"/>
      <c r="S70" s="69"/>
    </row>
    <row r="71" spans="1:19" ht="12.6" thickBot="1" x14ac:dyDescent="0.25">
      <c r="A71" s="70" t="s">
        <v>55</v>
      </c>
      <c r="B71" s="71">
        <v>3262800.3749092901</v>
      </c>
      <c r="C71" s="71">
        <v>3431856.8950700001</v>
      </c>
      <c r="D71" s="71">
        <v>3437129.1489100009</v>
      </c>
      <c r="E71" s="71">
        <v>3636304.0350499991</v>
      </c>
      <c r="F71" s="71">
        <v>3811962.7844099998</v>
      </c>
      <c r="G71" s="71">
        <v>3896877.4266244229</v>
      </c>
      <c r="H71" s="71">
        <v>4298642.4747888381</v>
      </c>
      <c r="I71" s="71">
        <v>4466743.4244507495</v>
      </c>
      <c r="J71" s="71">
        <v>4576037.3925134279</v>
      </c>
      <c r="K71" s="71">
        <v>4773935.5808259603</v>
      </c>
      <c r="L71" s="71">
        <v>5317657.6685680784</v>
      </c>
      <c r="M71" s="71">
        <v>5434549.6444788333</v>
      </c>
      <c r="N71" s="71">
        <v>5557861.8603374632</v>
      </c>
      <c r="O71" s="71">
        <v>5745985.5284356251</v>
      </c>
      <c r="P71" s="71">
        <v>5961297.6208183756</v>
      </c>
      <c r="Q71" s="71">
        <v>6246415.5106074857</v>
      </c>
      <c r="R71" s="71">
        <v>6421677.2848076085</v>
      </c>
      <c r="S71" s="71">
        <v>6547221.8077992024</v>
      </c>
    </row>
    <row r="73" spans="1:19" x14ac:dyDescent="0.2">
      <c r="A73" s="110" t="s">
        <v>72</v>
      </c>
    </row>
  </sheetData>
  <mergeCells count="4">
    <mergeCell ref="A2:O2"/>
    <mergeCell ref="A4:O4"/>
    <mergeCell ref="A5:O5"/>
    <mergeCell ref="A11:M11"/>
  </mergeCells>
  <printOptions horizontalCentered="1" headings="1"/>
  <pageMargins left="0.5" right="0.5" top="0.5" bottom="0.5" header="0.5" footer="0.25"/>
  <pageSetup scale="36" orientation="portrait" r:id="rId1"/>
  <headerFooter alignWithMargins="0">
    <oddFooter>&amp;L&amp;A&amp;R&amp;A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tabColor indexed="24"/>
    <pageSetUpPr fitToPage="1"/>
  </sheetPr>
  <dimension ref="A1:V31"/>
  <sheetViews>
    <sheetView workbookViewId="0">
      <selection activeCell="A35" sqref="A35"/>
    </sheetView>
  </sheetViews>
  <sheetFormatPr defaultColWidth="8" defaultRowHeight="16.5" customHeight="1" x14ac:dyDescent="0.25"/>
  <cols>
    <col min="1" max="1" width="46.44140625" style="74" customWidth="1"/>
    <col min="2" max="8" width="13.6640625" style="74" hidden="1" customWidth="1"/>
    <col min="9" max="16" width="13.6640625" style="74" customWidth="1"/>
    <col min="17" max="22" width="13.33203125" style="74" bestFit="1" customWidth="1"/>
    <col min="23" max="254" width="8" style="74"/>
    <col min="255" max="255" width="46.44140625" style="74" customWidth="1"/>
    <col min="256" max="272" width="13.6640625" style="74" customWidth="1"/>
    <col min="273" max="510" width="8" style="74"/>
    <col min="511" max="511" width="46.44140625" style="74" customWidth="1"/>
    <col min="512" max="528" width="13.6640625" style="74" customWidth="1"/>
    <col min="529" max="766" width="8" style="74"/>
    <col min="767" max="767" width="46.44140625" style="74" customWidth="1"/>
    <col min="768" max="784" width="13.6640625" style="74" customWidth="1"/>
    <col min="785" max="1022" width="8" style="74"/>
    <col min="1023" max="1023" width="46.44140625" style="74" customWidth="1"/>
    <col min="1024" max="1040" width="13.6640625" style="74" customWidth="1"/>
    <col min="1041" max="1278" width="8" style="74"/>
    <col min="1279" max="1279" width="46.44140625" style="74" customWidth="1"/>
    <col min="1280" max="1296" width="13.6640625" style="74" customWidth="1"/>
    <col min="1297" max="1534" width="8" style="74"/>
    <col min="1535" max="1535" width="46.44140625" style="74" customWidth="1"/>
    <col min="1536" max="1552" width="13.6640625" style="74" customWidth="1"/>
    <col min="1553" max="1790" width="8" style="74"/>
    <col min="1791" max="1791" width="46.44140625" style="74" customWidth="1"/>
    <col min="1792" max="1808" width="13.6640625" style="74" customWidth="1"/>
    <col min="1809" max="2046" width="8" style="74"/>
    <col min="2047" max="2047" width="46.44140625" style="74" customWidth="1"/>
    <col min="2048" max="2064" width="13.6640625" style="74" customWidth="1"/>
    <col min="2065" max="2302" width="8" style="74"/>
    <col min="2303" max="2303" width="46.44140625" style="74" customWidth="1"/>
    <col min="2304" max="2320" width="13.6640625" style="74" customWidth="1"/>
    <col min="2321" max="2558" width="8" style="74"/>
    <col min="2559" max="2559" width="46.44140625" style="74" customWidth="1"/>
    <col min="2560" max="2576" width="13.6640625" style="74" customWidth="1"/>
    <col min="2577" max="2814" width="8" style="74"/>
    <col min="2815" max="2815" width="46.44140625" style="74" customWidth="1"/>
    <col min="2816" max="2832" width="13.6640625" style="74" customWidth="1"/>
    <col min="2833" max="3070" width="8" style="74"/>
    <col min="3071" max="3071" width="46.44140625" style="74" customWidth="1"/>
    <col min="3072" max="3088" width="13.6640625" style="74" customWidth="1"/>
    <col min="3089" max="3326" width="8" style="74"/>
    <col min="3327" max="3327" width="46.44140625" style="74" customWidth="1"/>
    <col min="3328" max="3344" width="13.6640625" style="74" customWidth="1"/>
    <col min="3345" max="3582" width="8" style="74"/>
    <col min="3583" max="3583" width="46.44140625" style="74" customWidth="1"/>
    <col min="3584" max="3600" width="13.6640625" style="74" customWidth="1"/>
    <col min="3601" max="3838" width="8" style="74"/>
    <col min="3839" max="3839" width="46.44140625" style="74" customWidth="1"/>
    <col min="3840" max="3856" width="13.6640625" style="74" customWidth="1"/>
    <col min="3857" max="4094" width="8" style="74"/>
    <col min="4095" max="4095" width="46.44140625" style="74" customWidth="1"/>
    <col min="4096" max="4112" width="13.6640625" style="74" customWidth="1"/>
    <col min="4113" max="4350" width="8" style="74"/>
    <col min="4351" max="4351" width="46.44140625" style="74" customWidth="1"/>
    <col min="4352" max="4368" width="13.6640625" style="74" customWidth="1"/>
    <col min="4369" max="4606" width="8" style="74"/>
    <col min="4607" max="4607" width="46.44140625" style="74" customWidth="1"/>
    <col min="4608" max="4624" width="13.6640625" style="74" customWidth="1"/>
    <col min="4625" max="4862" width="8" style="74"/>
    <col min="4863" max="4863" width="46.44140625" style="74" customWidth="1"/>
    <col min="4864" max="4880" width="13.6640625" style="74" customWidth="1"/>
    <col min="4881" max="5118" width="8" style="74"/>
    <col min="5119" max="5119" width="46.44140625" style="74" customWidth="1"/>
    <col min="5120" max="5136" width="13.6640625" style="74" customWidth="1"/>
    <col min="5137" max="5374" width="8" style="74"/>
    <col min="5375" max="5375" width="46.44140625" style="74" customWidth="1"/>
    <col min="5376" max="5392" width="13.6640625" style="74" customWidth="1"/>
    <col min="5393" max="5630" width="8" style="74"/>
    <col min="5631" max="5631" width="46.44140625" style="74" customWidth="1"/>
    <col min="5632" max="5648" width="13.6640625" style="74" customWidth="1"/>
    <col min="5649" max="5886" width="8" style="74"/>
    <col min="5887" max="5887" width="46.44140625" style="74" customWidth="1"/>
    <col min="5888" max="5904" width="13.6640625" style="74" customWidth="1"/>
    <col min="5905" max="6142" width="8" style="74"/>
    <col min="6143" max="6143" width="46.44140625" style="74" customWidth="1"/>
    <col min="6144" max="6160" width="13.6640625" style="74" customWidth="1"/>
    <col min="6161" max="6398" width="8" style="74"/>
    <col min="6399" max="6399" width="46.44140625" style="74" customWidth="1"/>
    <col min="6400" max="6416" width="13.6640625" style="74" customWidth="1"/>
    <col min="6417" max="6654" width="8" style="74"/>
    <col min="6655" max="6655" width="46.44140625" style="74" customWidth="1"/>
    <col min="6656" max="6672" width="13.6640625" style="74" customWidth="1"/>
    <col min="6673" max="6910" width="8" style="74"/>
    <col min="6911" max="6911" width="46.44140625" style="74" customWidth="1"/>
    <col min="6912" max="6928" width="13.6640625" style="74" customWidth="1"/>
    <col min="6929" max="7166" width="8" style="74"/>
    <col min="7167" max="7167" width="46.44140625" style="74" customWidth="1"/>
    <col min="7168" max="7184" width="13.6640625" style="74" customWidth="1"/>
    <col min="7185" max="7422" width="8" style="74"/>
    <col min="7423" max="7423" width="46.44140625" style="74" customWidth="1"/>
    <col min="7424" max="7440" width="13.6640625" style="74" customWidth="1"/>
    <col min="7441" max="7678" width="8" style="74"/>
    <col min="7679" max="7679" width="46.44140625" style="74" customWidth="1"/>
    <col min="7680" max="7696" width="13.6640625" style="74" customWidth="1"/>
    <col min="7697" max="7934" width="8" style="74"/>
    <col min="7935" max="7935" width="46.44140625" style="74" customWidth="1"/>
    <col min="7936" max="7952" width="13.6640625" style="74" customWidth="1"/>
    <col min="7953" max="8190" width="8" style="74"/>
    <col min="8191" max="8191" width="46.44140625" style="74" customWidth="1"/>
    <col min="8192" max="8208" width="13.6640625" style="74" customWidth="1"/>
    <col min="8209" max="8446" width="8" style="74"/>
    <col min="8447" max="8447" width="46.44140625" style="74" customWidth="1"/>
    <col min="8448" max="8464" width="13.6640625" style="74" customWidth="1"/>
    <col min="8465" max="8702" width="8" style="74"/>
    <col min="8703" max="8703" width="46.44140625" style="74" customWidth="1"/>
    <col min="8704" max="8720" width="13.6640625" style="74" customWidth="1"/>
    <col min="8721" max="8958" width="8" style="74"/>
    <col min="8959" max="8959" width="46.44140625" style="74" customWidth="1"/>
    <col min="8960" max="8976" width="13.6640625" style="74" customWidth="1"/>
    <col min="8977" max="9214" width="8" style="74"/>
    <col min="9215" max="9215" width="46.44140625" style="74" customWidth="1"/>
    <col min="9216" max="9232" width="13.6640625" style="74" customWidth="1"/>
    <col min="9233" max="9470" width="8" style="74"/>
    <col min="9471" max="9471" width="46.44140625" style="74" customWidth="1"/>
    <col min="9472" max="9488" width="13.6640625" style="74" customWidth="1"/>
    <col min="9489" max="9726" width="8" style="74"/>
    <col min="9727" max="9727" width="46.44140625" style="74" customWidth="1"/>
    <col min="9728" max="9744" width="13.6640625" style="74" customWidth="1"/>
    <col min="9745" max="9982" width="8" style="74"/>
    <col min="9983" max="9983" width="46.44140625" style="74" customWidth="1"/>
    <col min="9984" max="10000" width="13.6640625" style="74" customWidth="1"/>
    <col min="10001" max="10238" width="8" style="74"/>
    <col min="10239" max="10239" width="46.44140625" style="74" customWidth="1"/>
    <col min="10240" max="10256" width="13.6640625" style="74" customWidth="1"/>
    <col min="10257" max="10494" width="8" style="74"/>
    <col min="10495" max="10495" width="46.44140625" style="74" customWidth="1"/>
    <col min="10496" max="10512" width="13.6640625" style="74" customWidth="1"/>
    <col min="10513" max="10750" width="8" style="74"/>
    <col min="10751" max="10751" width="46.44140625" style="74" customWidth="1"/>
    <col min="10752" max="10768" width="13.6640625" style="74" customWidth="1"/>
    <col min="10769" max="11006" width="8" style="74"/>
    <col min="11007" max="11007" width="46.44140625" style="74" customWidth="1"/>
    <col min="11008" max="11024" width="13.6640625" style="74" customWidth="1"/>
    <col min="11025" max="11262" width="8" style="74"/>
    <col min="11263" max="11263" width="46.44140625" style="74" customWidth="1"/>
    <col min="11264" max="11280" width="13.6640625" style="74" customWidth="1"/>
    <col min="11281" max="11518" width="8" style="74"/>
    <col min="11519" max="11519" width="46.44140625" style="74" customWidth="1"/>
    <col min="11520" max="11536" width="13.6640625" style="74" customWidth="1"/>
    <col min="11537" max="11774" width="8" style="74"/>
    <col min="11775" max="11775" width="46.44140625" style="74" customWidth="1"/>
    <col min="11776" max="11792" width="13.6640625" style="74" customWidth="1"/>
    <col min="11793" max="12030" width="8" style="74"/>
    <col min="12031" max="12031" width="46.44140625" style="74" customWidth="1"/>
    <col min="12032" max="12048" width="13.6640625" style="74" customWidth="1"/>
    <col min="12049" max="12286" width="8" style="74"/>
    <col min="12287" max="12287" width="46.44140625" style="74" customWidth="1"/>
    <col min="12288" max="12304" width="13.6640625" style="74" customWidth="1"/>
    <col min="12305" max="12542" width="8" style="74"/>
    <col min="12543" max="12543" width="46.44140625" style="74" customWidth="1"/>
    <col min="12544" max="12560" width="13.6640625" style="74" customWidth="1"/>
    <col min="12561" max="12798" width="8" style="74"/>
    <col min="12799" max="12799" width="46.44140625" style="74" customWidth="1"/>
    <col min="12800" max="12816" width="13.6640625" style="74" customWidth="1"/>
    <col min="12817" max="13054" width="8" style="74"/>
    <col min="13055" max="13055" width="46.44140625" style="74" customWidth="1"/>
    <col min="13056" max="13072" width="13.6640625" style="74" customWidth="1"/>
    <col min="13073" max="13310" width="8" style="74"/>
    <col min="13311" max="13311" width="46.44140625" style="74" customWidth="1"/>
    <col min="13312" max="13328" width="13.6640625" style="74" customWidth="1"/>
    <col min="13329" max="13566" width="8" style="74"/>
    <col min="13567" max="13567" width="46.44140625" style="74" customWidth="1"/>
    <col min="13568" max="13584" width="13.6640625" style="74" customWidth="1"/>
    <col min="13585" max="13822" width="8" style="74"/>
    <col min="13823" max="13823" width="46.44140625" style="74" customWidth="1"/>
    <col min="13824" max="13840" width="13.6640625" style="74" customWidth="1"/>
    <col min="13841" max="14078" width="8" style="74"/>
    <col min="14079" max="14079" width="46.44140625" style="74" customWidth="1"/>
    <col min="14080" max="14096" width="13.6640625" style="74" customWidth="1"/>
    <col min="14097" max="14334" width="8" style="74"/>
    <col min="14335" max="14335" width="46.44140625" style="74" customWidth="1"/>
    <col min="14336" max="14352" width="13.6640625" style="74" customWidth="1"/>
    <col min="14353" max="14590" width="8" style="74"/>
    <col min="14591" max="14591" width="46.44140625" style="74" customWidth="1"/>
    <col min="14592" max="14608" width="13.6640625" style="74" customWidth="1"/>
    <col min="14609" max="14846" width="8" style="74"/>
    <col min="14847" max="14847" width="46.44140625" style="74" customWidth="1"/>
    <col min="14848" max="14864" width="13.6640625" style="74" customWidth="1"/>
    <col min="14865" max="15102" width="8" style="74"/>
    <col min="15103" max="15103" width="46.44140625" style="74" customWidth="1"/>
    <col min="15104" max="15120" width="13.6640625" style="74" customWidth="1"/>
    <col min="15121" max="15358" width="8" style="74"/>
    <col min="15359" max="15359" width="46.44140625" style="74" customWidth="1"/>
    <col min="15360" max="15376" width="13.6640625" style="74" customWidth="1"/>
    <col min="15377" max="15614" width="8" style="74"/>
    <col min="15615" max="15615" width="46.44140625" style="74" customWidth="1"/>
    <col min="15616" max="15632" width="13.6640625" style="74" customWidth="1"/>
    <col min="15633" max="15870" width="8" style="74"/>
    <col min="15871" max="15871" width="46.44140625" style="74" customWidth="1"/>
    <col min="15872" max="15888" width="13.6640625" style="74" customWidth="1"/>
    <col min="15889" max="16126" width="8" style="74"/>
    <col min="16127" max="16127" width="46.44140625" style="74" customWidth="1"/>
    <col min="16128" max="16144" width="13.6640625" style="74" customWidth="1"/>
    <col min="16145" max="16384" width="8" style="74"/>
  </cols>
  <sheetData>
    <row r="1" spans="1:22" ht="16.5" customHeight="1" x14ac:dyDescent="0.2">
      <c r="A1" s="72" t="s">
        <v>56</v>
      </c>
      <c r="B1" s="73"/>
      <c r="C1" s="73"/>
      <c r="D1" s="73"/>
      <c r="E1" s="73"/>
      <c r="F1" s="73"/>
      <c r="G1" s="73"/>
      <c r="H1" s="73"/>
      <c r="I1" s="73"/>
      <c r="J1" s="73"/>
      <c r="K1" s="73"/>
      <c r="L1" s="73"/>
      <c r="M1" s="73"/>
      <c r="N1" s="73"/>
      <c r="O1" s="73"/>
      <c r="P1" s="73"/>
      <c r="Q1" s="73"/>
      <c r="R1" s="73"/>
      <c r="S1" s="73"/>
      <c r="T1" s="73"/>
      <c r="U1" s="73"/>
      <c r="V1" s="73"/>
    </row>
    <row r="2" spans="1:22" ht="16.5" customHeight="1" x14ac:dyDescent="0.2">
      <c r="A2" s="75" t="s">
        <v>57</v>
      </c>
      <c r="B2" s="73"/>
      <c r="C2" s="73"/>
      <c r="D2" s="73"/>
      <c r="E2" s="73"/>
      <c r="F2" s="73"/>
      <c r="G2" s="73"/>
      <c r="H2" s="73"/>
      <c r="I2" s="73"/>
      <c r="J2" s="73"/>
      <c r="K2" s="73"/>
      <c r="L2" s="73"/>
      <c r="M2" s="73"/>
      <c r="N2" s="73"/>
      <c r="O2" s="73"/>
      <c r="P2" s="73"/>
      <c r="Q2" s="73"/>
      <c r="R2" s="73"/>
      <c r="S2" s="73"/>
      <c r="T2" s="73"/>
      <c r="U2" s="73"/>
      <c r="V2" s="73"/>
    </row>
    <row r="3" spans="1:22" ht="16.5" customHeight="1" x14ac:dyDescent="0.2">
      <c r="A3" s="76" t="s">
        <v>58</v>
      </c>
      <c r="B3" s="73"/>
      <c r="C3" s="73"/>
      <c r="D3" s="73"/>
      <c r="E3" s="73"/>
      <c r="F3" s="73"/>
      <c r="G3" s="73"/>
      <c r="H3" s="73"/>
      <c r="I3" s="73"/>
      <c r="J3" s="73"/>
      <c r="K3" s="73"/>
      <c r="L3" s="73"/>
      <c r="M3" s="73"/>
      <c r="N3" s="73"/>
      <c r="O3" s="73"/>
      <c r="P3" s="73"/>
      <c r="Q3" s="73"/>
      <c r="R3" s="73"/>
      <c r="S3" s="73"/>
      <c r="T3" s="73"/>
      <c r="U3" s="73"/>
      <c r="V3" s="73"/>
    </row>
    <row r="4" spans="1:22" ht="48" customHeight="1" thickBot="1" x14ac:dyDescent="0.25">
      <c r="A4" s="77" t="s">
        <v>0</v>
      </c>
      <c r="B4" s="78"/>
      <c r="C4" s="78"/>
      <c r="D4" s="78"/>
      <c r="E4" s="78"/>
      <c r="F4" s="78"/>
      <c r="G4" s="78"/>
      <c r="H4" s="78"/>
      <c r="I4" s="78"/>
      <c r="J4" s="78"/>
      <c r="K4" s="78"/>
      <c r="L4" s="78"/>
      <c r="M4" s="78"/>
      <c r="N4" s="78"/>
      <c r="O4" s="78"/>
      <c r="P4" s="78"/>
      <c r="Q4" s="78"/>
      <c r="R4" s="78"/>
      <c r="S4" s="78"/>
      <c r="T4" s="78"/>
      <c r="U4" s="78"/>
      <c r="V4" s="78"/>
    </row>
    <row r="5" spans="1:22" ht="16.5" customHeight="1" thickBot="1" x14ac:dyDescent="0.3">
      <c r="A5" s="79"/>
      <c r="B5" s="80">
        <v>2010</v>
      </c>
      <c r="C5" s="80">
        <v>2011</v>
      </c>
      <c r="D5" s="81">
        <v>2012</v>
      </c>
      <c r="E5" s="82">
        <v>2013</v>
      </c>
      <c r="F5" s="83">
        <v>2014</v>
      </c>
      <c r="G5" s="82">
        <v>2015</v>
      </c>
      <c r="H5" s="83">
        <v>2016</v>
      </c>
      <c r="I5" s="82">
        <v>2017</v>
      </c>
      <c r="J5" s="83">
        <v>2018</v>
      </c>
      <c r="K5" s="82">
        <v>2019</v>
      </c>
      <c r="L5" s="83">
        <v>2020</v>
      </c>
      <c r="M5" s="82">
        <v>2021</v>
      </c>
      <c r="N5" s="82">
        <v>2022</v>
      </c>
      <c r="O5" s="82">
        <v>2023</v>
      </c>
      <c r="P5" s="82">
        <v>2024</v>
      </c>
      <c r="Q5" s="84">
        <v>2025</v>
      </c>
      <c r="R5" s="84">
        <v>2026</v>
      </c>
      <c r="S5" s="84">
        <v>2027</v>
      </c>
      <c r="T5" s="84">
        <v>2028</v>
      </c>
      <c r="U5" s="84">
        <v>2029</v>
      </c>
      <c r="V5" s="84">
        <v>2030</v>
      </c>
    </row>
    <row r="6" spans="1:22" ht="16.5" customHeight="1" thickBot="1" x14ac:dyDescent="0.25">
      <c r="A6" s="85"/>
      <c r="B6" s="86"/>
      <c r="C6" s="86"/>
      <c r="D6" s="86"/>
      <c r="E6" s="86"/>
      <c r="F6" s="86"/>
      <c r="G6" s="86"/>
      <c r="H6" s="86"/>
      <c r="I6" s="86"/>
      <c r="J6" s="86"/>
      <c r="K6" s="86"/>
      <c r="L6" s="86"/>
      <c r="M6" s="86"/>
      <c r="N6" s="86"/>
      <c r="O6" s="86"/>
      <c r="P6" s="86"/>
      <c r="Q6" s="86"/>
      <c r="R6" s="87"/>
      <c r="S6" s="87"/>
      <c r="T6" s="87"/>
      <c r="U6" s="87"/>
      <c r="V6" s="87"/>
    </row>
    <row r="7" spans="1:22" ht="16.5" customHeight="1" thickBot="1" x14ac:dyDescent="0.25">
      <c r="A7" s="88" t="s">
        <v>59</v>
      </c>
      <c r="B7" s="89">
        <v>3366626120.9899983</v>
      </c>
      <c r="C7" s="89">
        <v>3248687626.2100005</v>
      </c>
      <c r="D7" s="89">
        <v>3208761053.48</v>
      </c>
      <c r="E7" s="89">
        <v>3262800374.9092903</v>
      </c>
      <c r="F7" s="89">
        <v>3431856895.0700002</v>
      </c>
      <c r="G7" s="89">
        <v>3437129148.9100008</v>
      </c>
      <c r="H7" s="89">
        <v>3636304035.0499992</v>
      </c>
      <c r="I7" s="89">
        <v>3811962.7844099998</v>
      </c>
      <c r="J7" s="89">
        <v>3896877.4266244229</v>
      </c>
      <c r="K7" s="89">
        <v>4298642.4747888381</v>
      </c>
      <c r="L7" s="89">
        <v>4466743.4244507495</v>
      </c>
      <c r="M7" s="89">
        <v>4576037.3925134279</v>
      </c>
      <c r="N7" s="89">
        <v>4773935.5808259603</v>
      </c>
      <c r="O7" s="89">
        <v>5317657.6685680784</v>
      </c>
      <c r="P7" s="89">
        <v>5434549.6444788333</v>
      </c>
      <c r="Q7" s="89">
        <v>5557861.8603374632</v>
      </c>
      <c r="R7" s="89">
        <v>5745985.5284356251</v>
      </c>
      <c r="S7" s="89">
        <v>5961297.6208183756</v>
      </c>
      <c r="T7" s="89">
        <v>6246415.5106074857</v>
      </c>
      <c r="U7" s="89">
        <v>6421677.2848076085</v>
      </c>
      <c r="V7" s="89">
        <v>6547221.8077992024</v>
      </c>
    </row>
    <row r="8" spans="1:22" ht="16.5" customHeight="1" thickBot="1" x14ac:dyDescent="0.25">
      <c r="A8" s="90" t="s">
        <v>60</v>
      </c>
      <c r="B8" s="91"/>
      <c r="C8" s="91"/>
      <c r="D8" s="91"/>
      <c r="E8" s="91"/>
      <c r="F8" s="91"/>
      <c r="G8" s="91"/>
      <c r="H8" s="91"/>
      <c r="I8" s="91"/>
      <c r="J8" s="91"/>
      <c r="K8" s="91"/>
      <c r="L8" s="91"/>
      <c r="M8" s="91"/>
      <c r="N8" s="91"/>
      <c r="O8" s="91"/>
      <c r="P8" s="91"/>
      <c r="Q8" s="91"/>
      <c r="R8" s="92"/>
      <c r="S8" s="92"/>
      <c r="T8" s="92"/>
      <c r="U8" s="92"/>
      <c r="V8" s="92"/>
    </row>
    <row r="9" spans="1:22" ht="16.5" customHeight="1" x14ac:dyDescent="0.2">
      <c r="A9" s="93" t="s">
        <v>61</v>
      </c>
      <c r="B9" s="94">
        <v>701108151.90847707</v>
      </c>
      <c r="C9" s="94">
        <v>645999842.64943659</v>
      </c>
      <c r="D9" s="94">
        <v>645984021.7089783</v>
      </c>
      <c r="E9" s="94">
        <v>668856702.67697728</v>
      </c>
      <c r="F9" s="94">
        <v>761637458.07403314</v>
      </c>
      <c r="G9" s="94">
        <v>748382073.78445911</v>
      </c>
      <c r="H9" s="94">
        <v>736251506.52495968</v>
      </c>
      <c r="I9" s="94">
        <v>758070.76444768463</v>
      </c>
      <c r="J9" s="94">
        <v>747933.36636194203</v>
      </c>
      <c r="K9" s="94">
        <v>813406.18244536803</v>
      </c>
      <c r="L9" s="94">
        <v>742439.82319410564</v>
      </c>
      <c r="M9" s="94">
        <v>753981.66667522886</v>
      </c>
      <c r="N9" s="94">
        <v>782820.07367271942</v>
      </c>
      <c r="O9" s="94">
        <v>884307.37585091649</v>
      </c>
      <c r="P9" s="94">
        <v>854233.60265172634</v>
      </c>
      <c r="Q9" s="94">
        <v>848930.44632104516</v>
      </c>
      <c r="R9" s="94">
        <v>876620.1455101131</v>
      </c>
      <c r="S9" s="94">
        <v>903165.7526759709</v>
      </c>
      <c r="T9" s="94">
        <v>922551.21640482603</v>
      </c>
      <c r="U9" s="94">
        <v>968795.33231602167</v>
      </c>
      <c r="V9" s="94">
        <v>993048.35260105191</v>
      </c>
    </row>
    <row r="10" spans="1:22" ht="16.5" customHeight="1" x14ac:dyDescent="0.2">
      <c r="A10" s="95" t="s">
        <v>62</v>
      </c>
      <c r="B10" s="96">
        <v>1248191656.3624561</v>
      </c>
      <c r="C10" s="96">
        <v>1191687447.1063237</v>
      </c>
      <c r="D10" s="96">
        <v>1191612391.3002656</v>
      </c>
      <c r="E10" s="96">
        <v>1197555681.3581793</v>
      </c>
      <c r="F10" s="96">
        <v>1209705012.3843436</v>
      </c>
      <c r="G10" s="96">
        <v>1145286400.7283049</v>
      </c>
      <c r="H10" s="96">
        <v>1091539257.1363595</v>
      </c>
      <c r="I10" s="97">
        <v>1085828.9988715823</v>
      </c>
      <c r="J10" s="98">
        <v>1053634.836384078</v>
      </c>
      <c r="K10" s="98">
        <v>1109559.1991318567</v>
      </c>
      <c r="L10" s="98">
        <v>1136192.6783781198</v>
      </c>
      <c r="M10" s="98">
        <v>1153855.7369164142</v>
      </c>
      <c r="N10" s="98">
        <v>1197988.5889847097</v>
      </c>
      <c r="O10" s="98">
        <v>1353299.6675137891</v>
      </c>
      <c r="P10" s="98">
        <v>1307276.2729535128</v>
      </c>
      <c r="Q10" s="98">
        <v>1299160.5884131924</v>
      </c>
      <c r="R10" s="98">
        <v>1341535.5156493981</v>
      </c>
      <c r="S10" s="98">
        <v>1382159.5818197604</v>
      </c>
      <c r="T10" s="98">
        <v>1411826.123494386</v>
      </c>
      <c r="U10" s="98">
        <v>1482595.7997360562</v>
      </c>
      <c r="V10" s="98">
        <v>1519711.4058977196</v>
      </c>
    </row>
    <row r="11" spans="1:22" ht="16.5" customHeight="1" x14ac:dyDescent="0.2">
      <c r="A11" s="95" t="s">
        <v>63</v>
      </c>
      <c r="B11" s="99">
        <v>176962664.64708179</v>
      </c>
      <c r="C11" s="99">
        <v>170025255.26503852</v>
      </c>
      <c r="D11" s="99">
        <v>155311287.59712282</v>
      </c>
      <c r="E11" s="99">
        <v>154165427.72983411</v>
      </c>
      <c r="F11" s="99">
        <v>175935173.93173346</v>
      </c>
      <c r="G11" s="99">
        <v>166351714.85861117</v>
      </c>
      <c r="H11" s="99">
        <v>153606396.65430313</v>
      </c>
      <c r="I11" s="100">
        <v>154288.44844134848</v>
      </c>
      <c r="J11" s="101">
        <v>144182.85204047634</v>
      </c>
      <c r="K11" s="101">
        <v>146423.40012246283</v>
      </c>
      <c r="L11" s="101">
        <v>165030.86069808036</v>
      </c>
      <c r="M11" s="101">
        <v>167596.40244870691</v>
      </c>
      <c r="N11" s="101">
        <v>174006.65548104342</v>
      </c>
      <c r="O11" s="101">
        <v>196565.43574196604</v>
      </c>
      <c r="P11" s="101">
        <v>189880.58328597966</v>
      </c>
      <c r="Q11" s="101">
        <v>188701.78814820858</v>
      </c>
      <c r="R11" s="101">
        <v>194856.70434058551</v>
      </c>
      <c r="S11" s="101">
        <v>200757.30969805064</v>
      </c>
      <c r="T11" s="101">
        <v>205066.34548015735</v>
      </c>
      <c r="U11" s="101">
        <v>215345.57082964564</v>
      </c>
      <c r="V11" s="101">
        <v>220736.57584732785</v>
      </c>
    </row>
    <row r="12" spans="1:22" ht="16.5" customHeight="1" x14ac:dyDescent="0.2">
      <c r="A12" s="95" t="s">
        <v>64</v>
      </c>
      <c r="B12" s="99">
        <v>0</v>
      </c>
      <c r="C12" s="99">
        <v>0</v>
      </c>
      <c r="D12" s="99">
        <v>0</v>
      </c>
      <c r="E12" s="99">
        <v>0</v>
      </c>
      <c r="F12" s="99">
        <v>0</v>
      </c>
      <c r="G12" s="99">
        <v>0</v>
      </c>
      <c r="H12" s="99">
        <v>0</v>
      </c>
      <c r="I12" s="100">
        <v>0</v>
      </c>
      <c r="J12" s="101">
        <v>0</v>
      </c>
      <c r="K12" s="101">
        <v>0</v>
      </c>
      <c r="L12" s="101">
        <v>0</v>
      </c>
      <c r="M12" s="101">
        <v>0</v>
      </c>
      <c r="N12" s="101">
        <v>0</v>
      </c>
      <c r="O12" s="101">
        <v>0</v>
      </c>
      <c r="P12" s="101">
        <v>0</v>
      </c>
      <c r="Q12" s="101">
        <v>0</v>
      </c>
      <c r="R12" s="101">
        <v>0</v>
      </c>
      <c r="S12" s="101">
        <v>0</v>
      </c>
      <c r="T12" s="101">
        <v>0</v>
      </c>
      <c r="U12" s="101">
        <v>0</v>
      </c>
      <c r="V12" s="101">
        <v>0</v>
      </c>
    </row>
    <row r="13" spans="1:22" ht="16.5" customHeight="1" thickBot="1" x14ac:dyDescent="0.25">
      <c r="A13" s="102" t="s">
        <v>65</v>
      </c>
      <c r="B13" s="101">
        <v>26958572.33774443</v>
      </c>
      <c r="C13" s="101">
        <v>21900779.639312342</v>
      </c>
      <c r="D13" s="101">
        <v>21348195.258835256</v>
      </c>
      <c r="E13" s="101">
        <v>17844721.61633648</v>
      </c>
      <c r="F13" s="101">
        <v>22851798.707562149</v>
      </c>
      <c r="G13" s="101">
        <v>22214246.929070693</v>
      </c>
      <c r="H13" s="101">
        <v>19644577.724959981</v>
      </c>
      <c r="I13" s="101">
        <v>22073.323586816165</v>
      </c>
      <c r="J13" s="101">
        <v>19513.227643684866</v>
      </c>
      <c r="K13" s="101">
        <v>21214.324309080472</v>
      </c>
      <c r="L13" s="101">
        <v>22037.862931440963</v>
      </c>
      <c r="M13" s="101">
        <v>22380.459808207146</v>
      </c>
      <c r="N13" s="101">
        <v>23236.471084431007</v>
      </c>
      <c r="O13" s="101">
        <v>26248.92163572654</v>
      </c>
      <c r="P13" s="101">
        <v>25356.240948497671</v>
      </c>
      <c r="Q13" s="101">
        <v>25198.827204422407</v>
      </c>
      <c r="R13" s="101">
        <v>26020.741353257039</v>
      </c>
      <c r="S13" s="101">
        <v>26808.695385189538</v>
      </c>
      <c r="T13" s="101">
        <v>27384.114670595023</v>
      </c>
      <c r="U13" s="101">
        <v>28756.780112289896</v>
      </c>
      <c r="V13" s="101">
        <v>29476.683220956009</v>
      </c>
    </row>
    <row r="14" spans="1:22" ht="13.5" customHeight="1" thickTop="1" thickBot="1" x14ac:dyDescent="0.25">
      <c r="A14" s="103" t="s">
        <v>66</v>
      </c>
      <c r="B14" s="104">
        <v>2153221045.2557592</v>
      </c>
      <c r="C14" s="104">
        <v>2029613324.660111</v>
      </c>
      <c r="D14" s="104">
        <v>2014255895.8652022</v>
      </c>
      <c r="E14" s="104">
        <v>2038422533.3813274</v>
      </c>
      <c r="F14" s="104">
        <v>2170129443.0976725</v>
      </c>
      <c r="G14" s="104">
        <v>2082234436.3004458</v>
      </c>
      <c r="H14" s="104">
        <v>2001041738.0405824</v>
      </c>
      <c r="I14" s="105">
        <v>2020261.5353474314</v>
      </c>
      <c r="J14" s="106">
        <v>1965264.282430181</v>
      </c>
      <c r="K14" s="106">
        <v>2090603.1060087678</v>
      </c>
      <c r="L14" s="106">
        <v>2065701.2252017469</v>
      </c>
      <c r="M14" s="106">
        <v>2097814.265848557</v>
      </c>
      <c r="N14" s="106">
        <v>2178051.7892229035</v>
      </c>
      <c r="O14" s="106">
        <v>2460421.4007423981</v>
      </c>
      <c r="P14" s="106">
        <v>2376746.6998397168</v>
      </c>
      <c r="Q14" s="106">
        <v>2361991.6500868686</v>
      </c>
      <c r="R14" s="106">
        <v>2439033.1068533538</v>
      </c>
      <c r="S14" s="106">
        <v>2512891.3395789713</v>
      </c>
      <c r="T14" s="106">
        <v>2566827.8000499643</v>
      </c>
      <c r="U14" s="106">
        <v>2695493.4829940139</v>
      </c>
      <c r="V14" s="106">
        <v>2762973.0175670553</v>
      </c>
    </row>
    <row r="15" spans="1:22" ht="16.5" customHeight="1" thickBot="1" x14ac:dyDescent="0.25">
      <c r="A15" s="90" t="s">
        <v>67</v>
      </c>
      <c r="B15" s="17"/>
      <c r="C15" s="17"/>
      <c r="D15" s="17"/>
      <c r="E15" s="17"/>
      <c r="F15" s="17"/>
      <c r="G15" s="17"/>
      <c r="H15" s="17"/>
      <c r="I15" s="17"/>
      <c r="J15" s="17"/>
      <c r="K15" s="17"/>
      <c r="L15" s="17"/>
      <c r="M15" s="17"/>
      <c r="N15" s="17"/>
      <c r="O15" s="17"/>
      <c r="P15" s="17"/>
      <c r="Q15" s="17"/>
      <c r="R15" s="18"/>
      <c r="S15" s="18"/>
      <c r="T15" s="18"/>
      <c r="U15" s="18"/>
      <c r="V15" s="18"/>
    </row>
    <row r="16" spans="1:22" ht="16.5" customHeight="1" x14ac:dyDescent="0.2">
      <c r="A16" s="93" t="s">
        <v>61</v>
      </c>
      <c r="B16" s="94">
        <v>347149189.00062859</v>
      </c>
      <c r="C16" s="94">
        <v>339294640.96134365</v>
      </c>
      <c r="D16" s="94">
        <v>338348493.38887691</v>
      </c>
      <c r="E16" s="94">
        <v>356218403.57849586</v>
      </c>
      <c r="F16" s="94">
        <v>391869895.83699065</v>
      </c>
      <c r="G16" s="94">
        <v>389099081.542844</v>
      </c>
      <c r="H16" s="94">
        <v>451613976.06171602</v>
      </c>
      <c r="I16" s="94">
        <v>544942.22924422147</v>
      </c>
      <c r="J16" s="94">
        <v>608649.51250870991</v>
      </c>
      <c r="K16" s="94">
        <v>723992.9996848125</v>
      </c>
      <c r="L16" s="94">
        <v>733900.3291393636</v>
      </c>
      <c r="M16" s="94">
        <v>774313.82097080559</v>
      </c>
      <c r="N16" s="94">
        <v>797878.05204555951</v>
      </c>
      <c r="O16" s="94">
        <v>843809.3050809917</v>
      </c>
      <c r="P16" s="94">
        <v>882031.964367821</v>
      </c>
      <c r="Q16" s="94">
        <v>892352.74218851805</v>
      </c>
      <c r="R16" s="94">
        <v>918222.43282689049</v>
      </c>
      <c r="S16" s="94">
        <v>960544.77205781464</v>
      </c>
      <c r="T16" s="94">
        <v>1017541.4095865489</v>
      </c>
      <c r="U16" s="94">
        <v>1115047.9273383517</v>
      </c>
      <c r="V16" s="94">
        <v>1131933.3651533022</v>
      </c>
    </row>
    <row r="17" spans="1:22" ht="16.5" customHeight="1" x14ac:dyDescent="0.2">
      <c r="A17" s="95" t="s">
        <v>62</v>
      </c>
      <c r="B17" s="96">
        <v>618034065.13542032</v>
      </c>
      <c r="C17" s="96">
        <v>625902883.88583863</v>
      </c>
      <c r="D17" s="96">
        <v>624133482.79626358</v>
      </c>
      <c r="E17" s="96">
        <v>637791878.74235857</v>
      </c>
      <c r="F17" s="96">
        <v>622405019.8309176</v>
      </c>
      <c r="G17" s="96">
        <v>595457724.38589764</v>
      </c>
      <c r="H17" s="96">
        <v>669546180.31208253</v>
      </c>
      <c r="I17" s="97">
        <v>780552.55917198258</v>
      </c>
      <c r="J17" s="98">
        <v>857421.74152052263</v>
      </c>
      <c r="K17" s="98">
        <v>987591.57508777012</v>
      </c>
      <c r="L17" s="98">
        <v>1123124.2648596889</v>
      </c>
      <c r="M17" s="98">
        <v>1184971.0463658764</v>
      </c>
      <c r="N17" s="98">
        <v>1221032.5640570491</v>
      </c>
      <c r="O17" s="98">
        <v>1291323.4506410616</v>
      </c>
      <c r="P17" s="98">
        <v>1349817.4918725793</v>
      </c>
      <c r="Q17" s="98">
        <v>1365611.8927502076</v>
      </c>
      <c r="R17" s="98">
        <v>1405201.570158367</v>
      </c>
      <c r="S17" s="98">
        <v>1469969.5560122714</v>
      </c>
      <c r="T17" s="98">
        <v>1557194.3521899795</v>
      </c>
      <c r="U17" s="98">
        <v>1706413.4378353632</v>
      </c>
      <c r="V17" s="98">
        <v>1732254.0652063708</v>
      </c>
    </row>
    <row r="18" spans="1:22" ht="16.5" customHeight="1" x14ac:dyDescent="0.2">
      <c r="A18" s="95" t="s">
        <v>63</v>
      </c>
      <c r="B18" s="99">
        <v>87621924.446891993</v>
      </c>
      <c r="C18" s="99">
        <v>89301349.831470221</v>
      </c>
      <c r="D18" s="99">
        <v>81347739.880239695</v>
      </c>
      <c r="E18" s="99">
        <v>82105124.0618864</v>
      </c>
      <c r="F18" s="99">
        <v>90520361.822842106</v>
      </c>
      <c r="G18" s="99">
        <v>86489644.43689324</v>
      </c>
      <c r="H18" s="99">
        <v>94221600.807293117</v>
      </c>
      <c r="I18" s="100">
        <v>110910.87400200474</v>
      </c>
      <c r="J18" s="101">
        <v>117332.40760926803</v>
      </c>
      <c r="K18" s="101">
        <v>130327.89640227685</v>
      </c>
      <c r="L18" s="101">
        <v>163132.6865838239</v>
      </c>
      <c r="M18" s="101">
        <v>172115.87031454628</v>
      </c>
      <c r="N18" s="101">
        <v>177353.7700263703</v>
      </c>
      <c r="O18" s="101">
        <v>187563.45165250925</v>
      </c>
      <c r="P18" s="101">
        <v>196059.65318051609</v>
      </c>
      <c r="Q18" s="101">
        <v>198353.77425755584</v>
      </c>
      <c r="R18" s="101">
        <v>204104.13567227148</v>
      </c>
      <c r="S18" s="101">
        <v>213511.62143992205</v>
      </c>
      <c r="T18" s="101">
        <v>226180.93665498742</v>
      </c>
      <c r="U18" s="101">
        <v>247854.86098601788</v>
      </c>
      <c r="V18" s="101">
        <v>251608.18650656534</v>
      </c>
    </row>
    <row r="19" spans="1:22" ht="16.5" customHeight="1" x14ac:dyDescent="0.2">
      <c r="A19" s="95" t="s">
        <v>64</v>
      </c>
      <c r="B19" s="99">
        <v>0</v>
      </c>
      <c r="C19" s="99">
        <v>0</v>
      </c>
      <c r="D19" s="99">
        <v>0</v>
      </c>
      <c r="E19" s="99">
        <v>0</v>
      </c>
      <c r="F19" s="99">
        <v>0</v>
      </c>
      <c r="G19" s="99">
        <v>0</v>
      </c>
      <c r="H19" s="99">
        <v>0</v>
      </c>
      <c r="I19" s="100">
        <v>0</v>
      </c>
      <c r="J19" s="101">
        <v>0</v>
      </c>
      <c r="K19" s="101">
        <v>0</v>
      </c>
      <c r="L19" s="101">
        <v>0</v>
      </c>
      <c r="M19" s="101">
        <v>0</v>
      </c>
      <c r="N19" s="101">
        <v>0</v>
      </c>
      <c r="O19" s="101">
        <v>0</v>
      </c>
      <c r="P19" s="101">
        <v>0</v>
      </c>
      <c r="Q19" s="101">
        <v>0</v>
      </c>
      <c r="R19" s="101">
        <v>0</v>
      </c>
      <c r="S19" s="101">
        <v>0</v>
      </c>
      <c r="T19" s="101">
        <v>0</v>
      </c>
      <c r="U19" s="101">
        <v>0</v>
      </c>
      <c r="V19" s="101">
        <v>0</v>
      </c>
    </row>
    <row r="20" spans="1:22" ht="16.5" customHeight="1" thickBot="1" x14ac:dyDescent="0.25">
      <c r="A20" s="102" t="s">
        <v>65</v>
      </c>
      <c r="B20" s="101">
        <v>13348363.584402367</v>
      </c>
      <c r="C20" s="101">
        <v>11502815.749951277</v>
      </c>
      <c r="D20" s="101">
        <v>11181591.896482792</v>
      </c>
      <c r="E20" s="101">
        <v>9503707.1782832537</v>
      </c>
      <c r="F20" s="101">
        <v>11757473.170850551</v>
      </c>
      <c r="G20" s="101">
        <v>11549639.388819417</v>
      </c>
      <c r="H20" s="101">
        <v>12049911.987680035</v>
      </c>
      <c r="I20" s="101">
        <v>15867.497767167581</v>
      </c>
      <c r="J20" s="101">
        <v>15879.377798814319</v>
      </c>
      <c r="K20" s="101">
        <v>18882.352537133789</v>
      </c>
      <c r="L20" s="101">
        <v>21784.384880287103</v>
      </c>
      <c r="M20" s="101">
        <v>22983.979737322916</v>
      </c>
      <c r="N20" s="101">
        <v>23683.437495765997</v>
      </c>
      <c r="O20" s="101">
        <v>25046.816219592281</v>
      </c>
      <c r="P20" s="101">
        <v>26181.380530292088</v>
      </c>
      <c r="Q20" s="101">
        <v>26487.73247943708</v>
      </c>
      <c r="R20" s="101">
        <v>27255.623261365388</v>
      </c>
      <c r="S20" s="101">
        <v>28511.878491447787</v>
      </c>
      <c r="T20" s="101">
        <v>30203.71134600478</v>
      </c>
      <c r="U20" s="101">
        <v>33098.000157038223</v>
      </c>
      <c r="V20" s="101">
        <v>33599.211100306762</v>
      </c>
    </row>
    <row r="21" spans="1:22" ht="13.5" customHeight="1" thickTop="1" thickBot="1" x14ac:dyDescent="0.25">
      <c r="A21" s="103" t="s">
        <v>68</v>
      </c>
      <c r="B21" s="104">
        <v>1066153542.1673433</v>
      </c>
      <c r="C21" s="104">
        <v>1066001690.4286038</v>
      </c>
      <c r="D21" s="104">
        <v>1055011307.961863</v>
      </c>
      <c r="E21" s="104">
        <v>1085619113.561024</v>
      </c>
      <c r="F21" s="104">
        <v>1116552750.6616008</v>
      </c>
      <c r="G21" s="104">
        <v>1082596089.7544544</v>
      </c>
      <c r="H21" s="104">
        <v>1227431669.1687717</v>
      </c>
      <c r="I21" s="105">
        <v>1452273.1601853762</v>
      </c>
      <c r="J21" s="106">
        <v>1599283.0394373147</v>
      </c>
      <c r="K21" s="106">
        <v>1860794.8237119929</v>
      </c>
      <c r="L21" s="106">
        <v>2041941.6654631635</v>
      </c>
      <c r="M21" s="106">
        <v>2154384.7173885512</v>
      </c>
      <c r="N21" s="106">
        <v>2219947.823624745</v>
      </c>
      <c r="O21" s="106">
        <v>2347743.023594155</v>
      </c>
      <c r="P21" s="106">
        <v>2454090.4899512087</v>
      </c>
      <c r="Q21" s="106">
        <v>2482806.1416757181</v>
      </c>
      <c r="R21" s="106">
        <v>2554783.7619188945</v>
      </c>
      <c r="S21" s="106">
        <v>2672537.8280014559</v>
      </c>
      <c r="T21" s="106">
        <v>2831120.4097775207</v>
      </c>
      <c r="U21" s="106">
        <v>3102414.2263167705</v>
      </c>
      <c r="V21" s="106">
        <v>3149394.8279665457</v>
      </c>
    </row>
    <row r="22" spans="1:22" ht="16.5" customHeight="1" thickBot="1" x14ac:dyDescent="0.25">
      <c r="A22" s="107" t="s">
        <v>69</v>
      </c>
      <c r="B22" s="17"/>
      <c r="C22" s="17"/>
      <c r="D22" s="17"/>
      <c r="E22" s="17"/>
      <c r="F22" s="17"/>
      <c r="G22" s="17"/>
      <c r="H22" s="17"/>
      <c r="I22" s="17"/>
      <c r="J22" s="17"/>
      <c r="K22" s="17"/>
      <c r="L22" s="17"/>
      <c r="M22" s="17"/>
      <c r="N22" s="17"/>
      <c r="O22" s="17"/>
      <c r="P22" s="17"/>
      <c r="Q22" s="17"/>
      <c r="R22" s="18"/>
      <c r="S22" s="18"/>
      <c r="T22" s="18"/>
      <c r="U22" s="18"/>
      <c r="V22" s="18"/>
    </row>
    <row r="23" spans="1:22" ht="16.5" customHeight="1" x14ac:dyDescent="0.2">
      <c r="A23" s="93" t="s">
        <v>61</v>
      </c>
      <c r="B23" s="94">
        <v>47946424.633107431</v>
      </c>
      <c r="C23" s="94">
        <v>48721045.283267751</v>
      </c>
      <c r="D23" s="94">
        <v>44736519.42012284</v>
      </c>
      <c r="E23" s="94">
        <v>45530160.570618346</v>
      </c>
      <c r="F23" s="94">
        <v>50951103.785371184</v>
      </c>
      <c r="G23" s="94">
        <v>97867658.179267794</v>
      </c>
      <c r="H23" s="94">
        <v>150054798.1816287</v>
      </c>
      <c r="I23" s="94">
        <v>127364.95067996168</v>
      </c>
      <c r="J23" s="94">
        <v>126477.02205573232</v>
      </c>
      <c r="K23" s="94">
        <v>135104.96514952485</v>
      </c>
      <c r="L23" s="94">
        <v>129065.39123867164</v>
      </c>
      <c r="M23" s="94">
        <v>116391.72615734408</v>
      </c>
      <c r="N23" s="94">
        <v>135116.26473032893</v>
      </c>
      <c r="O23" s="94">
        <v>183118.48274616839</v>
      </c>
      <c r="P23" s="94">
        <v>216982.08949592666</v>
      </c>
      <c r="Q23" s="94">
        <v>256284.47838437808</v>
      </c>
      <c r="R23" s="94">
        <v>270339.17581090855</v>
      </c>
      <c r="S23" s="94">
        <v>278857.18913082842</v>
      </c>
      <c r="T23" s="94">
        <v>304950.15692095621</v>
      </c>
      <c r="U23" s="94">
        <v>224190.87895951414</v>
      </c>
      <c r="V23" s="94">
        <v>228174.75138618718</v>
      </c>
    </row>
    <row r="24" spans="1:22" ht="16.5" customHeight="1" x14ac:dyDescent="0.2">
      <c r="A24" s="95" t="s">
        <v>62</v>
      </c>
      <c r="B24" s="96">
        <v>85359622.50124912</v>
      </c>
      <c r="C24" s="96">
        <v>89876582.377863497</v>
      </c>
      <c r="D24" s="96">
        <v>82523079.663229436</v>
      </c>
      <c r="E24" s="96">
        <v>81519557.546882853</v>
      </c>
      <c r="F24" s="96">
        <v>80925386.458195001</v>
      </c>
      <c r="G24" s="96">
        <v>149771756.84745702</v>
      </c>
      <c r="H24" s="96">
        <v>222465694.78682438</v>
      </c>
      <c r="I24" s="97">
        <v>182432.25220393692</v>
      </c>
      <c r="J24" s="98">
        <v>178171.74956137614</v>
      </c>
      <c r="K24" s="98">
        <v>184295.325220389</v>
      </c>
      <c r="L24" s="98">
        <v>197515.20322078341</v>
      </c>
      <c r="M24" s="98">
        <v>178120.06165675644</v>
      </c>
      <c r="N24" s="98">
        <v>206775.15661260975</v>
      </c>
      <c r="O24" s="98">
        <v>280235.3441613696</v>
      </c>
      <c r="P24" s="98">
        <v>332058.50995953829</v>
      </c>
      <c r="Q24" s="98">
        <v>392204.91523412894</v>
      </c>
      <c r="R24" s="98">
        <v>413713.51945223648</v>
      </c>
      <c r="S24" s="98">
        <v>426749.05993117165</v>
      </c>
      <c r="T24" s="98">
        <v>466680.42949692882</v>
      </c>
      <c r="U24" s="98">
        <v>343090.4798951759</v>
      </c>
      <c r="V24" s="98">
        <v>349187.19849966135</v>
      </c>
    </row>
    <row r="25" spans="1:22" ht="16.5" customHeight="1" x14ac:dyDescent="0.2">
      <c r="A25" s="95" t="s">
        <v>63</v>
      </c>
      <c r="B25" s="99">
        <v>12101880.487737892</v>
      </c>
      <c r="C25" s="99">
        <v>12823235.570913998</v>
      </c>
      <c r="D25" s="99">
        <v>10755817.791547706</v>
      </c>
      <c r="E25" s="99">
        <v>10494290.706640791</v>
      </c>
      <c r="F25" s="99">
        <v>11769499.006995726</v>
      </c>
      <c r="G25" s="99">
        <v>21754199.27549801</v>
      </c>
      <c r="H25" s="99">
        <v>31306390.06520969</v>
      </c>
      <c r="I25" s="100">
        <v>25922.303758195249</v>
      </c>
      <c r="J25" s="101">
        <v>24381.607476991459</v>
      </c>
      <c r="K25" s="101">
        <v>24320.602421716849</v>
      </c>
      <c r="L25" s="101">
        <v>28688.887552956312</v>
      </c>
      <c r="M25" s="101">
        <v>25871.762459137259</v>
      </c>
      <c r="N25" s="101">
        <v>30033.88660756969</v>
      </c>
      <c r="O25" s="101">
        <v>40703.906058425273</v>
      </c>
      <c r="P25" s="101">
        <v>48231.169539808929</v>
      </c>
      <c r="Q25" s="101">
        <v>56967.375307769275</v>
      </c>
      <c r="R25" s="101">
        <v>60091.478757894984</v>
      </c>
      <c r="S25" s="101">
        <v>61984.87809573811</v>
      </c>
      <c r="T25" s="101">
        <v>67784.869957767107</v>
      </c>
      <c r="U25" s="101">
        <v>49833.552241546175</v>
      </c>
      <c r="V25" s="101">
        <v>50719.094577700351</v>
      </c>
    </row>
    <row r="26" spans="1:22" ht="16.5" customHeight="1" x14ac:dyDescent="0.2">
      <c r="A26" s="95" t="s">
        <v>64</v>
      </c>
      <c r="B26" s="99">
        <v>0</v>
      </c>
      <c r="C26" s="99">
        <v>0</v>
      </c>
      <c r="D26" s="99">
        <v>0</v>
      </c>
      <c r="E26" s="99">
        <v>0</v>
      </c>
      <c r="F26" s="99">
        <v>0</v>
      </c>
      <c r="G26" s="99">
        <v>0</v>
      </c>
      <c r="H26" s="99">
        <v>0</v>
      </c>
      <c r="I26" s="100">
        <v>0</v>
      </c>
      <c r="J26" s="101">
        <v>0</v>
      </c>
      <c r="K26" s="101">
        <v>0</v>
      </c>
      <c r="L26" s="101">
        <v>0</v>
      </c>
      <c r="M26" s="101">
        <v>0</v>
      </c>
      <c r="N26" s="101">
        <v>0</v>
      </c>
      <c r="O26" s="101">
        <v>0</v>
      </c>
      <c r="P26" s="101">
        <v>0</v>
      </c>
      <c r="Q26" s="101">
        <v>0</v>
      </c>
      <c r="R26" s="101">
        <v>0</v>
      </c>
      <c r="S26" s="101">
        <v>0</v>
      </c>
      <c r="T26" s="101">
        <v>0</v>
      </c>
      <c r="U26" s="101">
        <v>0</v>
      </c>
      <c r="V26" s="101">
        <v>0</v>
      </c>
    </row>
    <row r="27" spans="1:22" ht="16.5" customHeight="1" thickBot="1" x14ac:dyDescent="0.25">
      <c r="A27" s="102" t="s">
        <v>65</v>
      </c>
      <c r="B27" s="101">
        <v>1843605.9448023227</v>
      </c>
      <c r="C27" s="101">
        <v>1651747.8892403499</v>
      </c>
      <c r="D27" s="101">
        <v>1478432.7780350484</v>
      </c>
      <c r="E27" s="101">
        <v>1214719.1427969676</v>
      </c>
      <c r="F27" s="101">
        <v>1528712.0601652903</v>
      </c>
      <c r="G27" s="101">
        <v>2905008.5528776143</v>
      </c>
      <c r="H27" s="101">
        <v>4003744.8069822816</v>
      </c>
      <c r="I27" s="101">
        <v>3708.5822350977792</v>
      </c>
      <c r="J27" s="101">
        <v>3299.7256628266905</v>
      </c>
      <c r="K27" s="101">
        <v>3523.6522764462011</v>
      </c>
      <c r="L27" s="101">
        <v>3831.0517734270547</v>
      </c>
      <c r="M27" s="101">
        <v>3454.8590030828032</v>
      </c>
      <c r="N27" s="101">
        <v>4010.6600278050923</v>
      </c>
      <c r="O27" s="101">
        <v>5435.5112655621015</v>
      </c>
      <c r="P27" s="101">
        <v>6440.6856926352057</v>
      </c>
      <c r="Q27" s="101">
        <v>7607.2996485994645</v>
      </c>
      <c r="R27" s="101">
        <v>8024.4856423359261</v>
      </c>
      <c r="S27" s="101">
        <v>8277.3260802113928</v>
      </c>
      <c r="T27" s="101">
        <v>9051.8444043490254</v>
      </c>
      <c r="U27" s="101">
        <v>6654.6644005885137</v>
      </c>
      <c r="V27" s="101">
        <v>6772.9178020529635</v>
      </c>
    </row>
    <row r="28" spans="1:22" ht="13.5" customHeight="1" thickTop="1" thickBot="1" x14ac:dyDescent="0.25">
      <c r="A28" s="103" t="s">
        <v>70</v>
      </c>
      <c r="B28" s="104">
        <v>147251533.56689677</v>
      </c>
      <c r="C28" s="104">
        <v>153072611.12128562</v>
      </c>
      <c r="D28" s="104">
        <v>139493849.65293503</v>
      </c>
      <c r="E28" s="104">
        <v>138758727.96693894</v>
      </c>
      <c r="F28" s="104">
        <v>145174701.31072721</v>
      </c>
      <c r="G28" s="104">
        <v>272298622.85510045</v>
      </c>
      <c r="H28" s="104">
        <v>407830627.84064502</v>
      </c>
      <c r="I28" s="105">
        <v>339428.08887719159</v>
      </c>
      <c r="J28" s="106">
        <v>332330.10475692665</v>
      </c>
      <c r="K28" s="106">
        <v>347244.54506807699</v>
      </c>
      <c r="L28" s="106">
        <v>359100.5337858384</v>
      </c>
      <c r="M28" s="106">
        <v>323838.4092763206</v>
      </c>
      <c r="N28" s="106">
        <v>375935.96797831345</v>
      </c>
      <c r="O28" s="106">
        <v>509493.24423152534</v>
      </c>
      <c r="P28" s="106">
        <v>603712.45468790899</v>
      </c>
      <c r="Q28" s="106">
        <v>713064.06857487583</v>
      </c>
      <c r="R28" s="106">
        <v>752168.65966337582</v>
      </c>
      <c r="S28" s="106">
        <v>775868.45323794964</v>
      </c>
      <c r="T28" s="106">
        <v>848467.30078000121</v>
      </c>
      <c r="U28" s="106">
        <v>623769.57549682469</v>
      </c>
      <c r="V28" s="106">
        <v>634853.96226560185</v>
      </c>
    </row>
    <row r="29" spans="1:22" s="109" customFormat="1" ht="16.5" customHeight="1" thickBot="1" x14ac:dyDescent="0.25">
      <c r="A29" s="107" t="s">
        <v>71</v>
      </c>
      <c r="B29" s="108">
        <f t="shared" ref="B29:H29" si="0">SUM(B14,B21,B28)</f>
        <v>3366626120.9899993</v>
      </c>
      <c r="C29" s="108">
        <f t="shared" si="0"/>
        <v>3248687626.21</v>
      </c>
      <c r="D29" s="108">
        <f t="shared" si="0"/>
        <v>3208761053.4800005</v>
      </c>
      <c r="E29" s="108">
        <f t="shared" si="0"/>
        <v>3262800374.9092903</v>
      </c>
      <c r="F29" s="108">
        <f t="shared" si="0"/>
        <v>3431856895.0700006</v>
      </c>
      <c r="G29" s="108">
        <f t="shared" si="0"/>
        <v>3437129148.9100008</v>
      </c>
      <c r="H29" s="108">
        <f t="shared" si="0"/>
        <v>3636304035.0499992</v>
      </c>
      <c r="I29" s="108">
        <f>SUM(I14,I21,I28)</f>
        <v>3811962.7844099994</v>
      </c>
      <c r="J29" s="108">
        <f t="shared" ref="J29:V29" si="1">SUM(J14,J21,J28)</f>
        <v>3896877.4266244224</v>
      </c>
      <c r="K29" s="108">
        <f t="shared" si="1"/>
        <v>4298642.4747888381</v>
      </c>
      <c r="L29" s="108">
        <f t="shared" si="1"/>
        <v>4466743.4244507486</v>
      </c>
      <c r="M29" s="108">
        <f t="shared" si="1"/>
        <v>4576037.3925134288</v>
      </c>
      <c r="N29" s="108">
        <f t="shared" si="1"/>
        <v>4773935.5808259621</v>
      </c>
      <c r="O29" s="108">
        <f t="shared" si="1"/>
        <v>5317657.6685680784</v>
      </c>
      <c r="P29" s="108">
        <f t="shared" si="1"/>
        <v>5434549.6444788342</v>
      </c>
      <c r="Q29" s="108">
        <f t="shared" si="1"/>
        <v>5557861.8603374623</v>
      </c>
      <c r="R29" s="108">
        <f t="shared" si="1"/>
        <v>5745985.5284356233</v>
      </c>
      <c r="S29" s="108">
        <f t="shared" si="1"/>
        <v>5961297.6208183775</v>
      </c>
      <c r="T29" s="108">
        <f t="shared" si="1"/>
        <v>6246415.5106074857</v>
      </c>
      <c r="U29" s="108">
        <f t="shared" si="1"/>
        <v>6421677.2848076094</v>
      </c>
      <c r="V29" s="108">
        <f t="shared" si="1"/>
        <v>6547221.8077992033</v>
      </c>
    </row>
    <row r="31" spans="1:22" ht="16.5" customHeight="1" x14ac:dyDescent="0.2">
      <c r="A31" s="110" t="s">
        <v>72</v>
      </c>
    </row>
  </sheetData>
  <printOptions headings="1"/>
  <pageMargins left="0.75" right="0.75" top="1" bottom="1" header="0.5" footer="0.5"/>
  <pageSetup scale="48" orientation="landscape"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FormsList&amp;FilerInfo</vt:lpstr>
      <vt:lpstr>IEPR 8.1a</vt:lpstr>
      <vt:lpstr>IEPR 8.1b</vt:lpstr>
      <vt:lpstr>CoName</vt:lpstr>
      <vt:lpstr>filedate</vt:lpstr>
      <vt:lpstr>cover!Print_Area</vt:lpstr>
      <vt:lpstr>'FormsList&amp;FilerInfo'!Print_Area</vt:lpstr>
      <vt:lpstr>'IEPR 8.1a'!Print_Area</vt:lpstr>
      <vt:lpstr>'IEPR 8.1b'!Print_Area</vt:lpstr>
    </vt:vector>
  </TitlesOfParts>
  <Company>LADWP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Jimmy</dc:creator>
  <cp:lastModifiedBy>Gamez, Ramon</cp:lastModifiedBy>
  <dcterms:created xsi:type="dcterms:W3CDTF">2019-04-10T15:18:34Z</dcterms:created>
  <dcterms:modified xsi:type="dcterms:W3CDTF">2019-05-22T14:46:08Z</dcterms:modified>
</cp:coreProperties>
</file>