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M:\Sales Forecast - Group Documents\IEPR\2019 IEPR\Forms\3.2\"/>
    </mc:Choice>
  </mc:AlternateContent>
  <bookViews>
    <workbookView xWindow="0" yWindow="0" windowWidth="25200" windowHeight="11685" tabRatio="838" firstSheet="1" activeTab="2"/>
  </bookViews>
  <sheets>
    <sheet name="cover" sheetId="1" r:id="rId1"/>
    <sheet name="FormsList&amp;FilerInfo" sheetId="2" r:id="rId2"/>
    <sheet name="Form 3.2" sheetId="20" r:id="rId3"/>
    <sheet name="Form 4" sheetId="32" r:id="rId4"/>
    <sheet name="Form 6" sheetId="40" r:id="rId5"/>
  </sheets>
  <externalReferences>
    <externalReference r:id="rId6"/>
  </externalReferences>
  <definedNames>
    <definedName name="_Order1" hidden="1">255</definedName>
    <definedName name="_Order2" hidden="1">255</definedName>
    <definedName name="ComName">'[1]FormList&amp;FilerInfo'!$B$2</definedName>
    <definedName name="CoName" localSheetId="4">'FormsList&amp;FilerInfo'!$B$2</definedName>
    <definedName name="CoName">'FormsList&amp;FilerInfo'!$B$2</definedName>
    <definedName name="Data3.4" localSheetId="4">#REF!</definedName>
    <definedName name="Data3.4">#REF!</definedName>
    <definedName name="filedate">'FormsList&amp;FilerInfo'!$B$3</definedName>
    <definedName name="_xlnm.Print_Area" localSheetId="0">cover!$A$1:$B$25</definedName>
    <definedName name="_xlnm.Print_Area" localSheetId="1">'FormsList&amp;FilerInfo'!$A$1:$C$30</definedName>
    <definedName name="Z_2C54E754_4594_47E3_AFE9_B28C28B63E5C_.wvu.PrintArea" localSheetId="0" hidden="1">cover!$A$1:$B$25</definedName>
    <definedName name="Z_2C54E754_4594_47E3_AFE9_B28C28B63E5C_.wvu.PrintArea" localSheetId="2" hidden="1">'Form 3.2'!$A$1:$Q$20</definedName>
    <definedName name="Z_2C54E754_4594_47E3_AFE9_B28C28B63E5C_.wvu.PrintArea" localSheetId="1" hidden="1">'FormsList&amp;FilerInfo'!$A$1:$C$30</definedName>
    <definedName name="Z_64245E33_E577_4C25_9B98_21C112E84FF6_.wvu.PrintArea" localSheetId="0" hidden="1">cover!$A$1:$B$25</definedName>
    <definedName name="Z_64245E33_E577_4C25_9B98_21C112E84FF6_.wvu.PrintArea" localSheetId="2" hidden="1">'Form 3.2'!$A$1:$Q$20</definedName>
    <definedName name="Z_64245E33_E577_4C25_9B98_21C112E84FF6_.wvu.PrintArea" localSheetId="1" hidden="1">'FormsList&amp;FilerInfo'!$A$1:$C$30</definedName>
    <definedName name="Z_C3E70234_FA18_40E7_B25F_218A5F7D2EA2_.wvu.PrintArea" localSheetId="0" hidden="1">cover!$A$1:$B$25</definedName>
    <definedName name="Z_C3E70234_FA18_40E7_B25F_218A5F7D2EA2_.wvu.PrintArea" localSheetId="1" hidden="1">'FormsList&amp;FilerInfo'!$A$1:$C$30</definedName>
    <definedName name="Z_DC437496_B10F_474B_8F6E_F19B4DA7C026_.wvu.PrintArea" localSheetId="0" hidden="1">cover!$A$1:$B$25</definedName>
    <definedName name="Z_DC437496_B10F_474B_8F6E_F19B4DA7C026_.wvu.PrintArea" localSheetId="1" hidden="1">'FormsList&amp;FilerInfo'!$A$1:$C$30</definedName>
  </definedNames>
  <calcPr calcId="15251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0" i="2" l="1"/>
  <c r="B19" i="2" l="1"/>
  <c r="B18" i="2"/>
  <c r="B17" i="2"/>
  <c r="A2" i="40" l="1"/>
  <c r="A2" i="32"/>
  <c r="B11" i="2" l="1"/>
  <c r="B10" i="2" l="1"/>
  <c r="B12" i="2"/>
  <c r="B13" i="2"/>
  <c r="B14" i="2"/>
  <c r="B15" i="2"/>
  <c r="B16" i="2"/>
  <c r="B22" i="2"/>
  <c r="B23" i="2"/>
  <c r="B24" i="2"/>
</calcChain>
</file>

<file path=xl/sharedStrings.xml><?xml version="1.0" encoding="utf-8"?>
<sst xmlns="http://schemas.openxmlformats.org/spreadsheetml/2006/main" count="116" uniqueCount="85">
  <si>
    <t>Form 1.2</t>
  </si>
  <si>
    <t>Form 1.3</t>
  </si>
  <si>
    <t>Form 1.4</t>
  </si>
  <si>
    <t>Form 1.5</t>
  </si>
  <si>
    <t>Form 2.2</t>
  </si>
  <si>
    <t>Form 2.3</t>
  </si>
  <si>
    <t>Form 4</t>
  </si>
  <si>
    <t>Please Enter the Following Information:</t>
  </si>
  <si>
    <t>Address</t>
  </si>
  <si>
    <t>Telephone</t>
  </si>
  <si>
    <t>Email</t>
  </si>
  <si>
    <t>Sector</t>
  </si>
  <si>
    <t>GWh</t>
  </si>
  <si>
    <t>MW</t>
  </si>
  <si>
    <t>Date Submitted:</t>
  </si>
  <si>
    <t>Contact Information:</t>
  </si>
  <si>
    <t>California Energy Commission</t>
  </si>
  <si>
    <t>Electricity Demand Forecast Forms</t>
  </si>
  <si>
    <t>Form 6</t>
  </si>
  <si>
    <t>Residential</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</si>
  <si>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</si>
  <si>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</si>
  <si>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</si>
  <si>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</si>
  <si>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</si>
  <si>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</si>
  <si>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</si>
  <si>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</si>
  <si>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</si>
  <si>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</si>
  <si>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IOU</t>
  </si>
  <si>
    <t>X</t>
  </si>
  <si>
    <t>Therms</t>
  </si>
  <si>
    <t>Form 2.1</t>
  </si>
  <si>
    <t>Form 1.1a</t>
  </si>
  <si>
    <t>Form 1.1b</t>
  </si>
  <si>
    <t>Due Dates:</t>
  </si>
  <si>
    <t>Commercial</t>
  </si>
  <si>
    <t>Industrial</t>
  </si>
  <si>
    <t>FORM 3.2</t>
  </si>
  <si>
    <t>Program</t>
  </si>
  <si>
    <t>EFFICIENCY - CUMULATIVE INCREMENTAL IMPACTS</t>
  </si>
  <si>
    <t>Form 3.2</t>
  </si>
  <si>
    <t>ENERGY EFFICIENCY - CUMULATIVE INCREMENTAL IMPACTS</t>
  </si>
  <si>
    <t>Form 1.8</t>
  </si>
  <si>
    <t>FORM 4</t>
  </si>
  <si>
    <t>FORM 6</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</si>
  <si>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</si>
  <si>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</si>
  <si>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</si>
  <si>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</si>
  <si>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</si>
  <si>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</si>
  <si>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</si>
  <si>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</si>
  <si>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</si>
  <si>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Investor Owned Utility Name:</t>
  </si>
  <si>
    <t>IOU Name</t>
  </si>
  <si>
    <t>XX/XX/20XX</t>
  </si>
  <si>
    <t>First and Last Name, Title</t>
  </si>
  <si>
    <t>Form 1.7a</t>
  </si>
  <si>
    <t>Form 1.7b</t>
  </si>
  <si>
    <t>Form 1.7c</t>
  </si>
  <si>
    <t>MONTHLY PHOTOVOLTAIC INTERCONNECTION</t>
  </si>
  <si>
    <t>2019 Integrated Energy Policy Report</t>
  </si>
  <si>
    <t>Docket Number 19-IEPR-03</t>
  </si>
  <si>
    <t>Forms 1.1a (for 2017-2018 ) and Form 1.8:</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</si>
  <si>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</si>
  <si>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</si>
  <si>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Agriculture</t>
  </si>
  <si>
    <t>Southern California Edison</t>
  </si>
  <si>
    <t>- EE Program Sectors (Residential, Commercial, Industrial, and Agriculture)</t>
  </si>
  <si>
    <t>- Annual Incremental Savings transformed into Cumulative Savings</t>
  </si>
  <si>
    <t>Total</t>
  </si>
  <si>
    <t>- 2017/2018 EE Potential and Goals Study</t>
  </si>
  <si>
    <t>Notes:</t>
  </si>
  <si>
    <t xml:space="preserve">2018 EE Program Savings </t>
  </si>
  <si>
    <t>2017 Reported EE Program Savings</t>
  </si>
  <si>
    <t>- Net Savings</t>
  </si>
  <si>
    <t>This study provided the main source of input into CA IOU EE Program Goals (2018 - 2030)</t>
  </si>
  <si>
    <t xml:space="preserve"> CPUC EE Goal Decision 17-09-025, Page 37-38</t>
  </si>
  <si>
    <t xml:space="preserve"> Consistant with annual incremental EE Program Goals</t>
  </si>
  <si>
    <t>- Final 2018 Savings will not be available until May 1, 2019 when SCE's issues its 2019 Energy Efficiency Program Annual Report</t>
  </si>
  <si>
    <t>- Please see 2018-2030 EE Program Savings section below</t>
  </si>
  <si>
    <t>2018-2030  Program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</si>
</sst>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8"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s>
  <borders count="1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2"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1" fillId="0" borderId="0"/>
  </cellStyleXfs>
  <cellXfs count="64">
    <xf numFmtId="0" fontId="0" fillId="0" borderId="0" xfId="0"/>
    <xf numFmtId="3" fontId="0" fillId="0" borderId="3" xfId="0" applyNumberFormat="1" applyBorder="1"/>
    <xf numFmtId="0" fontId="3" fillId="0" borderId="0" xfId="0" applyFont="1"/>
    <xf numFmtId="0" fontId="3" fillId="0" borderId="0" xfId="0" applyFont="1" applyAlignment="1">
      <alignment horizontal="center"/>
    </xf>
    <xf numFmtId="0" fontId="10" fillId="0" borderId="0" xfId="0" applyFont="1"/>
    <xf numFmtId="0" fontId="0" fillId="0" borderId="3" xfId="0" applyBorder="1" applyAlignment="1"/>
    <xf numFmtId="0" fontId="14" fillId="0" borderId="5" xfId="0" applyFont="1" applyBorder="1" applyAlignment="1">
      <alignment horizontal="center" vertical="top"/>
    </xf>
    <xf numFmtId="0" fontId="0" fillId="0" borderId="6" xfId="0" applyBorder="1"/>
    <xf numFmtId="0" fontId="0" fillId="0" borderId="6" xfId="0" applyBorder="1" applyAlignment="1"/>
    <xf numFmtId="0" fontId="9" fillId="0" borderId="5"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7" xfId="0" applyFill="1" applyBorder="1"/>
    <xf numFmtId="6" fontId="3" fillId="0" borderId="5" xfId="21" applyNumberFormat="1" applyFont="1" applyFill="1" applyBorder="1"/>
    <xf numFmtId="0" fontId="3" fillId="0" borderId="5" xfId="0" applyFont="1" applyFill="1" applyBorder="1"/>
    <xf numFmtId="0" fontId="5" fillId="0" borderId="5" xfId="0" applyFont="1" applyFill="1" applyBorder="1"/>
    <xf numFmtId="0" fontId="5" fillId="0" borderId="10" xfId="0" applyFont="1" applyFill="1" applyBorder="1"/>
    <xf numFmtId="15" fontId="0" fillId="0" borderId="9" xfId="0" applyNumberFormat="1" applyFill="1" applyBorder="1" applyAlignment="1">
      <alignment horizontal="center"/>
    </xf>
    <xf numFmtId="0" fontId="0" fillId="0" borderId="9" xfId="0" applyFill="1" applyBorder="1"/>
    <xf numFmtId="0" fontId="0" fillId="0" borderId="13" xfId="0" applyFill="1" applyBorder="1"/>
    <xf numFmtId="0" fontId="2" fillId="0" borderId="13" xfId="18" applyFont="1" applyFill="1" applyBorder="1" applyAlignment="1">
      <alignment horizontal="center"/>
    </xf>
    <xf numFmtId="0" fontId="2" fillId="0" borderId="13" xfId="0" applyFont="1" applyFill="1" applyBorder="1"/>
    <xf numFmtId="0" fontId="23" fillId="0" borderId="0" xfId="0" applyFont="1"/>
    <xf numFmtId="0" fontId="9" fillId="0" borderId="5" xfId="0" applyFont="1" applyBorder="1" applyAlignment="1">
      <alignment horizontal="left" vertical="top" wrapText="1"/>
    </xf>
    <xf numFmtId="0" fontId="26" fillId="0" borderId="0" xfId="0" applyFont="1"/>
    <xf numFmtId="0" fontId="3" fillId="0" borderId="0" xfId="0" quotePrefix="1" applyFont="1"/>
    <xf numFmtId="0" fontId="24" fillId="0" borderId="3" xfId="0" applyFont="1" applyBorder="1" applyAlignment="1">
      <alignment wrapText="1"/>
    </xf>
    <xf numFmtId="0" fontId="24" fillId="0" borderId="3" xfId="0" applyFont="1" applyBorder="1" applyAlignment="1">
      <alignment horizontal="center"/>
    </xf>
    <xf numFmtId="0" fontId="2" fillId="0" borderId="3" xfId="0" applyFont="1" applyBorder="1" applyAlignment="1"/>
    <xf numFmtId="0" fontId="7" fillId="0" borderId="5" xfId="0" applyFont="1" applyBorder="1" applyAlignment="1">
      <alignment vertical="top" wrapText="1"/>
    </xf>
    <xf numFmtId="0" fontId="0" fillId="0" borderId="6" xfId="0" applyBorder="1" applyAlignment="1"/>
    <xf numFmtId="0" fontId="7" fillId="0" borderId="5" xfId="0" applyFont="1" applyBorder="1" applyAlignment="1">
      <alignment horizontal="left" vertical="top" wrapText="1"/>
    </xf>
    <xf numFmtId="0" fontId="13" fillId="0" borderId="6" xfId="0" applyFont="1" applyBorder="1" applyAlignment="1">
      <alignment horizontal="left" vertical="top" wrapText="1"/>
    </xf>
    <xf numFmtId="0" fontId="27" fillId="0" borderId="11" xfId="0" applyFont="1" applyFill="1" applyBorder="1"/>
    <xf numFmtId="0" fontId="9" fillId="0" borderId="5" xfId="0" applyFont="1" applyBorder="1" applyAlignment="1">
      <alignment vertical="top" wrapText="1"/>
    </xf>
    <xf numFmtId="167" fontId="7" fillId="0" borderId="6" xfId="0" applyNumberFormat="1" applyFont="1" applyBorder="1" applyAlignment="1">
      <alignment horizontal="center" vertical="top" wrapText="1"/>
    </xf>
    <xf numFmtId="0" fontId="10" fillId="0" borderId="7" xfId="0" applyFont="1" applyFill="1" applyBorder="1"/>
    <xf numFmtId="0" fontId="7" fillId="0" borderId="5" xfId="0" applyFont="1" applyBorder="1" applyAlignment="1">
      <alignment horizontal="right" vertical="top" wrapText="1"/>
    </xf>
    <xf numFmtId="167" fontId="9" fillId="0" borderId="6" xfId="0" applyNumberFormat="1" applyFont="1" applyBorder="1" applyAlignment="1">
      <alignment horizontal="left" vertical="top" wrapText="1" indent="3"/>
    </xf>
    <xf numFmtId="0" fontId="10" fillId="0" borderId="0" xfId="18" applyFont="1" applyFill="1" applyBorder="1" applyAlignment="1">
      <alignment horizontal="center" vertical="top" wrapText="1"/>
    </xf>
    <xf numFmtId="49" fontId="2" fillId="0" borderId="13" xfId="0" applyNumberFormat="1" applyFont="1" applyFill="1" applyBorder="1"/>
    <xf numFmtId="0" fontId="24" fillId="0" borderId="3" xfId="0" applyFont="1" applyFill="1" applyBorder="1" applyAlignment="1">
      <alignment horizontal="center"/>
    </xf>
    <xf numFmtId="0" fontId="0" fillId="0" borderId="0" xfId="0" quotePrefix="1"/>
    <xf numFmtId="0" fontId="7" fillId="0" borderId="10" xfId="0" applyFont="1" applyBorder="1" applyAlignment="1">
      <alignment wrapText="1"/>
    </xf>
    <xf numFmtId="0" fontId="7" fillId="0" borderId="12" xfId="0" applyFont="1" applyBorder="1" applyAlignment="1">
      <alignment wrapText="1"/>
    </xf>
    <xf numFmtId="0" fontId="21" fillId="0" borderId="11" xfId="0" applyFont="1" applyBorder="1" applyAlignment="1">
      <alignment horizontal="center" vertical="top"/>
    </xf>
    <xf numFmtId="0" fontId="21" fillId="0" borderId="8" xfId="0" applyFont="1" applyBorder="1" applyAlignment="1">
      <alignment horizontal="center" vertical="top"/>
    </xf>
    <xf numFmtId="0" fontId="14" fillId="0" borderId="5" xfId="0" applyFont="1" applyBorder="1" applyAlignment="1">
      <alignment horizontal="center" vertical="top"/>
    </xf>
    <xf numFmtId="0" fontId="0" fillId="0" borderId="6" xfId="0" applyBorder="1" applyAlignment="1"/>
    <xf numFmtId="0" fontId="7" fillId="0" borderId="5" xfId="0" applyFont="1" applyBorder="1" applyAlignment="1">
      <alignment horizontal="left" vertical="top" wrapText="1"/>
    </xf>
    <xf numFmtId="0" fontId="13" fillId="0" borderId="6" xfId="0" applyFont="1" applyBorder="1" applyAlignment="1">
      <alignment horizontal="left" vertical="top" wrapText="1"/>
    </xf>
    <xf numFmtId="0" fontId="7" fillId="0" borderId="5" xfId="0" applyFont="1" applyBorder="1" applyAlignment="1">
      <alignment vertical="top" wrapText="1"/>
    </xf>
    <xf numFmtId="0" fontId="14" fillId="0" borderId="6" xfId="0" applyFont="1" applyBorder="1" applyAlignment="1">
      <alignment horizontal="center" vertical="top"/>
    </xf>
    <xf numFmtId="0" fontId="14" fillId="0" borderId="5" xfId="0" applyFont="1" applyFill="1" applyBorder="1" applyAlignment="1">
      <alignment horizontal="center" vertical="top"/>
    </xf>
    <xf numFmtId="0" fontId="14" fillId="0" borderId="6" xfId="0" applyFont="1" applyFill="1" applyBorder="1" applyAlignment="1">
      <alignment horizontal="center" vertical="top"/>
    </xf>
    <xf numFmtId="0" fontId="13" fillId="0" borderId="5" xfId="0" applyFont="1" applyBorder="1" applyAlignment="1">
      <alignment vertical="top" wrapText="1"/>
    </xf>
    <xf numFmtId="0" fontId="9" fillId="0" borderId="5" xfId="0" applyFont="1" applyBorder="1" applyAlignment="1">
      <alignment vertical="top" wrapText="1"/>
    </xf>
    <xf numFmtId="0" fontId="10" fillId="0" borderId="6" xfId="0" applyFont="1" applyBorder="1" applyAlignment="1"/>
    <xf numFmtId="0" fontId="12" fillId="6"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7"/>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16" sqref="A16"/>
    </sheetView>
  </sheetViews>
  <sheetFormatPr defaultColWidth="8.6640625" defaultRowHeight="11.25" x14ac:dyDescent="0.2"/>
  <cols>
    <col min="1" max="1" width="56.1640625" bestFit="1" customWidth="1"/>
    <col min="2" max="2" width="63.6640625" customWidth="1"/>
  </cols>
  <sheetData>
    <row r="1" spans="1:2" s="25" customFormat="1" ht="20.25" x14ac:dyDescent="0.3">
      <c r="A1" s="48" t="s">
        <v>17</v>
      </c>
      <c r="B1" s="49"/>
    </row>
    <row r="2" spans="1:2" ht="18" x14ac:dyDescent="0.2">
      <c r="A2" s="50"/>
      <c r="B2" s="51"/>
    </row>
    <row r="3" spans="1:2" ht="18" x14ac:dyDescent="0.2">
      <c r="A3" s="50" t="s">
        <v>16</v>
      </c>
      <c r="B3" s="51"/>
    </row>
    <row r="4" spans="1:2" ht="18" x14ac:dyDescent="0.2">
      <c r="A4" s="50" t="s">
        <v>64</v>
      </c>
      <c r="B4" s="55"/>
    </row>
    <row r="5" spans="1:2" ht="18" x14ac:dyDescent="0.2">
      <c r="A5" s="56" t="s">
        <v>65</v>
      </c>
      <c r="B5" s="57"/>
    </row>
    <row r="6" spans="1:2" ht="18" x14ac:dyDescent="0.2">
      <c r="A6" s="6"/>
      <c r="B6" s="7"/>
    </row>
    <row r="7" spans="1:2" ht="232.5" customHeight="1" x14ac:dyDescent="0.2">
      <c r="A7" s="54" t="s">
        <v>51</v>
      </c>
      <c r="B7" s="51"/>
    </row>
    <row r="8" spans="1:2" ht="18.75" customHeight="1" x14ac:dyDescent="0.2">
      <c r="A8" s="32"/>
      <c r="B8" s="33"/>
    </row>
    <row r="9" spans="1:2" ht="15.75" x14ac:dyDescent="0.2">
      <c r="A9" s="37" t="s">
        <v>49</v>
      </c>
      <c r="B9" s="33"/>
    </row>
    <row r="10" spans="1:2" ht="252" customHeight="1" x14ac:dyDescent="0.2">
      <c r="A10" s="54" t="s">
        <v>54</v>
      </c>
      <c r="B10" s="51"/>
    </row>
    <row r="11" spans="1:2" ht="16.5" customHeight="1" x14ac:dyDescent="0.2">
      <c r="A11" s="32"/>
      <c r="B11" s="33"/>
    </row>
    <row r="12" spans="1:2" ht="17.25" customHeight="1" x14ac:dyDescent="0.2">
      <c r="A12" s="59" t="s">
        <v>47</v>
      </c>
      <c r="B12" s="60"/>
    </row>
    <row r="13" spans="1:2" ht="33" customHeight="1" x14ac:dyDescent="0.2">
      <c r="A13" s="54" t="s">
        <v>48</v>
      </c>
      <c r="B13" s="51"/>
    </row>
    <row r="14" spans="1:2" ht="15" x14ac:dyDescent="0.2">
      <c r="A14" s="58"/>
      <c r="B14" s="51"/>
    </row>
    <row r="15" spans="1:2" ht="152.25" customHeight="1" x14ac:dyDescent="0.2">
      <c r="A15" s="54" t="s">
        <v>68</v>
      </c>
      <c r="B15" s="51"/>
    </row>
    <row r="16" spans="1:2" ht="17.25" customHeight="1" x14ac:dyDescent="0.2">
      <c r="A16" s="32"/>
      <c r="B16" s="33"/>
    </row>
    <row r="17" spans="1:2" ht="15.75" x14ac:dyDescent="0.2">
      <c r="A17" s="37" t="s">
        <v>50</v>
      </c>
      <c r="B17" s="8"/>
    </row>
    <row r="18" spans="1:2" ht="84" customHeight="1" x14ac:dyDescent="0.2">
      <c r="A18" s="52" t="s">
        <v>67</v>
      </c>
      <c r="B18" s="53"/>
    </row>
    <row r="19" spans="1:2" ht="15.75" customHeight="1" x14ac:dyDescent="0.2">
      <c r="A19" s="34"/>
      <c r="B19" s="35"/>
    </row>
    <row r="20" spans="1:2" ht="24.75" customHeight="1" x14ac:dyDescent="0.2">
      <c r="A20" s="26" t="s">
        <v>36</v>
      </c>
      <c r="B20" s="8"/>
    </row>
    <row r="21" spans="1:2" s="27" customFormat="1" ht="23.25" customHeight="1" x14ac:dyDescent="0.2">
      <c r="A21" s="40" t="s">
        <v>66</v>
      </c>
      <c r="B21" s="41">
        <v>43507</v>
      </c>
    </row>
    <row r="22" spans="1:2" s="4" customFormat="1" ht="23.25" customHeight="1" x14ac:dyDescent="0.2">
      <c r="A22" s="40" t="s">
        <v>52</v>
      </c>
      <c r="B22" s="41">
        <v>43570</v>
      </c>
    </row>
    <row r="23" spans="1:2" s="4" customFormat="1" ht="20.25" customHeight="1" x14ac:dyDescent="0.2">
      <c r="A23" s="40" t="s">
        <v>53</v>
      </c>
      <c r="B23" s="41">
        <v>43619</v>
      </c>
    </row>
    <row r="24" spans="1:2" s="4" customFormat="1" ht="20.25" customHeight="1" x14ac:dyDescent="0.2">
      <c r="A24" s="9"/>
      <c r="B24" s="38"/>
    </row>
    <row r="25" spans="1:2" ht="33.75" customHeight="1" thickBot="1" x14ac:dyDescent="0.25">
      <c r="A25" s="46" t="s">
        <v>55</v>
      </c>
      <c r="B25" s="47"/>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32"/>
  <sheetViews>
    <sheetView zoomScaleNormal="100" workbookViewId="0">
      <selection activeCell="A26" sqref="A26"/>
    </sheetView>
  </sheetViews>
  <sheetFormatPr defaultColWidth="8.6640625" defaultRowHeight="11.25" x14ac:dyDescent="0.2"/>
  <cols>
    <col min="1" max="1" width="32.1640625" style="11" customWidth="1"/>
    <col min="2" max="2" width="137.33203125" style="11" bestFit="1" customWidth="1"/>
    <col min="3" max="3" width="12.6640625" style="11" customWidth="1"/>
    <col min="4" max="16384" width="8.6640625" style="11"/>
  </cols>
  <sheetData>
    <row r="1" spans="1:3" ht="18" x14ac:dyDescent="0.25">
      <c r="A1" s="36" t="s">
        <v>7</v>
      </c>
      <c r="B1" s="39"/>
      <c r="C1" s="15"/>
    </row>
    <row r="2" spans="1:3" ht="17.25" customHeight="1" x14ac:dyDescent="0.2">
      <c r="A2" s="16" t="s">
        <v>56</v>
      </c>
      <c r="B2" s="13" t="s">
        <v>57</v>
      </c>
      <c r="C2" s="12"/>
    </row>
    <row r="3" spans="1:3" ht="12.75" x14ac:dyDescent="0.2">
      <c r="A3" s="17" t="s">
        <v>14</v>
      </c>
      <c r="B3" s="14" t="s">
        <v>58</v>
      </c>
      <c r="C3" s="12"/>
    </row>
    <row r="4" spans="1:3" ht="15" customHeight="1" x14ac:dyDescent="0.2">
      <c r="A4" s="17" t="s">
        <v>15</v>
      </c>
      <c r="B4" s="14" t="s">
        <v>59</v>
      </c>
      <c r="C4" s="12"/>
    </row>
    <row r="5" spans="1:3" ht="12.75" x14ac:dyDescent="0.2">
      <c r="A5" s="18"/>
      <c r="B5" s="14" t="s">
        <v>8</v>
      </c>
      <c r="C5" s="12"/>
    </row>
    <row r="6" spans="1:3" ht="12.75" x14ac:dyDescent="0.2">
      <c r="A6" s="18"/>
      <c r="B6" s="14" t="s">
        <v>9</v>
      </c>
      <c r="C6" s="12"/>
    </row>
    <row r="7" spans="1:3" ht="13.5" thickBot="1" x14ac:dyDescent="0.25">
      <c r="A7" s="19"/>
      <c r="B7" s="20" t="s">
        <v>10</v>
      </c>
      <c r="C7" s="21"/>
    </row>
    <row r="8" spans="1:3" ht="11.25" customHeight="1" x14ac:dyDescent="0.2">
      <c r="C8" s="42"/>
    </row>
    <row r="9" spans="1:3" s="12" customFormat="1" x14ac:dyDescent="0.2">
      <c r="C9" s="10" t="s">
        <v>30</v>
      </c>
    </row>
    <row r="10" spans="1:3" s="12" customFormat="1" x14ac:dyDescent="0.2">
      <c r="A10" s="24" t="s">
        <v>34</v>
      </c>
      <c r="B10" s="22" t="e">
        <f>#REF!</f>
        <v>#REF!</v>
      </c>
      <c r="C10" s="23" t="s">
        <v>31</v>
      </c>
    </row>
    <row r="11" spans="1:3" s="12" customFormat="1" x14ac:dyDescent="0.2">
      <c r="A11" s="24" t="s">
        <v>35</v>
      </c>
      <c r="B11" s="22" t="e">
        <f>#REF!</f>
        <v>#REF!</v>
      </c>
      <c r="C11" s="23" t="s">
        <v>31</v>
      </c>
    </row>
    <row r="12" spans="1:3" s="12" customFormat="1" x14ac:dyDescent="0.2">
      <c r="A12" s="22" t="s">
        <v>0</v>
      </c>
      <c r="B12" s="22" t="e">
        <f>#REF!</f>
        <v>#REF!</v>
      </c>
      <c r="C12" s="23" t="s">
        <v>31</v>
      </c>
    </row>
    <row r="13" spans="1:3" s="12" customFormat="1" x14ac:dyDescent="0.2">
      <c r="A13" s="22" t="s">
        <v>1</v>
      </c>
      <c r="B13" s="22" t="e">
        <f>+#REF!</f>
        <v>#REF!</v>
      </c>
      <c r="C13" s="23" t="s">
        <v>31</v>
      </c>
    </row>
    <row r="14" spans="1:3" s="12" customFormat="1" x14ac:dyDescent="0.2">
      <c r="A14" s="22" t="s">
        <v>2</v>
      </c>
      <c r="B14" s="22" t="e">
        <f>+#REF!</f>
        <v>#REF!</v>
      </c>
      <c r="C14" s="23" t="s">
        <v>31</v>
      </c>
    </row>
    <row r="15" spans="1:3" s="12" customFormat="1" x14ac:dyDescent="0.2">
      <c r="A15" s="22" t="s">
        <v>3</v>
      </c>
      <c r="B15" s="22" t="e">
        <f>+#REF!</f>
        <v>#REF!</v>
      </c>
      <c r="C15" s="23" t="s">
        <v>31</v>
      </c>
    </row>
    <row r="16" spans="1:3" s="12" customFormat="1" x14ac:dyDescent="0.2">
      <c r="A16" s="24" t="s">
        <v>25</v>
      </c>
      <c r="B16" s="22" t="e">
        <f>#REF!</f>
        <v>#REF!</v>
      </c>
      <c r="C16" s="23" t="s">
        <v>31</v>
      </c>
    </row>
    <row r="17" spans="1:3" s="12" customFormat="1" x14ac:dyDescent="0.2">
      <c r="A17" s="24" t="s">
        <v>26</v>
      </c>
      <c r="B17" s="22" t="e">
        <f>#REF!</f>
        <v>#REF!</v>
      </c>
      <c r="C17" s="23" t="s">
        <v>31</v>
      </c>
    </row>
    <row r="18" spans="1:3" s="12" customFormat="1" x14ac:dyDescent="0.2">
      <c r="A18" s="24" t="s">
        <v>60</v>
      </c>
      <c r="B18" s="22" t="e">
        <f>#REF!</f>
        <v>#REF!</v>
      </c>
      <c r="C18" s="23" t="s">
        <v>31</v>
      </c>
    </row>
    <row r="19" spans="1:3" s="12" customFormat="1" x14ac:dyDescent="0.2">
      <c r="A19" s="24" t="s">
        <v>61</v>
      </c>
      <c r="B19" s="22" t="e">
        <f>#REF!</f>
        <v>#REF!</v>
      </c>
      <c r="C19" s="23" t="s">
        <v>31</v>
      </c>
    </row>
    <row r="20" spans="1:3" s="12" customFormat="1" x14ac:dyDescent="0.2">
      <c r="A20" s="24" t="s">
        <v>62</v>
      </c>
      <c r="B20" s="22" t="e">
        <f>#REF!</f>
        <v>#REF!</v>
      </c>
      <c r="C20" s="23" t="s">
        <v>31</v>
      </c>
    </row>
    <row r="21" spans="1:3" s="12" customFormat="1" x14ac:dyDescent="0.2">
      <c r="A21" s="24" t="s">
        <v>44</v>
      </c>
      <c r="B21" s="43" t="s">
        <v>63</v>
      </c>
      <c r="C21" s="23" t="s">
        <v>31</v>
      </c>
    </row>
    <row r="22" spans="1:3" s="12" customFormat="1" x14ac:dyDescent="0.2">
      <c r="A22" s="24" t="s">
        <v>33</v>
      </c>
      <c r="B22" s="22" t="e">
        <f>+#REF!</f>
        <v>#REF!</v>
      </c>
      <c r="C22" s="23" t="s">
        <v>31</v>
      </c>
    </row>
    <row r="23" spans="1:3" s="12" customFormat="1" x14ac:dyDescent="0.2">
      <c r="A23" s="24" t="s">
        <v>4</v>
      </c>
      <c r="B23" s="22" t="e">
        <f>+#REF!</f>
        <v>#REF!</v>
      </c>
      <c r="C23" s="23" t="s">
        <v>31</v>
      </c>
    </row>
    <row r="24" spans="1:3" s="12" customFormat="1" x14ac:dyDescent="0.2">
      <c r="A24" s="24" t="s">
        <v>5</v>
      </c>
      <c r="B24" s="22" t="e">
        <f>+#REF!</f>
        <v>#REF!</v>
      </c>
      <c r="C24" s="23" t="s">
        <v>31</v>
      </c>
    </row>
    <row r="25" spans="1:3" s="12" customFormat="1" x14ac:dyDescent="0.2">
      <c r="A25" s="24" t="s">
        <v>42</v>
      </c>
      <c r="B25" s="24" t="s">
        <v>43</v>
      </c>
      <c r="C25" s="23" t="s">
        <v>31</v>
      </c>
    </row>
    <row r="26" spans="1:3" s="12" customFormat="1" x14ac:dyDescent="0.2">
      <c r="A26" s="22" t="s">
        <v>6</v>
      </c>
      <c r="B26" s="22" t="s">
        <v>21</v>
      </c>
      <c r="C26" s="23" t="s">
        <v>31</v>
      </c>
    </row>
    <row r="27" spans="1:3" s="12" customFormat="1" x14ac:dyDescent="0.2">
      <c r="A27" s="22" t="s">
        <v>18</v>
      </c>
      <c r="B27" s="22" t="s">
        <v>20</v>
      </c>
      <c r="C27" s="23" t="s">
        <v>31</v>
      </c>
    </row>
    <row r="28" spans="1:3" s="12" customFormat="1" x14ac:dyDescent="0.2">
      <c r="A28" s="24" t="s">
        <v>22</v>
      </c>
      <c r="B28" s="24" t="s">
        <v>27</v>
      </c>
      <c r="C28" s="23" t="s">
        <v>31</v>
      </c>
    </row>
    <row r="29" spans="1:3" s="12" customFormat="1" x14ac:dyDescent="0.2">
      <c r="A29" s="24" t="s">
        <v>23</v>
      </c>
      <c r="B29" s="24" t="s">
        <v>28</v>
      </c>
      <c r="C29" s="23" t="s">
        <v>31</v>
      </c>
    </row>
    <row r="30" spans="1:3" s="12" customFormat="1" x14ac:dyDescent="0.2">
      <c r="A30" s="24" t="s">
        <v>24</v>
      </c>
      <c r="B30" s="24" t="s">
        <v>29</v>
      </c>
      <c r="C30" s="23" t="s">
        <v>31</v>
      </c>
    </row>
    <row r="31" spans="1:3" s="12" customFormat="1" x14ac:dyDescent="0.2"/>
    <row r="32" spans="1:3" s="12"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tabSelected="1" workbookViewId="0">
      <selection sqref="A1:Q37"/>
    </sheetView>
  </sheetViews>
  <sheetFormatPr defaultRowHeight="11.25" x14ac:dyDescent="0.2"/>
  <cols>
    <col min="1" max="1" width="10.33203125" bestFit="1" customWidth="1"/>
  </cols>
  <sheetData>
    <row r="1" spans="1:17" ht="15.75" x14ac:dyDescent="0.25">
      <c r="A1" s="61" t="s">
        <v>39</v>
      </c>
      <c r="B1" s="61"/>
      <c r="C1" s="61"/>
      <c r="D1" s="61"/>
      <c r="E1" s="61"/>
      <c r="F1" s="61"/>
      <c r="G1" s="61"/>
      <c r="H1" s="61"/>
      <c r="I1" s="61"/>
      <c r="J1" s="61"/>
      <c r="K1" s="61"/>
      <c r="L1" s="61"/>
      <c r="M1" s="61"/>
      <c r="N1" s="61"/>
      <c r="O1" s="61"/>
      <c r="P1" s="61"/>
      <c r="Q1" s="61"/>
    </row>
    <row r="2" spans="1:17" ht="15.75" x14ac:dyDescent="0.25">
      <c r="A2" s="62" t="s">
        <v>70</v>
      </c>
      <c r="B2" s="63"/>
      <c r="C2" s="63"/>
      <c r="D2" s="63"/>
      <c r="E2" s="63"/>
      <c r="F2" s="63"/>
      <c r="G2" s="63"/>
      <c r="H2" s="63"/>
      <c r="I2" s="63"/>
      <c r="J2" s="63"/>
      <c r="K2" s="63"/>
      <c r="L2" s="63"/>
      <c r="M2" s="63"/>
      <c r="N2" s="63"/>
      <c r="O2" s="63"/>
      <c r="P2" s="63"/>
      <c r="Q2" s="63"/>
    </row>
    <row r="3" spans="1:17" ht="12.75" x14ac:dyDescent="0.2">
      <c r="A3" s="3"/>
      <c r="B3" s="3"/>
      <c r="C3" s="3"/>
      <c r="D3" s="3"/>
      <c r="E3" s="3"/>
      <c r="F3" s="3"/>
      <c r="G3" s="3"/>
      <c r="H3" s="3"/>
      <c r="I3" s="3"/>
      <c r="J3" s="3"/>
      <c r="K3" s="3"/>
      <c r="L3" s="3"/>
      <c r="M3" s="3"/>
      <c r="N3" s="3"/>
      <c r="O3" s="3"/>
      <c r="P3" s="3"/>
      <c r="Q3" s="3"/>
    </row>
    <row r="4" spans="1:17" ht="15.75" x14ac:dyDescent="0.25">
      <c r="A4" s="63" t="s">
        <v>41</v>
      </c>
      <c r="B4" s="63"/>
      <c r="C4" s="63"/>
      <c r="D4" s="63"/>
      <c r="E4" s="63"/>
      <c r="F4" s="63"/>
      <c r="G4" s="63"/>
      <c r="H4" s="63"/>
      <c r="I4" s="63"/>
      <c r="J4" s="63"/>
      <c r="K4" s="63"/>
      <c r="L4" s="63"/>
      <c r="M4" s="63"/>
      <c r="N4" s="63"/>
      <c r="O4" s="63"/>
      <c r="P4" s="63"/>
      <c r="Q4" s="63"/>
    </row>
    <row r="5" spans="1:17" ht="12.75" x14ac:dyDescent="0.2">
      <c r="A5" s="28"/>
      <c r="B5" s="2"/>
      <c r="C5" s="2"/>
    </row>
    <row r="6" spans="1:17" ht="12" x14ac:dyDescent="0.2">
      <c r="A6" s="29" t="s">
        <v>11</v>
      </c>
      <c r="B6" s="29" t="s">
        <v>40</v>
      </c>
      <c r="C6" s="29"/>
      <c r="D6" s="44">
        <v>2017</v>
      </c>
      <c r="E6" s="44">
        <v>2018</v>
      </c>
      <c r="F6" s="30">
        <v>2019</v>
      </c>
      <c r="G6" s="30">
        <v>2020</v>
      </c>
      <c r="H6" s="30">
        <v>2021</v>
      </c>
      <c r="I6" s="30">
        <v>2022</v>
      </c>
      <c r="J6" s="30">
        <v>2023</v>
      </c>
      <c r="K6" s="30">
        <v>2024</v>
      </c>
      <c r="L6" s="30">
        <v>2025</v>
      </c>
      <c r="M6" s="30">
        <v>2026</v>
      </c>
      <c r="N6" s="30">
        <v>2027</v>
      </c>
      <c r="O6" s="30">
        <v>2028</v>
      </c>
      <c r="P6" s="30">
        <v>2029</v>
      </c>
      <c r="Q6" s="30">
        <v>2030</v>
      </c>
    </row>
    <row r="7" spans="1:17" x14ac:dyDescent="0.2">
      <c r="A7" s="1" t="s">
        <v>19</v>
      </c>
      <c r="B7" s="1"/>
      <c r="C7" s="5" t="s">
        <v>13</v>
      </c>
      <c r="D7" s="1">
        <v>61.028617953451615</v>
      </c>
      <c r="E7" s="1">
        <v>84.449466734322286</v>
      </c>
      <c r="F7" s="1">
        <v>115.1197213980374</v>
      </c>
      <c r="G7" s="1">
        <v>143.73812562100511</v>
      </c>
      <c r="H7" s="1">
        <v>172.32763838950066</v>
      </c>
      <c r="I7" s="1">
        <v>202.68105572027153</v>
      </c>
      <c r="J7" s="1">
        <v>235.02695089897722</v>
      </c>
      <c r="K7" s="1">
        <v>272.49503537473765</v>
      </c>
      <c r="L7" s="1">
        <v>311.95132120782148</v>
      </c>
      <c r="M7" s="1">
        <v>351.68016335459879</v>
      </c>
      <c r="N7" s="1">
        <v>393.33464125438985</v>
      </c>
      <c r="O7" s="1">
        <v>436.90647332056369</v>
      </c>
      <c r="P7" s="1">
        <v>482.20094077720017</v>
      </c>
      <c r="Q7" s="1">
        <v>528.3718113536587</v>
      </c>
    </row>
    <row r="8" spans="1:17" x14ac:dyDescent="0.2">
      <c r="A8" s="1"/>
      <c r="B8" s="1"/>
      <c r="C8" s="5" t="s">
        <v>12</v>
      </c>
      <c r="D8" s="1">
        <v>287.26934572840076</v>
      </c>
      <c r="E8" s="1">
        <v>390.77657414577732</v>
      </c>
      <c r="F8" s="1">
        <v>517.65761479570483</v>
      </c>
      <c r="G8" s="1">
        <v>642.80453544136549</v>
      </c>
      <c r="H8" s="1">
        <v>765.73176341663145</v>
      </c>
      <c r="I8" s="1">
        <v>901.37797942338489</v>
      </c>
      <c r="J8" s="1">
        <v>1049.3913071911211</v>
      </c>
      <c r="K8" s="1">
        <v>1229.6818782553444</v>
      </c>
      <c r="L8" s="1">
        <v>1418.8071244108457</v>
      </c>
      <c r="M8" s="1">
        <v>1611.7764884559347</v>
      </c>
      <c r="N8" s="1">
        <v>1811.9887251174996</v>
      </c>
      <c r="O8" s="1">
        <v>2019.118430169756</v>
      </c>
      <c r="P8" s="1">
        <v>2232.6599839422461</v>
      </c>
      <c r="Q8" s="1">
        <v>2447.6979234213804</v>
      </c>
    </row>
    <row r="9" spans="1:17" x14ac:dyDescent="0.2">
      <c r="A9" s="1"/>
      <c r="B9" s="1"/>
      <c r="C9" s="31" t="s">
        <v>32</v>
      </c>
      <c r="D9" s="1"/>
      <c r="E9" s="1"/>
      <c r="F9" s="1"/>
      <c r="G9" s="1"/>
      <c r="H9" s="1"/>
      <c r="I9" s="1"/>
      <c r="J9" s="1"/>
      <c r="K9" s="1"/>
      <c r="L9" s="1"/>
      <c r="M9" s="1"/>
      <c r="N9" s="1"/>
      <c r="O9" s="1"/>
      <c r="P9" s="1"/>
      <c r="Q9" s="1"/>
    </row>
    <row r="10" spans="1:17" x14ac:dyDescent="0.2">
      <c r="A10" s="1" t="s">
        <v>37</v>
      </c>
      <c r="B10" s="1"/>
      <c r="C10" s="5" t="s">
        <v>13</v>
      </c>
      <c r="D10" s="1">
        <v>26.823048646787726</v>
      </c>
      <c r="E10" s="1">
        <v>66.983957676262747</v>
      </c>
      <c r="F10" s="1">
        <v>108.77054047974983</v>
      </c>
      <c r="G10" s="1">
        <v>153.17595883165174</v>
      </c>
      <c r="H10" s="1">
        <v>205.01246107477965</v>
      </c>
      <c r="I10" s="1">
        <v>260.36738696208283</v>
      </c>
      <c r="J10" s="1">
        <v>321.29438835166036</v>
      </c>
      <c r="K10" s="1">
        <v>387.0516486027451</v>
      </c>
      <c r="L10" s="1">
        <v>457.02125635321681</v>
      </c>
      <c r="M10" s="1">
        <v>530.10707085116383</v>
      </c>
      <c r="N10" s="1">
        <v>605.88059664770094</v>
      </c>
      <c r="O10" s="1">
        <v>683.65646616187098</v>
      </c>
      <c r="P10" s="1">
        <v>762.48692993177156</v>
      </c>
      <c r="Q10" s="1">
        <v>841.42438154411525</v>
      </c>
    </row>
    <row r="11" spans="1:17" x14ac:dyDescent="0.2">
      <c r="A11" s="1"/>
      <c r="B11" s="1"/>
      <c r="C11" s="5" t="s">
        <v>12</v>
      </c>
      <c r="D11" s="1">
        <v>160.5088310775258</v>
      </c>
      <c r="E11" s="1">
        <v>341.02571545183878</v>
      </c>
      <c r="F11" s="1">
        <v>530.35812498687176</v>
      </c>
      <c r="G11" s="1">
        <v>730.87334878574336</v>
      </c>
      <c r="H11" s="1">
        <v>962.62370837243157</v>
      </c>
      <c r="I11" s="1">
        <v>1209.0270905197667</v>
      </c>
      <c r="J11" s="1">
        <v>1477.358702390515</v>
      </c>
      <c r="K11" s="1">
        <v>1767.2781345171002</v>
      </c>
      <c r="L11" s="1">
        <v>2075.834455466591</v>
      </c>
      <c r="M11" s="1">
        <v>2399.4059281395494</v>
      </c>
      <c r="N11" s="1">
        <v>2736.911508399101</v>
      </c>
      <c r="O11" s="1">
        <v>3085.6072399566215</v>
      </c>
      <c r="P11" s="1">
        <v>3441.883021101492</v>
      </c>
      <c r="Q11" s="1">
        <v>3802.0398707776208</v>
      </c>
    </row>
    <row r="12" spans="1:17" x14ac:dyDescent="0.2">
      <c r="A12" s="1"/>
      <c r="B12" s="1"/>
      <c r="C12" s="31" t="s">
        <v>32</v>
      </c>
      <c r="D12" s="1"/>
      <c r="E12" s="1"/>
      <c r="F12" s="1"/>
      <c r="G12" s="1"/>
      <c r="H12" s="1"/>
      <c r="I12" s="1"/>
      <c r="J12" s="1"/>
      <c r="K12" s="1"/>
      <c r="L12" s="1"/>
      <c r="M12" s="1"/>
      <c r="N12" s="1"/>
      <c r="O12" s="1"/>
      <c r="P12" s="1"/>
      <c r="Q12" s="1"/>
    </row>
    <row r="13" spans="1:17" x14ac:dyDescent="0.2">
      <c r="A13" s="1" t="s">
        <v>38</v>
      </c>
      <c r="B13" s="1"/>
      <c r="C13" s="5" t="s">
        <v>13</v>
      </c>
      <c r="D13" s="1">
        <v>2.160122690408973</v>
      </c>
      <c r="E13" s="1">
        <v>15.631580246544555</v>
      </c>
      <c r="F13" s="1">
        <v>29.379308010174167</v>
      </c>
      <c r="G13" s="1">
        <v>43.084455658309793</v>
      </c>
      <c r="H13" s="1">
        <v>56.670958355133379</v>
      </c>
      <c r="I13" s="1">
        <v>69.033497454212579</v>
      </c>
      <c r="J13" s="1">
        <v>79.956059194630498</v>
      </c>
      <c r="K13" s="1">
        <v>89.916807580867598</v>
      </c>
      <c r="L13" s="1">
        <v>98.802389515728009</v>
      </c>
      <c r="M13" s="1">
        <v>107.22204913595706</v>
      </c>
      <c r="N13" s="1">
        <v>115.20752954659017</v>
      </c>
      <c r="O13" s="1">
        <v>122.98616719785704</v>
      </c>
      <c r="P13" s="1">
        <v>130.79360432491148</v>
      </c>
      <c r="Q13" s="1">
        <v>138.70576189511604</v>
      </c>
    </row>
    <row r="14" spans="1:17" x14ac:dyDescent="0.2">
      <c r="A14" s="1"/>
      <c r="B14" s="1"/>
      <c r="C14" s="5" t="s">
        <v>12</v>
      </c>
      <c r="D14" s="1">
        <v>18.131707022705861</v>
      </c>
      <c r="E14" s="1">
        <v>113.58070470211862</v>
      </c>
      <c r="F14" s="1">
        <v>207.36595987983759</v>
      </c>
      <c r="G14" s="1">
        <v>297.77824320207338</v>
      </c>
      <c r="H14" s="1">
        <v>384.81547463636821</v>
      </c>
      <c r="I14" s="1">
        <v>461.24892264031843</v>
      </c>
      <c r="J14" s="1">
        <v>526.81231224528608</v>
      </c>
      <c r="K14" s="1">
        <v>585.63166957678391</v>
      </c>
      <c r="L14" s="1">
        <v>637.17258190176778</v>
      </c>
      <c r="M14" s="1">
        <v>685.36547264483704</v>
      </c>
      <c r="N14" s="1">
        <v>730.54756289938746</v>
      </c>
      <c r="O14" s="1">
        <v>774.15055320416036</v>
      </c>
      <c r="P14" s="1">
        <v>817.3667381413178</v>
      </c>
      <c r="Q14" s="1">
        <v>860.90357440631544</v>
      </c>
    </row>
    <row r="15" spans="1:17" x14ac:dyDescent="0.2">
      <c r="A15" s="1"/>
      <c r="B15" s="1"/>
      <c r="C15" s="31" t="s">
        <v>32</v>
      </c>
      <c r="D15" s="1"/>
      <c r="E15" s="1"/>
      <c r="F15" s="1"/>
      <c r="G15" s="1"/>
      <c r="H15" s="1"/>
      <c r="I15" s="1"/>
      <c r="J15" s="1"/>
      <c r="K15" s="1"/>
      <c r="L15" s="1"/>
      <c r="M15" s="1"/>
      <c r="N15" s="1"/>
      <c r="O15" s="1"/>
      <c r="P15" s="1"/>
      <c r="Q15" s="1"/>
    </row>
    <row r="16" spans="1:17" x14ac:dyDescent="0.2">
      <c r="A16" s="1" t="s">
        <v>69</v>
      </c>
      <c r="B16" s="1"/>
      <c r="C16" s="5" t="s">
        <v>13</v>
      </c>
      <c r="D16" s="1">
        <v>1.0653388238424997</v>
      </c>
      <c r="E16" s="1">
        <v>5.6508945944260978</v>
      </c>
      <c r="F16" s="1">
        <v>10.719132282091735</v>
      </c>
      <c r="G16" s="1">
        <v>16.098513108989806</v>
      </c>
      <c r="H16" s="1">
        <v>21.636300867137496</v>
      </c>
      <c r="I16" s="1">
        <v>27.21195934796744</v>
      </c>
      <c r="J16" s="1">
        <v>32.678270902346988</v>
      </c>
      <c r="K16" s="1">
        <v>37.95597339186601</v>
      </c>
      <c r="L16" s="1">
        <v>43.481312225210658</v>
      </c>
      <c r="M16" s="1">
        <v>48.977332427473833</v>
      </c>
      <c r="N16" s="1">
        <v>54.540699625154545</v>
      </c>
      <c r="O16" s="1">
        <v>60.371400812723557</v>
      </c>
      <c r="P16" s="1">
        <v>66.55449896891777</v>
      </c>
      <c r="Q16" s="1">
        <v>73.195861626919978</v>
      </c>
    </row>
    <row r="17" spans="1:17" x14ac:dyDescent="0.2">
      <c r="A17" s="1"/>
      <c r="B17" s="1"/>
      <c r="C17" s="5" t="s">
        <v>12</v>
      </c>
      <c r="D17" s="1">
        <v>4.0850613131500007</v>
      </c>
      <c r="E17" s="1">
        <v>33.252195413434656</v>
      </c>
      <c r="F17" s="1">
        <v>65.637047530453131</v>
      </c>
      <c r="G17" s="1">
        <v>100.18704013855852</v>
      </c>
      <c r="H17" s="1">
        <v>135.82141926467031</v>
      </c>
      <c r="I17" s="1">
        <v>171.63276512138148</v>
      </c>
      <c r="J17" s="1">
        <v>206.55964703427392</v>
      </c>
      <c r="K17" s="1">
        <v>239.88217701276318</v>
      </c>
      <c r="L17" s="1">
        <v>273.51819135309069</v>
      </c>
      <c r="M17" s="1">
        <v>305.92173525173382</v>
      </c>
      <c r="N17" s="1">
        <v>337.59259671099352</v>
      </c>
      <c r="O17" s="1">
        <v>369.64006600801122</v>
      </c>
      <c r="P17" s="1">
        <v>402.62682912116736</v>
      </c>
      <c r="Q17" s="1">
        <v>437.25877628207974</v>
      </c>
    </row>
    <row r="18" spans="1:17" x14ac:dyDescent="0.2">
      <c r="A18" s="1"/>
      <c r="B18" s="1"/>
      <c r="C18" s="5"/>
      <c r="D18" s="1"/>
      <c r="E18" s="1"/>
      <c r="F18" s="1"/>
      <c r="G18" s="1"/>
      <c r="H18" s="1"/>
      <c r="I18" s="1"/>
      <c r="J18" s="1"/>
      <c r="K18" s="1"/>
      <c r="L18" s="1"/>
      <c r="M18" s="1"/>
      <c r="N18" s="1"/>
      <c r="O18" s="1"/>
      <c r="P18" s="1"/>
      <c r="Q18" s="1"/>
    </row>
    <row r="19" spans="1:17" x14ac:dyDescent="0.2">
      <c r="A19" s="1" t="s">
        <v>73</v>
      </c>
      <c r="B19" s="1"/>
      <c r="C19" s="5" t="s">
        <v>13</v>
      </c>
      <c r="D19" s="1">
        <v>91.077128114490804</v>
      </c>
      <c r="E19" s="1">
        <v>172.71589925155567</v>
      </c>
      <c r="F19" s="1">
        <v>263.9887021700531</v>
      </c>
      <c r="G19" s="1">
        <v>356.09705321995648</v>
      </c>
      <c r="H19" s="1">
        <v>455.64735868655123</v>
      </c>
      <c r="I19" s="1">
        <v>559.29389948453434</v>
      </c>
      <c r="J19" s="1">
        <v>668.95566934761507</v>
      </c>
      <c r="K19" s="1">
        <v>787.41946495021637</v>
      </c>
      <c r="L19" s="1">
        <v>911.25627930197697</v>
      </c>
      <c r="M19" s="1">
        <v>1037.9866157691936</v>
      </c>
      <c r="N19" s="1">
        <v>1168.9634670738355</v>
      </c>
      <c r="O19" s="1">
        <v>1303.9205074930151</v>
      </c>
      <c r="P19" s="1">
        <v>1442.0359740028011</v>
      </c>
      <c r="Q19" s="1">
        <v>1581.6978164198099</v>
      </c>
    </row>
    <row r="20" spans="1:17" x14ac:dyDescent="0.2">
      <c r="A20" s="1"/>
      <c r="B20" s="1"/>
      <c r="C20" s="5" t="s">
        <v>12</v>
      </c>
      <c r="D20" s="1">
        <v>469.99494514178247</v>
      </c>
      <c r="E20" s="1">
        <v>878.63518971316932</v>
      </c>
      <c r="F20" s="1">
        <v>1321.0187471928673</v>
      </c>
      <c r="G20" s="1">
        <v>1771.6431675677406</v>
      </c>
      <c r="H20" s="1">
        <v>2248.992365690101</v>
      </c>
      <c r="I20" s="1">
        <v>2743.2867577048519</v>
      </c>
      <c r="J20" s="1">
        <v>3260.1219688611959</v>
      </c>
      <c r="K20" s="1">
        <v>3822.4738593619913</v>
      </c>
      <c r="L20" s="1">
        <v>4405.3323531322949</v>
      </c>
      <c r="M20" s="1">
        <v>5002.4696244920542</v>
      </c>
      <c r="N20" s="1">
        <v>5617.0403931269811</v>
      </c>
      <c r="O20" s="1">
        <v>6248.5162893385495</v>
      </c>
      <c r="P20" s="1">
        <v>6894.5365723062232</v>
      </c>
      <c r="Q20" s="1">
        <v>7547.9001448873969</v>
      </c>
    </row>
    <row r="22" spans="1:17" x14ac:dyDescent="0.2">
      <c r="A22" t="s">
        <v>75</v>
      </c>
    </row>
    <row r="23" spans="1:17" x14ac:dyDescent="0.2">
      <c r="B23" t="s">
        <v>77</v>
      </c>
    </row>
    <row r="24" spans="1:17" x14ac:dyDescent="0.2">
      <c r="C24" s="45" t="s">
        <v>78</v>
      </c>
    </row>
    <row r="25" spans="1:17" x14ac:dyDescent="0.2">
      <c r="C25" s="45" t="s">
        <v>71</v>
      </c>
    </row>
    <row r="26" spans="1:17" x14ac:dyDescent="0.2">
      <c r="C26" s="45"/>
    </row>
    <row r="27" spans="1:17" x14ac:dyDescent="0.2">
      <c r="B27" s="45" t="s">
        <v>76</v>
      </c>
      <c r="C27" s="45"/>
    </row>
    <row r="28" spans="1:17" x14ac:dyDescent="0.2">
      <c r="B28" s="45"/>
      <c r="C28" s="45" t="s">
        <v>82</v>
      </c>
    </row>
    <row r="29" spans="1:17" x14ac:dyDescent="0.2">
      <c r="B29" s="45"/>
      <c r="C29" s="45" t="s">
        <v>83</v>
      </c>
    </row>
    <row r="30" spans="1:17" x14ac:dyDescent="0.2">
      <c r="B30" s="45"/>
      <c r="C30" s="45"/>
    </row>
    <row r="31" spans="1:17" x14ac:dyDescent="0.2">
      <c r="B31" t="s">
        <v>84</v>
      </c>
    </row>
    <row r="32" spans="1:17" x14ac:dyDescent="0.2">
      <c r="C32" s="45" t="s">
        <v>74</v>
      </c>
    </row>
    <row r="33" spans="3:4" x14ac:dyDescent="0.2">
      <c r="C33" s="45"/>
      <c r="D33" t="s">
        <v>79</v>
      </c>
    </row>
    <row r="34" spans="3:4" x14ac:dyDescent="0.2">
      <c r="C34" s="45"/>
      <c r="D34" s="45" t="s">
        <v>80</v>
      </c>
    </row>
    <row r="35" spans="3:4" x14ac:dyDescent="0.2">
      <c r="C35" s="45" t="s">
        <v>78</v>
      </c>
    </row>
    <row r="36" spans="3:4" x14ac:dyDescent="0.2">
      <c r="C36" s="45" t="s">
        <v>72</v>
      </c>
    </row>
    <row r="37" spans="3:4" x14ac:dyDescent="0.2">
      <c r="C37" s="45"/>
      <c r="D37" s="45" t="s">
        <v>81</v>
      </c>
    </row>
    <row r="39" spans="3:4" x14ac:dyDescent="0.2">
      <c r="D39" s="45"/>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3">
    <mergeCell ref="A1:Q1"/>
    <mergeCell ref="A2:Q2"/>
    <mergeCell ref="A4:Q4"/>
  </mergeCells>
  <printOptions horizontalCentered="1"/>
  <pageMargins left="0.25" right="0.25" top="0.5" bottom="0.5" header="0.5" footer="0.5"/>
  <pageSetup orientation="landscape" r:id="rId3"/>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
  <sheetViews>
    <sheetView workbookViewId="0">
      <selection activeCell="D44" sqref="D44"/>
    </sheetView>
  </sheetViews>
  <sheetFormatPr defaultRowHeight="11.25" x14ac:dyDescent="0.2"/>
  <sheetData>
    <row r="1" spans="1:18" ht="15.75" x14ac:dyDescent="0.25">
      <c r="A1" s="61" t="s">
        <v>45</v>
      </c>
      <c r="B1" s="61"/>
      <c r="C1" s="61"/>
      <c r="D1" s="61"/>
      <c r="E1" s="61"/>
      <c r="F1" s="61"/>
      <c r="G1" s="61"/>
      <c r="H1" s="61"/>
      <c r="I1" s="61"/>
      <c r="J1" s="61"/>
      <c r="K1" s="61"/>
      <c r="L1" s="61"/>
      <c r="M1" s="61"/>
      <c r="N1" s="61"/>
      <c r="O1" s="61"/>
      <c r="P1" s="61"/>
      <c r="Q1" s="61"/>
      <c r="R1" s="61"/>
    </row>
    <row r="2" spans="1:18" ht="15.75" x14ac:dyDescent="0.25">
      <c r="A2" s="62" t="str">
        <f>'FormsList&amp;FilerInfo'!B2</f>
        <v>IOU Name</v>
      </c>
      <c r="B2" s="63"/>
      <c r="C2" s="63"/>
      <c r="D2" s="63"/>
      <c r="E2" s="63"/>
      <c r="F2" s="63"/>
      <c r="G2" s="63"/>
      <c r="H2" s="63"/>
      <c r="I2" s="63"/>
      <c r="J2" s="63"/>
      <c r="K2" s="63"/>
      <c r="L2" s="63"/>
      <c r="M2" s="63"/>
      <c r="N2" s="63"/>
      <c r="O2" s="63"/>
      <c r="P2" s="63"/>
      <c r="Q2" s="63"/>
      <c r="R2" s="63"/>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
  <sheetViews>
    <sheetView workbookViewId="0">
      <selection activeCell="D15" sqref="D15"/>
    </sheetView>
  </sheetViews>
  <sheetFormatPr defaultRowHeight="11.25" x14ac:dyDescent="0.2"/>
  <sheetData>
    <row r="1" spans="1:18" ht="15.75" x14ac:dyDescent="0.25">
      <c r="A1" s="61" t="s">
        <v>46</v>
      </c>
      <c r="B1" s="61"/>
      <c r="C1" s="61"/>
      <c r="D1" s="61"/>
      <c r="E1" s="61"/>
      <c r="F1" s="61"/>
      <c r="G1" s="61"/>
      <c r="H1" s="61"/>
      <c r="I1" s="61"/>
      <c r="J1" s="61"/>
      <c r="K1" s="61"/>
      <c r="L1" s="61"/>
      <c r="M1" s="61"/>
      <c r="N1" s="61"/>
      <c r="O1" s="61"/>
      <c r="P1" s="61"/>
      <c r="Q1" s="61"/>
      <c r="R1" s="61"/>
    </row>
    <row r="2" spans="1:18" ht="15.75" x14ac:dyDescent="0.25">
      <c r="A2" s="62" t="str">
        <f>'FormsList&amp;FilerInfo'!B2</f>
        <v>IOU Name</v>
      </c>
      <c r="B2" s="63"/>
      <c r="C2" s="63"/>
      <c r="D2" s="63"/>
      <c r="E2" s="63"/>
      <c r="F2" s="63"/>
      <c r="G2" s="63"/>
      <c r="H2" s="63"/>
      <c r="I2" s="63"/>
      <c r="J2" s="63"/>
      <c r="K2" s="63"/>
      <c r="L2" s="63"/>
      <c r="M2" s="63"/>
      <c r="N2" s="63"/>
      <c r="O2" s="63"/>
      <c r="P2" s="63"/>
      <c r="Q2" s="63"/>
      <c r="R2" s="63"/>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5F6D29C4CF5324DBF2A4B52D2557434" ma:contentTypeVersion="4" ma:contentTypeDescription="Create a new document." ma:contentTypeScope="" ma:versionID="7081f9f5577f516885baea29fceef72e">
  <xsd:schema xmlns:xsd="http://www.w3.org/2001/XMLSchema" xmlns:xs="http://www.w3.org/2001/XMLSchema" xmlns:p="http://schemas.microsoft.com/office/2006/metadata/properties" xmlns:ns2="912f540d-d409-4b25-9a6c-10b1df9809fd" xmlns:ns3="577f7990-e26c-4f9a-82f0-ebfe7538eb37" targetNamespace="http://schemas.microsoft.com/office/2006/metadata/properties" ma:root="true" ma:fieldsID="12c6e817cc9e88707bc789a3a83c9208" ns2:_="" ns3:_="">
    <xsd:import namespace="912f540d-d409-4b25-9a6c-10b1df9809fd"/>
    <xsd:import namespace="577f7990-e26c-4f9a-82f0-ebfe7538e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f540d-d409-4b25-9a6c-10b1df9809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f7990-e26c-4f9a-82f0-ebfe7538e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3B060AAD-FB61-4098-8066-EF837B29A389}"/>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schemas.microsoft.com/office/2006/metadata/properties"/>
    <ds:schemaRef ds:uri="http://purl.org/dc/dcmitype/"/>
    <ds:schemaRef ds:uri="8eef3743-c7b3-4cbe-8837-b6e805be353c"/>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FormsList&amp;FilerInfo</vt:lpstr>
      <vt:lpstr>Form 3.2</vt:lpstr>
      <vt:lpstr>Form 4</vt:lpstr>
      <vt:lpstr>Form 6</vt:lpstr>
      <vt:lpstr>'Form 6'!CoName</vt:lpstr>
      <vt:lpstr>CoName</vt:lpstr>
      <vt:lpstr>filedate</vt:lpstr>
      <vt:lpstr>cover!Print_Area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2019 Electricity Demand Forecast Forms</dc:title>
  <dc:creator>Garcia, Cary@Energy</dc:creator>
  <cp:lastModifiedBy>Eduardo Martinez</cp:lastModifiedBy>
  <cp:lastPrinted>2019-04-08T19:47:17Z</cp:lastPrinted>
  <dcterms:created xsi:type="dcterms:W3CDTF">2004-04-26T18:12:37Z</dcterms:created>
  <dcterms:modified xsi:type="dcterms:W3CDTF">2019-04-08T19:48:09Z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0x01010045F6D29C4CF5324DBF2A4B52D2557434</vt:lpwstr>
  </property>
</Properties>
</file>