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dranpr\OneDrive - Edison International\IEPR\coNFIDENTIAL\"/>
    </mc:Choice>
  </mc:AlternateContent>
  <bookViews>
    <workbookView xWindow="0" yWindow="0" windowWidth="20160" windowHeight="8460"/>
  </bookViews>
  <sheets>
    <sheet name="Form 1.1b" sheetId="1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ComName" localSheetId="0">'[1]FormList&amp;FilerInfo'!$B$2</definedName>
    <definedName name="ComName">'[2]FormList&amp;FilerInfo'!$B$2</definedName>
    <definedName name="CoName" localSheetId="0">'[3]FormList&amp;FilerInfo'!$B$2</definedName>
    <definedName name="Data3.4">#REF!</definedName>
    <definedName name="_xlnm.Print_Area" localSheetId="0">'Form 1.1b'!$B$1:$N$35</definedName>
    <definedName name="Z_2C54E754_4594_47E3_AFE9_B28C28B63E5C_.wvu.PrintArea" localSheetId="0" hidden="1">'Form 1.1b'!$B$1:$N$35</definedName>
    <definedName name="Z_64245E33_E577_4C25_9B98_21C112E84FF6_.wvu.PrintArea" localSheetId="0" hidden="1">'Form 1.1b'!$B$1:$N$35</definedName>
    <definedName name="Z_C3E70234_FA18_40E7_B25F_218A5F7D2EA2_.wvu.PrintArea" localSheetId="0" hidden="1">'Form 1.1b'!$A$1:$N$35</definedName>
    <definedName name="Z_DC437496_B10F_474B_8F6E_F19B4DA7C026_.wvu.PrintArea" localSheetId="0" hidden="1">'Form 1.1b'!$A$1:$N$35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<sst xmlns="http://schemas.openxmlformats.org/spreadsheetml/2006/main" count="127" uniqueCount="80">
  <si>
    <t>FORM 1.1b</t>
  </si>
  <si>
    <t>RETAIL SALES OF ELECTRICITY BY CLASS OR SECTOR (BUNDLED)</t>
  </si>
  <si>
    <t>(Report as GWh)</t>
  </si>
  <si>
    <t>(Modify the categories below as needed to be consistent with forecast method)</t>
  </si>
  <si>
    <t>Migrating Load included in Forecast</t>
  </si>
  <si>
    <t>YEAR</t>
  </si>
  <si>
    <t>RESIDENTIAL</t>
  </si>
  <si>
    <t>COMMERCIAL</t>
  </si>
  <si>
    <t>INDUSTRIAL</t>
  </si>
  <si>
    <t>AGRICULTURAL</t>
  </si>
  <si>
    <t>INTERDEPARTMENTAL (IDS)</t>
  </si>
  <si>
    <t>STREET-
LIGHTING</t>
  </si>
  <si>
    <t>PUBLIC AUTHORITIES (OPA)</t>
  </si>
  <si>
    <t>ELECTRIC  VEHICLES</t>
  </si>
  <si>
    <t>TOTAL</t>
  </si>
  <si>
    <t>Name of LSE1**</t>
  </si>
  <si>
    <t>Migrating Load (CCA)
(+/-)</t>
  </si>
  <si>
    <t>Name of LSE2**</t>
  </si>
  <si>
    <t>Migrating Load (DA)
(+/-)</t>
  </si>
  <si>
    <t>Name of LSE3</t>
  </si>
  <si>
    <t>Migrating Load 
(+/-)</t>
  </si>
  <si>
    <t>Confidentiality requests have previously been granted for this data</t>
  </si>
  <si>
    <t>*Includes forklifts, medium duty, heavy duty, light duty EVs, and other non-light duty</t>
  </si>
  <si>
    <t xml:space="preserve">** Total CCA and DA load. Newly migrating load embedded in both DA and CCA load data. </t>
  </si>
  <si>
    <t>CCA load migration follows:</t>
  </si>
  <si>
    <t>Period</t>
  </si>
  <si>
    <t>Aggregation</t>
  </si>
  <si>
    <t>Phase</t>
  </si>
  <si>
    <t>Entity</t>
  </si>
  <si>
    <t>Lancaster</t>
  </si>
  <si>
    <t>N/A</t>
  </si>
  <si>
    <t>Apple Valley</t>
  </si>
  <si>
    <t>Pico Rivera</t>
  </si>
  <si>
    <t>Phase One (Muni and Res)</t>
  </si>
  <si>
    <t>CPA/LA County</t>
  </si>
  <si>
    <t>Phase One (Muni)</t>
  </si>
  <si>
    <t>Unincorp Los Angeles County</t>
  </si>
  <si>
    <t>San Jacinto</t>
  </si>
  <si>
    <t>Single phase</t>
  </si>
  <si>
    <t>Phase Two (Nonres)</t>
  </si>
  <si>
    <t>Rancho Mirage</t>
  </si>
  <si>
    <t>CPA</t>
  </si>
  <si>
    <t>See below</t>
  </si>
  <si>
    <t>Phase Three (Res)</t>
  </si>
  <si>
    <t>Phase Four (Nonres)</t>
  </si>
  <si>
    <t>50th percentile of Monte Carlo simulation of potential additional CCA load starting in 2021</t>
  </si>
  <si>
    <t>**</t>
  </si>
  <si>
    <t>CPA Phase Two (Nonres)</t>
  </si>
  <si>
    <t>CPA Phase Three (Res)</t>
  </si>
  <si>
    <t>CPA Phase Four (Nonres)</t>
  </si>
  <si>
    <t>Rolling Hills Estates</t>
  </si>
  <si>
    <t>Agoura Hills</t>
  </si>
  <si>
    <t>South Pasadena</t>
  </si>
  <si>
    <t>Alhambra</t>
  </si>
  <si>
    <t>Arcadia</t>
  </si>
  <si>
    <t>Beverly Hills</t>
  </si>
  <si>
    <t>Calabasas</t>
  </si>
  <si>
    <t>Camarillo</t>
  </si>
  <si>
    <t>Carson</t>
  </si>
  <si>
    <t>Claremont</t>
  </si>
  <si>
    <t>Culver City</t>
  </si>
  <si>
    <t>Downey</t>
  </si>
  <si>
    <t>Hawaiian Gardens</t>
  </si>
  <si>
    <t>Hawthorne</t>
  </si>
  <si>
    <t>Malibu</t>
  </si>
  <si>
    <t>Manhattan Beach</t>
  </si>
  <si>
    <t>Moorpark</t>
  </si>
  <si>
    <t>Ojai</t>
  </si>
  <si>
    <t>Oxnard</t>
  </si>
  <si>
    <t>Paramount</t>
  </si>
  <si>
    <t>Redondo Beach</t>
  </si>
  <si>
    <t>Santa Monica</t>
  </si>
  <si>
    <t>Sierra Madre</t>
  </si>
  <si>
    <t>Simi Valley</t>
  </si>
  <si>
    <t>Temple City</t>
  </si>
  <si>
    <t>Thousand Oaks</t>
  </si>
  <si>
    <t>Ventura (City)</t>
  </si>
  <si>
    <t>Ventura County</t>
  </si>
  <si>
    <t>West Hollywood</t>
  </si>
  <si>
    <t>Whittier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</si>
</sst>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1" applyFont="1"/>
    <xf numFmtId="0" fontId="5" fillId="0" borderId="0" xfId="1" applyFont="1"/>
    <xf numFmtId="0" fontId="4" fillId="0" borderId="0" xfId="1" applyFont="1" applyAlignment="1">
      <alignment horizontal="center" wrapText="1"/>
    </xf>
    <xf numFmtId="0" fontId="1" fillId="0" borderId="0" xfId="1"/>
    <xf numFmtId="0" fontId="5" fillId="0" borderId="0" xfId="1" applyFont="1" applyAlignment="1">
      <alignment horizontal="left"/>
    </xf>
    <xf numFmtId="0" fontId="1" fillId="0" borderId="3" xfId="1" applyBorder="1" applyAlignment="1">
      <alignment horizontal="right"/>
    </xf>
    <xf numFmtId="0" fontId="1" fillId="0" borderId="3" xfId="1" applyBorder="1" applyAlignment="1" applyProtection="1">
      <alignment horizontal="center" wrapText="1"/>
      <protection locked="0"/>
    </xf>
    <xf numFmtId="0" fontId="1" fillId="0" borderId="3" xfId="1" applyBorder="1" applyAlignment="1">
      <alignment horizontal="center" wrapText="1"/>
    </xf>
    <xf numFmtId="0" fontId="1" fillId="3" borderId="3" xfId="1" applyFill="1" applyBorder="1" applyAlignment="1">
      <alignment horizontal="center" wrapText="1"/>
    </xf>
    <xf numFmtId="0" fontId="1" fillId="0" borderId="0" xfId="1" applyBorder="1"/>
    <xf numFmtId="0" fontId="1" fillId="0" borderId="3" xfId="1" applyBorder="1" applyAlignment="1">
      <alignment horizontal="center" vertical="center" wrapText="1"/>
    </xf>
    <xf numFmtId="0" fontId="1" fillId="0" borderId="3" xfId="1" applyBorder="1"/>
    <xf numFmtId="3" fontId="1" fillId="4" borderId="3" xfId="1" applyNumberFormat="1" applyFill="1" applyBorder="1"/>
    <xf numFmtId="0" fontId="1" fillId="0" borderId="0" xfId="1" applyFill="1"/>
    <xf numFmtId="0" fontId="1" fillId="4" borderId="3" xfId="1" applyFill="1" applyBorder="1"/>
    <xf numFmtId="3" fontId="1" fillId="0" borderId="3" xfId="1" applyNumberFormat="1" applyBorder="1"/>
    <xf numFmtId="3" fontId="1" fillId="0" borderId="3" xfId="1" applyNumberFormat="1" applyFill="1" applyBorder="1"/>
    <xf numFmtId="3" fontId="1" fillId="5" borderId="3" xfId="1" applyNumberFormat="1" applyFill="1" applyBorder="1"/>
    <xf numFmtId="3" fontId="1" fillId="0" borderId="3" xfId="1" applyNumberFormat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wrapText="1"/>
    </xf>
    <xf numFmtId="3" fontId="1" fillId="6" borderId="3" xfId="1" applyNumberFormat="1" applyFill="1" applyBorder="1"/>
    <xf numFmtId="3" fontId="1" fillId="0" borderId="0" xfId="1" applyNumberFormat="1"/>
    <xf numFmtId="0" fontId="4" fillId="0" borderId="0" xfId="1" applyFont="1" applyAlignment="1">
      <alignment horizontal="center" vertical="top" wrapText="1"/>
    </xf>
    <xf numFmtId="3" fontId="1" fillId="0" borderId="0" xfId="1" applyNumberFormat="1" applyBorder="1"/>
    <xf numFmtId="3" fontId="1" fillId="0" borderId="0" xfId="1" applyNumberFormat="1" applyFill="1" applyBorder="1"/>
    <xf numFmtId="0" fontId="1" fillId="5" borderId="0" xfId="1" applyFill="1"/>
    <xf numFmtId="0" fontId="1" fillId="3" borderId="1" xfId="1" applyFill="1" applyBorder="1" applyAlignment="1">
      <alignment horizontal="center" wrapText="1"/>
    </xf>
    <xf numFmtId="0" fontId="1" fillId="3" borderId="2" xfId="1" applyFill="1" applyBorder="1" applyAlignment="1">
      <alignment horizontal="center" wrapText="1"/>
    </xf>
    <xf numFmtId="0" fontId="2" fillId="2" borderId="0" xfId="1" applyFont="1" applyFill="1" applyAlignment="1">
      <alignment horizontal="center"/>
    </xf>
    <xf numFmtId="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1" fillId="7" borderId="3" xfId="1" applyFill="1" applyBorder="1"/>
    <xf numFmtId="3" fontId="1" fillId="7" borderId="3" xfId="1" applyNumberFormat="1" applyFill="1" applyBorder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y.ca.gov/DOCUME~1/agautam/LOCALS~1/Temp/XPgrpwise/CEC09%20demand-price%20forms-final-12-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arcia/AppData/Local/Microsoft/Windows/INetCache/Content.Outlook/L9VJ9R01/DOCUME~1/agautam/LOCALS~1/Temp/XPgrpwise/CEC09%20demand-price%20forms-final-12-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arcia/AppData/Local/Microsoft/Windows/INetCache/Content.Outlook/L9VJ9R01/GORIN/ER%202011/Forms%20and%20Instructions/Demand_Forecast_Form-draftw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isonintl.sharepoint.com/Sales%20Forecast%20-%20Group%20Documents/IEPR/2019%20IEPR/TN226230_20190107T085049_IOU%20IEPR%202019%20Demand%20Forecast%20For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"/>
      <sheetName val="Form 1.7b"/>
      <sheetName val="Form 1.7c"/>
      <sheetName val="Form 1.7d"/>
      <sheetName val="Form 2.1"/>
      <sheetName val="Form 2.2"/>
      <sheetName val="Form 2.3"/>
      <sheetName val="Form 3.1a"/>
      <sheetName val="Form 3.1b"/>
      <sheetName val="Form 3.1c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/>
      <sheetData sheetId="1">
        <row r="2">
          <cell r="B2" t="str">
            <v>Participant 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sList&amp;FilerInfo"/>
      <sheetName val="Form 1.1a"/>
      <sheetName val="Form 1.1b"/>
      <sheetName val="Form 1.2"/>
      <sheetName val="Form 1.3"/>
      <sheetName val="Form 1.4"/>
      <sheetName val="Form 1.5"/>
      <sheetName val="Form 1.6a"/>
      <sheetName val="Form 1.6b"/>
      <sheetName val="Form 1.7a"/>
      <sheetName val="Form 1.7b"/>
      <sheetName val="Form 1.7c"/>
      <sheetName val="Form 1.8"/>
      <sheetName val="Form 2.1"/>
      <sheetName val="Form 2.2"/>
      <sheetName val="Form 2.3"/>
      <sheetName val="Form 3.2"/>
      <sheetName val="Form 4"/>
      <sheetName val="Form 6"/>
      <sheetName val="Form 8.1a (IOU)"/>
      <sheetName val="Form 8.1b (Bundled)"/>
      <sheetName val="Form 8.1b (Direct Access)"/>
    </sheetNames>
    <sheetDataSet>
      <sheetData sheetId="0"/>
      <sheetData sheetId="1">
        <row r="2">
          <cell r="B2" t="str">
            <v>IOU Name</v>
          </cell>
        </row>
      </sheetData>
      <sheetData sheetId="2"/>
      <sheetData sheetId="3"/>
      <sheetData sheetId="4"/>
      <sheetData sheetId="5">
        <row r="8">
          <cell r="C8" t="str">
            <v>(Modify categories below to be consistent with sectors reported on Form 1.1)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7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N26" sqref="N26:N29"/>
    </sheetView>
  </sheetViews>
  <sheetFormatPr defaultColWidth="6.6328125" defaultRowHeight="10" x14ac:dyDescent="0.2"/>
  <cols>
    <col min="1" max="1" width="1.36328125" style="4" customWidth="1"/>
    <col min="2" max="2" width="4.6328125" style="4" bestFit="1" customWidth="1"/>
    <col min="3" max="3" width="10.36328125" style="4" customWidth="1"/>
    <col min="4" max="4" width="10.6328125" style="4" customWidth="1"/>
    <col min="5" max="5" width="10.36328125" style="4" customWidth="1"/>
    <col min="6" max="7" width="11.6328125" style="4" customWidth="1"/>
    <col min="8" max="8" width="10.6328125" style="4" customWidth="1"/>
    <col min="9" max="10" width="10.36328125" style="4" customWidth="1"/>
    <col min="11" max="11" width="10.6328125" style="4" customWidth="1"/>
    <col min="12" max="12" width="4" style="4" customWidth="1"/>
    <col min="13" max="13" width="11.453125" style="4" customWidth="1"/>
    <col min="14" max="14" width="11.6328125" style="4" customWidth="1"/>
    <col min="15" max="15" width="6.6328125" style="4"/>
    <col min="16" max="17" width="11.54296875" style="4" customWidth="1"/>
    <col min="18" max="16384" width="6.6328125" style="4"/>
  </cols>
  <sheetData>
    <row r="1" spans="2:20" s="1" customFormat="1" ht="15.5" x14ac:dyDescent="0.3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20" s="2" customFormat="1" ht="15.5" x14ac:dyDescent="0.35">
      <c r="B2" s="30" t="str">
        <f>'[4]FormsList&amp;FilerInfo'!B2</f>
        <v>IOU Name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2:20" s="2" customFormat="1" ht="13" x14ac:dyDescent="0.3"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2:20" s="1" customFormat="1" ht="20.149999999999999" customHeight="1" x14ac:dyDescent="0.35">
      <c r="B4" s="33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2:20" s="2" customFormat="1" ht="13" x14ac:dyDescent="0.25">
      <c r="B5" s="34" t="s">
        <v>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2:20" s="1" customFormat="1" ht="10.5" customHeight="1" x14ac:dyDescent="0.35">
      <c r="B6" s="23"/>
      <c r="C6" s="23"/>
      <c r="D6" s="23"/>
      <c r="E6" s="23"/>
      <c r="F6" s="23"/>
      <c r="G6" s="23"/>
      <c r="H6" s="23"/>
      <c r="I6" s="23"/>
      <c r="J6" s="23"/>
      <c r="K6" s="23"/>
      <c r="M6" s="3"/>
      <c r="N6" s="3"/>
    </row>
    <row r="7" spans="2:20" ht="13.5" customHeight="1" x14ac:dyDescent="0.25">
      <c r="E7" s="5" t="s">
        <v>3</v>
      </c>
      <c r="M7" s="27" t="s">
        <v>4</v>
      </c>
      <c r="N7" s="28"/>
      <c r="P7" s="27" t="s">
        <v>4</v>
      </c>
      <c r="Q7" s="28"/>
      <c r="S7" s="27" t="s">
        <v>4</v>
      </c>
      <c r="T7" s="28"/>
    </row>
    <row r="8" spans="2:20" ht="30" x14ac:dyDescent="0.2">
      <c r="B8" s="6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8" t="s">
        <v>11</v>
      </c>
      <c r="I8" s="8" t="s">
        <v>12</v>
      </c>
      <c r="J8" s="20" t="s">
        <v>13</v>
      </c>
      <c r="K8" s="9" t="s">
        <v>14</v>
      </c>
      <c r="L8" s="10"/>
      <c r="M8" s="11" t="s">
        <v>15</v>
      </c>
      <c r="N8" s="19" t="s">
        <v>16</v>
      </c>
      <c r="P8" s="11" t="s">
        <v>17</v>
      </c>
      <c r="Q8" s="19" t="s">
        <v>18</v>
      </c>
      <c r="S8" s="11" t="s">
        <v>19</v>
      </c>
      <c r="T8" s="11" t="s">
        <v>20</v>
      </c>
    </row>
    <row r="9" spans="2:20" x14ac:dyDescent="0.2">
      <c r="B9" s="12">
        <v>2002</v>
      </c>
      <c r="C9" s="13">
        <v>24830.62859</v>
      </c>
      <c r="D9" s="13">
        <v>29338.389370000001</v>
      </c>
      <c r="E9" s="13">
        <v>8007.6401199999991</v>
      </c>
      <c r="F9" s="13">
        <v>1174.7131400000001</v>
      </c>
      <c r="G9" s="13">
        <v>0.30511999999999995</v>
      </c>
      <c r="H9" s="13">
        <v>470.41712000000001</v>
      </c>
      <c r="I9" s="13">
        <v>4605.1006600000001</v>
      </c>
      <c r="J9" s="13"/>
      <c r="K9" s="13">
        <v>68427.194119999986</v>
      </c>
      <c r="L9" s="14"/>
      <c r="M9" s="15"/>
      <c r="N9" s="13"/>
      <c r="P9" s="15"/>
      <c r="Q9" s="13">
        <v>-11234.045040000001</v>
      </c>
      <c r="R9" s="22"/>
      <c r="S9" s="15"/>
      <c r="T9" s="15"/>
    </row>
    <row r="10" spans="2:20" ht="11.25" customHeight="1" x14ac:dyDescent="0.2">
      <c r="B10" s="12">
        <v>2003</v>
      </c>
      <c r="C10" s="13">
        <v>26949.530149999999</v>
      </c>
      <c r="D10" s="13">
        <v>30478.515789999994</v>
      </c>
      <c r="E10" s="13">
        <v>7125.7157300000008</v>
      </c>
      <c r="F10" s="13">
        <v>1089.7766999999999</v>
      </c>
      <c r="G10" s="13">
        <v>0.43513000000000002</v>
      </c>
      <c r="H10" s="13">
        <v>477.64506999999998</v>
      </c>
      <c r="I10" s="13">
        <v>4494.9046800000006</v>
      </c>
      <c r="J10" s="13"/>
      <c r="K10" s="13">
        <v>70616.523249999998</v>
      </c>
      <c r="L10" s="14"/>
      <c r="M10" s="15"/>
      <c r="N10" s="13"/>
      <c r="P10" s="15"/>
      <c r="Q10" s="13">
        <v>-11570.938109999999</v>
      </c>
      <c r="R10" s="22"/>
      <c r="S10" s="15"/>
      <c r="T10" s="15"/>
    </row>
    <row r="11" spans="2:20" x14ac:dyDescent="0.2">
      <c r="B11" s="12">
        <v>2004</v>
      </c>
      <c r="C11" s="13">
        <v>27759.818520000004</v>
      </c>
      <c r="D11" s="13">
        <v>31692.322810000001</v>
      </c>
      <c r="E11" s="13">
        <v>7300.7108600000001</v>
      </c>
      <c r="F11" s="13">
        <v>1196.06818</v>
      </c>
      <c r="G11" s="13">
        <v>0.62687000000000004</v>
      </c>
      <c r="H11" s="13">
        <v>479.96060999999997</v>
      </c>
      <c r="I11" s="13">
        <v>4534.6153000000013</v>
      </c>
      <c r="J11" s="13"/>
      <c r="K11" s="13">
        <v>72964.123149999999</v>
      </c>
      <c r="L11" s="14"/>
      <c r="M11" s="15"/>
      <c r="N11" s="13"/>
      <c r="P11" s="15"/>
      <c r="Q11" s="13">
        <v>-11529.805679999999</v>
      </c>
      <c r="R11" s="22"/>
      <c r="S11" s="15"/>
      <c r="T11" s="15"/>
    </row>
    <row r="12" spans="2:20" x14ac:dyDescent="0.2">
      <c r="B12" s="12">
        <v>2005</v>
      </c>
      <c r="C12" s="13">
        <v>28711.483319999996</v>
      </c>
      <c r="D12" s="13">
        <v>33053.470420000005</v>
      </c>
      <c r="E12" s="13">
        <v>7487.1820400000006</v>
      </c>
      <c r="F12" s="13">
        <v>1067.2141100000001</v>
      </c>
      <c r="G12" s="13">
        <v>7.0553999999999997</v>
      </c>
      <c r="H12" s="13">
        <v>492.56594999999993</v>
      </c>
      <c r="I12" s="13">
        <v>4482.5769900000005</v>
      </c>
      <c r="J12" s="13"/>
      <c r="K12" s="13">
        <v>75301.54823</v>
      </c>
      <c r="L12" s="14"/>
      <c r="M12" s="15"/>
      <c r="N12" s="13"/>
      <c r="P12" s="15"/>
      <c r="Q12" s="13">
        <v>-10963.230089999999</v>
      </c>
      <c r="R12" s="22"/>
      <c r="S12" s="15"/>
      <c r="T12" s="15"/>
    </row>
    <row r="13" spans="2:20" x14ac:dyDescent="0.2">
      <c r="B13" s="12">
        <v>2006</v>
      </c>
      <c r="C13" s="13">
        <v>30052.725280000002</v>
      </c>
      <c r="D13" s="13">
        <v>34831.24311000001</v>
      </c>
      <c r="E13" s="13">
        <v>7578.4934100000009</v>
      </c>
      <c r="F13" s="13">
        <v>1119.1620899999998</v>
      </c>
      <c r="G13" s="13">
        <v>2.8216100000000006</v>
      </c>
      <c r="H13" s="13">
        <v>508.10405999999995</v>
      </c>
      <c r="I13" s="13">
        <v>4770.5587700000005</v>
      </c>
      <c r="J13" s="13"/>
      <c r="K13" s="13">
        <v>78863.108330000003</v>
      </c>
      <c r="L13" s="14"/>
      <c r="M13" s="15"/>
      <c r="N13" s="13"/>
      <c r="P13" s="15"/>
      <c r="Q13" s="13">
        <v>-9865.5660900000003</v>
      </c>
      <c r="R13" s="22"/>
      <c r="S13" s="15"/>
      <c r="T13" s="15"/>
    </row>
    <row r="14" spans="2:20" x14ac:dyDescent="0.2">
      <c r="B14" s="12">
        <v>2007</v>
      </c>
      <c r="C14" s="13">
        <v>29824.158660000005</v>
      </c>
      <c r="D14" s="13">
        <v>35736.325819999998</v>
      </c>
      <c r="E14" s="13">
        <v>7251.9111700000003</v>
      </c>
      <c r="F14" s="13">
        <v>1404.9301700000001</v>
      </c>
      <c r="G14" s="13">
        <v>2.4680999999999997</v>
      </c>
      <c r="H14" s="13">
        <v>517.90443000000005</v>
      </c>
      <c r="I14" s="13">
        <v>4767.5016699999996</v>
      </c>
      <c r="J14" s="13"/>
      <c r="K14" s="13">
        <v>79505.200020000004</v>
      </c>
      <c r="L14" s="14"/>
      <c r="M14" s="15"/>
      <c r="N14" s="13"/>
      <c r="P14" s="15"/>
      <c r="Q14" s="13">
        <v>-9300.1494999999995</v>
      </c>
      <c r="R14" s="22"/>
      <c r="S14" s="15"/>
      <c r="T14" s="15"/>
    </row>
    <row r="15" spans="2:20" x14ac:dyDescent="0.2">
      <c r="B15" s="12">
        <v>2008</v>
      </c>
      <c r="C15" s="13">
        <v>30643.310069999996</v>
      </c>
      <c r="D15" s="13">
        <v>36463.322500000002</v>
      </c>
      <c r="E15" s="13">
        <v>7191.3236799999986</v>
      </c>
      <c r="F15" s="13">
        <v>1415.7343900000001</v>
      </c>
      <c r="G15" s="13">
        <v>2.6083799999999999</v>
      </c>
      <c r="H15" s="13">
        <v>525.84362999999996</v>
      </c>
      <c r="I15" s="13">
        <v>4713.9972100000005</v>
      </c>
      <c r="J15" s="13"/>
      <c r="K15" s="13">
        <v>80956.13986000001</v>
      </c>
      <c r="L15" s="14"/>
      <c r="M15" s="15"/>
      <c r="N15" s="13"/>
      <c r="P15" s="15"/>
      <c r="Q15" s="13">
        <v>-8852.580460000001</v>
      </c>
      <c r="R15" s="22"/>
      <c r="S15" s="15"/>
      <c r="T15" s="15"/>
    </row>
    <row r="16" spans="2:20" x14ac:dyDescent="0.2">
      <c r="B16" s="12">
        <v>2009</v>
      </c>
      <c r="C16" s="13">
        <v>29981.970529999999</v>
      </c>
      <c r="D16" s="13">
        <v>35017.376709999997</v>
      </c>
      <c r="E16" s="13">
        <v>6604.0426100000013</v>
      </c>
      <c r="F16" s="13">
        <v>1416.0672099999999</v>
      </c>
      <c r="G16" s="13">
        <v>2.1692199999999997</v>
      </c>
      <c r="H16" s="13">
        <v>529.2736900000001</v>
      </c>
      <c r="I16" s="13">
        <v>4497.2526900000003</v>
      </c>
      <c r="J16" s="13"/>
      <c r="K16" s="13">
        <v>78048.152659999978</v>
      </c>
      <c r="L16" s="14"/>
      <c r="M16" s="15"/>
      <c r="N16" s="13"/>
      <c r="P16" s="15"/>
      <c r="Q16" s="13">
        <v>-7800.6353900000004</v>
      </c>
      <c r="R16" s="22"/>
      <c r="S16" s="15"/>
      <c r="T16" s="15"/>
    </row>
    <row r="17" spans="2:20" ht="11.25" customHeight="1" x14ac:dyDescent="0.2">
      <c r="B17" s="12">
        <v>2010</v>
      </c>
      <c r="C17" s="13">
        <v>28747.77421</v>
      </c>
      <c r="D17" s="13">
        <v>33782.096279999998</v>
      </c>
      <c r="E17" s="13">
        <v>6621.76433</v>
      </c>
      <c r="F17" s="13">
        <v>1269.0397499999999</v>
      </c>
      <c r="G17" s="13">
        <v>2.27359</v>
      </c>
      <c r="H17" s="13">
        <v>531.43068999999991</v>
      </c>
      <c r="I17" s="13">
        <v>4187.01253</v>
      </c>
      <c r="J17" s="13"/>
      <c r="K17" s="13">
        <v>75141.391379999986</v>
      </c>
      <c r="L17" s="14"/>
      <c r="M17" s="15"/>
      <c r="N17" s="13"/>
      <c r="P17" s="15"/>
      <c r="Q17" s="13">
        <v>-7949.9859000000015</v>
      </c>
      <c r="R17" s="22"/>
      <c r="S17" s="15"/>
      <c r="T17" s="15"/>
    </row>
    <row r="18" spans="2:20" x14ac:dyDescent="0.2">
      <c r="B18" s="12">
        <v>2011</v>
      </c>
      <c r="C18" s="13">
        <v>29310.153149999998</v>
      </c>
      <c r="D18" s="13">
        <v>32322.830469999997</v>
      </c>
      <c r="E18" s="13">
        <v>6406.4829200000004</v>
      </c>
      <c r="F18" s="13">
        <v>1234.63544</v>
      </c>
      <c r="G18" s="13">
        <v>1.2803199999999999</v>
      </c>
      <c r="H18" s="13">
        <v>530.82745</v>
      </c>
      <c r="I18" s="13">
        <v>3971.2501499999998</v>
      </c>
      <c r="J18" s="13"/>
      <c r="K18" s="13">
        <v>73777.459899999987</v>
      </c>
      <c r="L18" s="14"/>
      <c r="M18" s="15"/>
      <c r="N18" s="13"/>
      <c r="P18" s="15"/>
      <c r="Q18" s="13">
        <v>-9997.850269999999</v>
      </c>
      <c r="R18" s="22"/>
      <c r="S18" s="15"/>
      <c r="T18" s="15"/>
    </row>
    <row r="19" spans="2:20" x14ac:dyDescent="0.2">
      <c r="B19" s="12">
        <v>2012</v>
      </c>
      <c r="C19" s="13">
        <v>30497.701919999996</v>
      </c>
      <c r="D19" s="13">
        <v>32693.917799999999</v>
      </c>
      <c r="E19" s="13">
        <v>6327.2522499999995</v>
      </c>
      <c r="F19" s="13">
        <v>1587.0875699999999</v>
      </c>
      <c r="G19" s="13">
        <v>1.1964399999999999</v>
      </c>
      <c r="H19" s="13">
        <v>531.98426999999992</v>
      </c>
      <c r="I19" s="13">
        <v>3957.4861899999996</v>
      </c>
      <c r="J19" s="13"/>
      <c r="K19" s="13">
        <v>75596.626439999993</v>
      </c>
      <c r="L19" s="14"/>
      <c r="M19" s="15"/>
      <c r="N19" s="13"/>
      <c r="P19" s="15"/>
      <c r="Q19" s="13">
        <v>-10883.34303</v>
      </c>
      <c r="R19" s="22"/>
      <c r="S19" s="15"/>
      <c r="T19" s="15"/>
    </row>
    <row r="20" spans="2:20" x14ac:dyDescent="0.2">
      <c r="B20" s="12">
        <v>2013</v>
      </c>
      <c r="C20" s="13">
        <v>29742.77535</v>
      </c>
      <c r="D20" s="13">
        <v>32604.463029999999</v>
      </c>
      <c r="E20" s="13">
        <v>6060.0032299999993</v>
      </c>
      <c r="F20" s="13">
        <v>1766.5409999999999</v>
      </c>
      <c r="G20" s="13">
        <v>1.4654</v>
      </c>
      <c r="H20" s="13">
        <v>528.24950000000001</v>
      </c>
      <c r="I20" s="13">
        <v>3776.5669699999989</v>
      </c>
      <c r="J20" s="13"/>
      <c r="K20" s="13">
        <v>74480.064480000001</v>
      </c>
      <c r="L20" s="14"/>
      <c r="M20" s="15"/>
      <c r="N20" s="13"/>
      <c r="P20" s="15"/>
      <c r="Q20" s="13">
        <v>-11177.987419999998</v>
      </c>
      <c r="R20" s="22"/>
      <c r="S20" s="15"/>
      <c r="T20" s="15"/>
    </row>
    <row r="21" spans="2:20" x14ac:dyDescent="0.2">
      <c r="B21" s="12">
        <v>2014</v>
      </c>
      <c r="C21" s="13">
        <v>29972.412489999999</v>
      </c>
      <c r="D21" s="13">
        <v>33624.426610000002</v>
      </c>
      <c r="E21" s="13">
        <v>5966.9104500000003</v>
      </c>
      <c r="F21" s="13">
        <v>1907.5347999999999</v>
      </c>
      <c r="G21" s="13">
        <v>0.8891</v>
      </c>
      <c r="H21" s="13">
        <v>530.59367999999995</v>
      </c>
      <c r="I21" s="13">
        <v>3825.7858299999998</v>
      </c>
      <c r="J21" s="13"/>
      <c r="K21" s="13">
        <v>75828.552959999986</v>
      </c>
      <c r="L21" s="14"/>
      <c r="M21" s="15"/>
      <c r="N21" s="13"/>
      <c r="P21" s="15"/>
      <c r="Q21" s="13">
        <v>-11588.884679999997</v>
      </c>
      <c r="R21" s="22"/>
      <c r="S21" s="15"/>
      <c r="T21" s="15"/>
    </row>
    <row r="22" spans="2:20" x14ac:dyDescent="0.2">
      <c r="B22" s="12">
        <v>2015</v>
      </c>
      <c r="C22" s="13">
        <v>29993.35771</v>
      </c>
      <c r="D22" s="13">
        <v>33933.297869999995</v>
      </c>
      <c r="E22" s="13">
        <v>5430.0775199999989</v>
      </c>
      <c r="F22" s="13">
        <v>1837.3116599999998</v>
      </c>
      <c r="G22" s="13">
        <v>0.70350999999999997</v>
      </c>
      <c r="H22" s="13">
        <v>524.57958000000008</v>
      </c>
      <c r="I22" s="13">
        <v>3602.8670099999995</v>
      </c>
      <c r="J22" s="13"/>
      <c r="K22" s="13">
        <v>75322.194860000003</v>
      </c>
      <c r="L22" s="14"/>
      <c r="M22" s="15"/>
      <c r="N22" s="13">
        <v>-115.85572000000001</v>
      </c>
      <c r="P22" s="15"/>
      <c r="Q22" s="13">
        <v>-11418.255670000002</v>
      </c>
      <c r="R22" s="22"/>
      <c r="S22" s="15"/>
      <c r="T22" s="15"/>
    </row>
    <row r="23" spans="2:20" x14ac:dyDescent="0.2">
      <c r="B23" s="12">
        <v>2016</v>
      </c>
      <c r="C23" s="13">
        <v>29178.740740000005</v>
      </c>
      <c r="D23" s="13">
        <v>33679.592170000004</v>
      </c>
      <c r="E23" s="13">
        <v>5075.3782000000001</v>
      </c>
      <c r="F23" s="13">
        <v>1672.49353</v>
      </c>
      <c r="G23" s="13">
        <v>0.71995000000000009</v>
      </c>
      <c r="H23" s="13">
        <v>517.91116</v>
      </c>
      <c r="I23" s="13">
        <v>3497.7663300000004</v>
      </c>
      <c r="J23" s="13"/>
      <c r="K23" s="13">
        <v>73622.602080000026</v>
      </c>
      <c r="L23" s="14"/>
      <c r="M23" s="15"/>
      <c r="N23" s="13">
        <v>-625.93757999999991</v>
      </c>
      <c r="P23" s="15"/>
      <c r="Q23" s="13">
        <v>-11199.468289999999</v>
      </c>
      <c r="R23" s="22"/>
      <c r="S23" s="15"/>
      <c r="T23" s="15"/>
    </row>
    <row r="24" spans="2:20" x14ac:dyDescent="0.2">
      <c r="B24" s="12">
        <v>2017</v>
      </c>
      <c r="C24" s="13">
        <v>29661.585389999997</v>
      </c>
      <c r="D24" s="13">
        <v>33921.488380000003</v>
      </c>
      <c r="E24" s="13">
        <v>4539.7611100000004</v>
      </c>
      <c r="F24" s="13">
        <v>1363.09004</v>
      </c>
      <c r="G24" s="13">
        <v>2.3741500000000002</v>
      </c>
      <c r="H24" s="13">
        <v>519.14743999999996</v>
      </c>
      <c r="I24" s="13">
        <v>3479.42796</v>
      </c>
      <c r="J24" s="13">
        <v>930.14672601330642</v>
      </c>
      <c r="K24" s="13">
        <v>73486.87447000001</v>
      </c>
      <c r="L24" s="14"/>
      <c r="M24" s="15"/>
      <c r="N24" s="13">
        <v>-838.37411999999995</v>
      </c>
      <c r="P24" s="15"/>
      <c r="Q24" s="13">
        <v>-11276.730730000003</v>
      </c>
      <c r="R24" s="22"/>
      <c r="S24" s="15"/>
      <c r="T24" s="15"/>
    </row>
    <row r="25" spans="2:20" x14ac:dyDescent="0.2">
      <c r="B25" s="12">
        <v>2018</v>
      </c>
      <c r="C25" s="13">
        <v>28983.217330000003</v>
      </c>
      <c r="D25" s="13">
        <v>33189.979160000003</v>
      </c>
      <c r="E25" s="13">
        <v>4590.213060000001</v>
      </c>
      <c r="F25" s="13">
        <v>1585.7877799999999</v>
      </c>
      <c r="G25" s="13">
        <v>1.68736</v>
      </c>
      <c r="H25" s="13">
        <v>442.30319999999995</v>
      </c>
      <c r="I25" s="13">
        <v>3156.7575999999995</v>
      </c>
      <c r="J25" s="13">
        <v>1113.2199159926085</v>
      </c>
      <c r="K25" s="13">
        <v>71949.945489999984</v>
      </c>
      <c r="L25" s="14"/>
      <c r="M25" s="15"/>
      <c r="N25" s="21">
        <v>-2166.0379500000004</v>
      </c>
      <c r="P25" s="15"/>
      <c r="Q25" s="21">
        <v>-11159.572260000001</v>
      </c>
      <c r="R25" s="22"/>
      <c r="S25" s="15"/>
      <c r="T25" s="15"/>
    </row>
    <row r="26" spans="2:20" x14ac:dyDescent="0.2">
      <c r="B26" s="35"/>
      <c r="C26" s="36"/>
      <c r="D26" s="36"/>
      <c r="E26" s="36"/>
      <c r="F26" s="36"/>
      <c r="G26" s="36"/>
      <c r="H26" s="36"/>
      <c r="I26" s="36"/>
      <c r="J26" s="36"/>
      <c r="K26" s="36"/>
      <c r="M26" s="12"/>
      <c r="N26" s="36"/>
      <c r="P26" s="12"/>
      <c r="Q26" s="18">
        <v>-11700.000000003241</v>
      </c>
      <c r="R26" s="22"/>
      <c r="S26" s="12"/>
      <c r="T26" s="12"/>
    </row>
    <row r="27" spans="2:20" x14ac:dyDescent="0.2">
      <c r="B27" s="35"/>
      <c r="C27" s="36"/>
      <c r="D27" s="36"/>
      <c r="E27" s="36"/>
      <c r="F27" s="36"/>
      <c r="G27" s="36"/>
      <c r="H27" s="36"/>
      <c r="I27" s="36"/>
      <c r="J27" s="36"/>
      <c r="K27" s="36"/>
      <c r="M27" s="12"/>
      <c r="N27" s="36"/>
      <c r="O27" s="22"/>
      <c r="P27" s="12"/>
      <c r="Q27" s="18">
        <v>-11700.000000001626</v>
      </c>
      <c r="R27" s="22"/>
      <c r="S27" s="12"/>
      <c r="T27" s="12"/>
    </row>
    <row r="28" spans="2:20" x14ac:dyDescent="0.2">
      <c r="B28" s="35"/>
      <c r="C28" s="36"/>
      <c r="D28" s="36"/>
      <c r="E28" s="36"/>
      <c r="F28" s="36"/>
      <c r="G28" s="36"/>
      <c r="H28" s="36"/>
      <c r="I28" s="36"/>
      <c r="J28" s="36"/>
      <c r="K28" s="36"/>
      <c r="M28" s="12"/>
      <c r="N28" s="36"/>
      <c r="O28" s="22"/>
      <c r="P28" s="12"/>
      <c r="Q28" s="18">
        <v>-12449.999999998992</v>
      </c>
      <c r="R28" s="22"/>
      <c r="S28" s="12"/>
      <c r="T28" s="12"/>
    </row>
    <row r="29" spans="2:20" x14ac:dyDescent="0.2">
      <c r="B29" s="35"/>
      <c r="C29" s="36"/>
      <c r="D29" s="36"/>
      <c r="E29" s="36"/>
      <c r="F29" s="36"/>
      <c r="G29" s="36"/>
      <c r="H29" s="36"/>
      <c r="I29" s="36"/>
      <c r="J29" s="36"/>
      <c r="K29" s="36"/>
      <c r="M29" s="12"/>
      <c r="N29" s="36"/>
      <c r="O29" s="22"/>
      <c r="P29" s="12"/>
      <c r="Q29" s="18">
        <v>-13199.999999998536</v>
      </c>
      <c r="R29" s="22"/>
      <c r="S29" s="12"/>
      <c r="T29" s="12"/>
    </row>
    <row r="30" spans="2:20" x14ac:dyDescent="0.2">
      <c r="B30" s="12">
        <v>2023</v>
      </c>
      <c r="C30" s="16">
        <v>17048.835830463326</v>
      </c>
      <c r="D30" s="16">
        <v>20010.025497309838</v>
      </c>
      <c r="E30" s="16">
        <v>1856.1941286419351</v>
      </c>
      <c r="F30" s="16">
        <v>941.73279007695237</v>
      </c>
      <c r="G30" s="16">
        <v>1.1006806</v>
      </c>
      <c r="H30" s="16">
        <v>243.26509823784002</v>
      </c>
      <c r="I30" s="16">
        <v>1621.4299295933115</v>
      </c>
      <c r="J30" s="17">
        <v>1774.4292857965993</v>
      </c>
      <c r="K30" s="17">
        <v>41722.583954923197</v>
      </c>
      <c r="M30" s="12"/>
      <c r="N30" s="16">
        <v>-23932.417908646952</v>
      </c>
      <c r="O30" s="22"/>
      <c r="P30" s="12"/>
      <c r="Q30" s="16">
        <v>-13200.000000003751</v>
      </c>
      <c r="R30" s="22"/>
      <c r="S30" s="12"/>
      <c r="T30" s="12"/>
    </row>
    <row r="31" spans="2:20" x14ac:dyDescent="0.2">
      <c r="B31" s="12">
        <v>2024</v>
      </c>
      <c r="C31" s="16">
        <v>16779.131064863108</v>
      </c>
      <c r="D31" s="16">
        <v>19693.476068945751</v>
      </c>
      <c r="E31" s="16">
        <v>1826.8299886295511</v>
      </c>
      <c r="F31" s="16">
        <v>926.83541123464806</v>
      </c>
      <c r="G31" s="16">
        <v>1.1006806</v>
      </c>
      <c r="H31" s="16">
        <v>239.4167559257088</v>
      </c>
      <c r="I31" s="16">
        <v>1595.7796515657203</v>
      </c>
      <c r="J31" s="17">
        <v>2131.078262806614</v>
      </c>
      <c r="K31" s="17">
        <v>41062.569621764487</v>
      </c>
      <c r="M31" s="12"/>
      <c r="N31" s="16">
        <v>-23923.787003487647</v>
      </c>
      <c r="O31" s="22"/>
      <c r="P31" s="12"/>
      <c r="Q31" s="16">
        <v>-13199.999999994634</v>
      </c>
      <c r="R31" s="22"/>
      <c r="S31" s="12"/>
      <c r="T31" s="12"/>
    </row>
    <row r="32" spans="2:20" x14ac:dyDescent="0.2">
      <c r="B32" s="12">
        <v>2025</v>
      </c>
      <c r="C32" s="16">
        <v>16561.785803953022</v>
      </c>
      <c r="D32" s="16">
        <v>19438.3803981458</v>
      </c>
      <c r="E32" s="16">
        <v>1803.1664962244813</v>
      </c>
      <c r="F32" s="16">
        <v>914.83015547229161</v>
      </c>
      <c r="G32" s="16">
        <v>1.1006806</v>
      </c>
      <c r="H32" s="16">
        <v>236.31551682806045</v>
      </c>
      <c r="I32" s="16">
        <v>1575.1090254538083</v>
      </c>
      <c r="J32" s="17">
        <v>2624.9767202387429</v>
      </c>
      <c r="K32" s="17">
        <v>40530.688076677463</v>
      </c>
      <c r="M32" s="12"/>
      <c r="N32" s="16">
        <v>-23765.657708695006</v>
      </c>
      <c r="O32" s="22"/>
      <c r="P32" s="12"/>
      <c r="Q32" s="16">
        <v>-13199.99999995912</v>
      </c>
      <c r="R32" s="22"/>
      <c r="S32" s="12"/>
      <c r="T32" s="12"/>
    </row>
    <row r="33" spans="2:20" x14ac:dyDescent="0.2">
      <c r="B33" s="12">
        <v>2026</v>
      </c>
      <c r="C33" s="16">
        <v>16339.554274528906</v>
      </c>
      <c r="D33" s="16">
        <v>19177.549769339053</v>
      </c>
      <c r="E33" s="16">
        <v>1778.9710107251674</v>
      </c>
      <c r="F33" s="16">
        <v>902.55500239085472</v>
      </c>
      <c r="G33" s="16">
        <v>1.1006806</v>
      </c>
      <c r="H33" s="16">
        <v>233.14455692355455</v>
      </c>
      <c r="I33" s="16">
        <v>1553.9736906608186</v>
      </c>
      <c r="J33" s="17">
        <v>3158.0516711184669</v>
      </c>
      <c r="K33" s="17">
        <v>39986.848985168355</v>
      </c>
      <c r="M33" s="12"/>
      <c r="N33" s="16">
        <v>-23578.675116643637</v>
      </c>
      <c r="O33" s="22"/>
      <c r="P33" s="12"/>
      <c r="Q33" s="16">
        <v>-13200.000000037306</v>
      </c>
      <c r="R33" s="22"/>
      <c r="S33" s="12"/>
      <c r="T33" s="12"/>
    </row>
    <row r="34" spans="2:20" s="10" customFormat="1" x14ac:dyDescent="0.2">
      <c r="B34" s="12">
        <v>2027</v>
      </c>
      <c r="C34" s="16">
        <v>16134.658646671964</v>
      </c>
      <c r="D34" s="16">
        <v>18937.066091833123</v>
      </c>
      <c r="E34" s="16">
        <v>1756.6629736724037</v>
      </c>
      <c r="F34" s="16">
        <v>891.23741300928157</v>
      </c>
      <c r="G34" s="16">
        <v>1.1006806</v>
      </c>
      <c r="H34" s="16">
        <v>230.22095817846835</v>
      </c>
      <c r="I34" s="16">
        <v>1534.4870871910127</v>
      </c>
      <c r="J34" s="17">
        <v>3772.6856571796397</v>
      </c>
      <c r="K34" s="17">
        <v>39485.433851156253</v>
      </c>
      <c r="L34" s="4"/>
      <c r="M34" s="12"/>
      <c r="N34" s="16">
        <v>-23360.007875664658</v>
      </c>
      <c r="O34" s="22"/>
      <c r="P34" s="12"/>
      <c r="Q34" s="16">
        <v>-13199.999999973366</v>
      </c>
      <c r="R34" s="22"/>
      <c r="S34" s="12"/>
      <c r="T34" s="12"/>
    </row>
    <row r="35" spans="2:20" x14ac:dyDescent="0.2">
      <c r="B35" s="12">
        <v>2028</v>
      </c>
      <c r="C35" s="16">
        <v>15977.377561261344</v>
      </c>
      <c r="D35" s="16">
        <v>18752.467063453274</v>
      </c>
      <c r="E35" s="16">
        <v>1739.5389758705146</v>
      </c>
      <c r="F35" s="16">
        <v>882.54985456411885</v>
      </c>
      <c r="G35" s="16">
        <v>1.1006806</v>
      </c>
      <c r="H35" s="16">
        <v>227.9767581008887</v>
      </c>
      <c r="I35" s="16">
        <v>1519.5288658919358</v>
      </c>
      <c r="J35" s="17">
        <v>4386.5633510885136</v>
      </c>
      <c r="K35" s="17">
        <v>39100.539759742074</v>
      </c>
      <c r="M35" s="12"/>
      <c r="N35" s="16">
        <v>-23209.969975349661</v>
      </c>
      <c r="O35" s="22"/>
      <c r="P35" s="12"/>
      <c r="Q35" s="16">
        <v>-13200.000000033368</v>
      </c>
      <c r="R35" s="22"/>
      <c r="S35" s="12"/>
      <c r="T35" s="12"/>
    </row>
    <row r="36" spans="2:20" x14ac:dyDescent="0.2">
      <c r="B36" s="12">
        <v>2029</v>
      </c>
      <c r="C36" s="16">
        <v>15851.339936830904</v>
      </c>
      <c r="D36" s="16">
        <v>18604.538131322493</v>
      </c>
      <c r="E36" s="16">
        <v>1725.8166137818532</v>
      </c>
      <c r="F36" s="16">
        <v>875.58805603843939</v>
      </c>
      <c r="G36" s="16">
        <v>1.1006806</v>
      </c>
      <c r="H36" s="16">
        <v>226.17836228116067</v>
      </c>
      <c r="I36" s="16">
        <v>1507.5420546786329</v>
      </c>
      <c r="J36" s="17">
        <v>5021.936290555951</v>
      </c>
      <c r="K36" s="17">
        <v>38792.103835533489</v>
      </c>
      <c r="M36" s="12"/>
      <c r="N36" s="16">
        <v>-23066.931257635591</v>
      </c>
      <c r="O36" s="22"/>
      <c r="P36" s="12"/>
      <c r="Q36" s="16">
        <v>-13200.000000008806</v>
      </c>
      <c r="R36" s="22"/>
      <c r="S36" s="12"/>
      <c r="T36" s="12"/>
    </row>
    <row r="37" spans="2:20" x14ac:dyDescent="0.2">
      <c r="B37" s="12">
        <v>2030</v>
      </c>
      <c r="C37" s="16">
        <v>15683.03376219888</v>
      </c>
      <c r="D37" s="16">
        <v>18406.999080607733</v>
      </c>
      <c r="E37" s="16">
        <v>1707.4922580151135</v>
      </c>
      <c r="F37" s="16">
        <v>866.29151713816316</v>
      </c>
      <c r="G37" s="16">
        <v>1.1006806</v>
      </c>
      <c r="H37" s="16">
        <v>223.77684827087637</v>
      </c>
      <c r="I37" s="16">
        <v>1491.5352920118178</v>
      </c>
      <c r="J37" s="17">
        <v>5628.9055297492487</v>
      </c>
      <c r="K37" s="17">
        <v>38380.22943884258</v>
      </c>
      <c r="M37" s="12"/>
      <c r="N37" s="16">
        <v>-22885.634999582977</v>
      </c>
      <c r="O37" s="22"/>
      <c r="P37" s="12"/>
      <c r="Q37" s="16">
        <v>-13199.999999949576</v>
      </c>
      <c r="R37" s="22"/>
      <c r="S37" s="12"/>
      <c r="T37" s="12"/>
    </row>
    <row r="38" spans="2:20" x14ac:dyDescent="0.2">
      <c r="B38" s="10"/>
      <c r="C38" s="24"/>
      <c r="D38" s="24"/>
      <c r="E38" s="24"/>
      <c r="F38" s="24"/>
      <c r="G38" s="24"/>
      <c r="H38" s="24"/>
      <c r="I38" s="24"/>
      <c r="J38" s="25"/>
      <c r="K38" s="25"/>
      <c r="M38" s="10"/>
      <c r="N38" s="24"/>
      <c r="O38" s="22"/>
      <c r="P38" s="10"/>
      <c r="Q38" s="24"/>
      <c r="R38" s="22"/>
      <c r="S38" s="10"/>
      <c r="T38" s="10"/>
    </row>
    <row r="39" spans="2:20" x14ac:dyDescent="0.2">
      <c r="B39" s="26"/>
      <c r="C39" s="4" t="s">
        <v>21</v>
      </c>
    </row>
    <row r="40" spans="2:20" x14ac:dyDescent="0.2">
      <c r="B40" s="4" t="s">
        <v>22</v>
      </c>
    </row>
    <row r="41" spans="2:20" x14ac:dyDescent="0.2">
      <c r="B41" s="4" t="s">
        <v>23</v>
      </c>
    </row>
    <row r="42" spans="2:20" x14ac:dyDescent="0.2">
      <c r="B42" s="4" t="s">
        <v>24</v>
      </c>
    </row>
    <row r="43" spans="2:20" x14ac:dyDescent="0.2">
      <c r="B43" s="4" t="s">
        <v>25</v>
      </c>
      <c r="C43" s="4" t="s">
        <v>26</v>
      </c>
      <c r="D43" s="4" t="s">
        <v>27</v>
      </c>
      <c r="E43" s="4" t="s">
        <v>28</v>
      </c>
    </row>
    <row r="44" spans="2:20" x14ac:dyDescent="0.2">
      <c r="B44" s="4">
        <v>2015</v>
      </c>
      <c r="C44" s="4" t="s">
        <v>29</v>
      </c>
      <c r="D44" s="4" t="s">
        <v>30</v>
      </c>
      <c r="E44" s="4" t="s">
        <v>29</v>
      </c>
    </row>
    <row r="45" spans="2:20" x14ac:dyDescent="0.2">
      <c r="B45" s="4">
        <v>2017</v>
      </c>
      <c r="C45" s="4" t="s">
        <v>31</v>
      </c>
      <c r="D45" s="4" t="s">
        <v>30</v>
      </c>
      <c r="E45" s="4" t="s">
        <v>31</v>
      </c>
    </row>
    <row r="46" spans="2:20" x14ac:dyDescent="0.2">
      <c r="B46" s="4">
        <v>2017</v>
      </c>
      <c r="C46" s="4" t="s">
        <v>32</v>
      </c>
      <c r="D46" s="4" t="s">
        <v>33</v>
      </c>
      <c r="E46" s="4" t="s">
        <v>32</v>
      </c>
    </row>
    <row r="47" spans="2:20" x14ac:dyDescent="0.2">
      <c r="B47" s="4">
        <v>43132</v>
      </c>
      <c r="C47" s="4" t="s">
        <v>34</v>
      </c>
      <c r="D47" s="4" t="s">
        <v>35</v>
      </c>
      <c r="E47" s="4" t="s">
        <v>36</v>
      </c>
    </row>
    <row r="48" spans="2:20" x14ac:dyDescent="0.2">
      <c r="B48" s="4">
        <v>43191</v>
      </c>
      <c r="C48" s="4" t="s">
        <v>37</v>
      </c>
      <c r="D48" s="4" t="s">
        <v>38</v>
      </c>
      <c r="E48" s="4" t="s">
        <v>37</v>
      </c>
    </row>
    <row r="49" spans="2:5" x14ac:dyDescent="0.2">
      <c r="B49" s="4">
        <v>43221</v>
      </c>
      <c r="C49" s="4" t="s">
        <v>32</v>
      </c>
      <c r="D49" s="4" t="s">
        <v>39</v>
      </c>
      <c r="E49" s="4" t="s">
        <v>32</v>
      </c>
    </row>
    <row r="50" spans="2:5" x14ac:dyDescent="0.2">
      <c r="B50" s="4">
        <v>43221</v>
      </c>
      <c r="C50" s="4" t="s">
        <v>40</v>
      </c>
      <c r="D50" s="4" t="s">
        <v>38</v>
      </c>
      <c r="E50" s="4" t="s">
        <v>40</v>
      </c>
    </row>
    <row r="51" spans="2:5" x14ac:dyDescent="0.2">
      <c r="B51" s="4">
        <v>43276</v>
      </c>
      <c r="C51" s="4" t="s">
        <v>41</v>
      </c>
      <c r="D51" s="4" t="s">
        <v>39</v>
      </c>
      <c r="E51" s="4" t="s">
        <v>42</v>
      </c>
    </row>
    <row r="52" spans="2:5" x14ac:dyDescent="0.2">
      <c r="B52" s="4">
        <v>43497</v>
      </c>
      <c r="C52" s="4" t="s">
        <v>41</v>
      </c>
      <c r="D52" s="4" t="s">
        <v>43</v>
      </c>
      <c r="E52" s="4" t="s">
        <v>42</v>
      </c>
    </row>
    <row r="53" spans="2:5" x14ac:dyDescent="0.2">
      <c r="B53" s="4">
        <v>43586</v>
      </c>
      <c r="C53" s="4" t="s">
        <v>41</v>
      </c>
      <c r="D53" s="4" t="s">
        <v>44</v>
      </c>
      <c r="E53" s="4" t="s">
        <v>42</v>
      </c>
    </row>
    <row r="54" spans="2:5" x14ac:dyDescent="0.2">
      <c r="B54" s="4" t="s">
        <v>45</v>
      </c>
    </row>
    <row r="55" spans="2:5" x14ac:dyDescent="0.2">
      <c r="B55" s="4" t="s">
        <v>46</v>
      </c>
    </row>
    <row r="56" spans="2:5" x14ac:dyDescent="0.2">
      <c r="B56" s="4" t="s">
        <v>47</v>
      </c>
      <c r="C56" s="4" t="s">
        <v>48</v>
      </c>
      <c r="D56" s="4" t="s">
        <v>49</v>
      </c>
    </row>
    <row r="57" spans="2:5" x14ac:dyDescent="0.2">
      <c r="B57" s="4" t="s">
        <v>50</v>
      </c>
      <c r="C57" s="4" t="s">
        <v>51</v>
      </c>
      <c r="D57" s="4" t="s">
        <v>51</v>
      </c>
    </row>
    <row r="58" spans="2:5" x14ac:dyDescent="0.2">
      <c r="B58" s="4" t="s">
        <v>52</v>
      </c>
      <c r="C58" s="4" t="s">
        <v>53</v>
      </c>
      <c r="D58" s="4" t="s">
        <v>53</v>
      </c>
    </row>
    <row r="59" spans="2:5" x14ac:dyDescent="0.2">
      <c r="C59" s="4" t="s">
        <v>54</v>
      </c>
      <c r="D59" s="4" t="s">
        <v>54</v>
      </c>
    </row>
    <row r="60" spans="2:5" x14ac:dyDescent="0.2">
      <c r="C60" s="4" t="s">
        <v>55</v>
      </c>
      <c r="D60" s="4" t="s">
        <v>55</v>
      </c>
    </row>
    <row r="61" spans="2:5" x14ac:dyDescent="0.2">
      <c r="C61" s="4" t="s">
        <v>56</v>
      </c>
      <c r="D61" s="4" t="s">
        <v>56</v>
      </c>
    </row>
    <row r="62" spans="2:5" x14ac:dyDescent="0.2">
      <c r="C62" s="4" t="s">
        <v>57</v>
      </c>
      <c r="D62" s="4" t="s">
        <v>57</v>
      </c>
    </row>
    <row r="63" spans="2:5" x14ac:dyDescent="0.2">
      <c r="C63" s="4" t="s">
        <v>58</v>
      </c>
      <c r="D63" s="4" t="s">
        <v>58</v>
      </c>
    </row>
    <row r="64" spans="2:5" x14ac:dyDescent="0.2">
      <c r="C64" s="4" t="s">
        <v>59</v>
      </c>
      <c r="D64" s="4" t="s">
        <v>59</v>
      </c>
    </row>
    <row r="65" spans="3:4" x14ac:dyDescent="0.2">
      <c r="C65" s="4" t="s">
        <v>60</v>
      </c>
      <c r="D65" s="4" t="s">
        <v>60</v>
      </c>
    </row>
    <row r="66" spans="3:4" x14ac:dyDescent="0.2">
      <c r="C66" s="4" t="s">
        <v>61</v>
      </c>
      <c r="D66" s="4" t="s">
        <v>61</v>
      </c>
    </row>
    <row r="67" spans="3:4" x14ac:dyDescent="0.2">
      <c r="C67" s="4" t="s">
        <v>62</v>
      </c>
      <c r="D67" s="4" t="s">
        <v>62</v>
      </c>
    </row>
    <row r="68" spans="3:4" x14ac:dyDescent="0.2">
      <c r="C68" s="4" t="s">
        <v>63</v>
      </c>
      <c r="D68" s="4" t="s">
        <v>63</v>
      </c>
    </row>
    <row r="69" spans="3:4" x14ac:dyDescent="0.2">
      <c r="C69" s="4" t="s">
        <v>64</v>
      </c>
      <c r="D69" s="4" t="s">
        <v>64</v>
      </c>
    </row>
    <row r="70" spans="3:4" x14ac:dyDescent="0.2">
      <c r="C70" s="4" t="s">
        <v>65</v>
      </c>
      <c r="D70" s="4" t="s">
        <v>65</v>
      </c>
    </row>
    <row r="71" spans="3:4" x14ac:dyDescent="0.2">
      <c r="C71" s="4" t="s">
        <v>66</v>
      </c>
      <c r="D71" s="4" t="s">
        <v>66</v>
      </c>
    </row>
    <row r="72" spans="3:4" x14ac:dyDescent="0.2">
      <c r="C72" s="4" t="s">
        <v>67</v>
      </c>
      <c r="D72" s="4" t="s">
        <v>67</v>
      </c>
    </row>
    <row r="73" spans="3:4" x14ac:dyDescent="0.2">
      <c r="C73" s="4" t="s">
        <v>68</v>
      </c>
      <c r="D73" s="4" t="s">
        <v>68</v>
      </c>
    </row>
    <row r="74" spans="3:4" x14ac:dyDescent="0.2">
      <c r="C74" s="4" t="s">
        <v>69</v>
      </c>
      <c r="D74" s="4" t="s">
        <v>69</v>
      </c>
    </row>
    <row r="75" spans="3:4" x14ac:dyDescent="0.2">
      <c r="C75" s="4" t="s">
        <v>70</v>
      </c>
      <c r="D75" s="4" t="s">
        <v>70</v>
      </c>
    </row>
    <row r="76" spans="3:4" x14ac:dyDescent="0.2">
      <c r="C76" s="4" t="s">
        <v>50</v>
      </c>
      <c r="D76" s="4" t="s">
        <v>71</v>
      </c>
    </row>
    <row r="77" spans="3:4" x14ac:dyDescent="0.2">
      <c r="C77" s="4" t="s">
        <v>71</v>
      </c>
      <c r="D77" s="4" t="s">
        <v>72</v>
      </c>
    </row>
    <row r="78" spans="3:4" x14ac:dyDescent="0.2">
      <c r="C78" s="4" t="s">
        <v>72</v>
      </c>
      <c r="D78" s="4" t="s">
        <v>73</v>
      </c>
    </row>
    <row r="79" spans="3:4" x14ac:dyDescent="0.2">
      <c r="C79" s="4" t="s">
        <v>73</v>
      </c>
      <c r="D79" s="4" t="s">
        <v>74</v>
      </c>
    </row>
    <row r="80" spans="3:4" x14ac:dyDescent="0.2">
      <c r="C80" s="4" t="s">
        <v>52</v>
      </c>
      <c r="D80" s="4" t="s">
        <v>75</v>
      </c>
    </row>
    <row r="81" spans="3:4" x14ac:dyDescent="0.2">
      <c r="C81" s="4" t="s">
        <v>74</v>
      </c>
      <c r="D81" s="4" t="s">
        <v>76</v>
      </c>
    </row>
    <row r="82" spans="3:4" x14ac:dyDescent="0.2">
      <c r="C82" s="4" t="s">
        <v>75</v>
      </c>
      <c r="D82" s="4" t="s">
        <v>77</v>
      </c>
    </row>
    <row r="83" spans="3:4" x14ac:dyDescent="0.2">
      <c r="C83" s="4" t="s">
        <v>36</v>
      </c>
      <c r="D83" s="4" t="s">
        <v>78</v>
      </c>
    </row>
    <row r="84" spans="3:4" x14ac:dyDescent="0.2">
      <c r="C84" s="4" t="s">
        <v>76</v>
      </c>
      <c r="D84" s="4" t="s">
        <v>79</v>
      </c>
    </row>
    <row r="85" spans="3:4" x14ac:dyDescent="0.2">
      <c r="C85" s="4" t="s">
        <v>77</v>
      </c>
    </row>
    <row r="86" spans="3:4" x14ac:dyDescent="0.2">
      <c r="C86" s="4" t="s">
        <v>78</v>
      </c>
    </row>
    <row r="87" spans="3:4" x14ac:dyDescent="0.2">
      <c r="C87" s="4" t="s">
        <v>79</v>
      </c>
    </row>
  </sheetData>
  <mergeCells count="8">
    <mergeCell ref="P7:Q7"/>
    <mergeCell ref="S7:T7"/>
    <mergeCell ref="B1:N1"/>
    <mergeCell ref="B2:N2"/>
    <mergeCell ref="B3:K3"/>
    <mergeCell ref="B4:N4"/>
    <mergeCell ref="B5:N5"/>
    <mergeCell ref="M7:N7"/>
  </mergeCells>
  <printOptions horizontalCentered="1" gridLinesSet="0"/>
  <pageMargins left="0.25" right="0.25" top="0.75" bottom="0.75" header="0.5" footer="0.5"/>
  <pageSetup scale="93" orientation="landscape" r:id="rId1"/>
  <headerFooter alignWithMargins="0"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F6D29C4CF5324DBF2A4B52D2557434" ma:contentTypeVersion="4" ma:contentTypeDescription="Create a new document." ma:contentTypeScope="" ma:versionID="7081f9f5577f516885baea29fceef72e">
  <xsd:schema xmlns:xsd="http://www.w3.org/2001/XMLSchema" xmlns:xs="http://www.w3.org/2001/XMLSchema" xmlns:p="http://schemas.microsoft.com/office/2006/metadata/properties" xmlns:ns2="912f540d-d409-4b25-9a6c-10b1df9809fd" xmlns:ns3="577f7990-e26c-4f9a-82f0-ebfe7538eb37" targetNamespace="http://schemas.microsoft.com/office/2006/metadata/properties" ma:root="true" ma:fieldsID="12c6e817cc9e88707bc789a3a83c9208" ns2:_="" ns3:_="">
    <xsd:import namespace="912f540d-d409-4b25-9a6c-10b1df9809fd"/>
    <xsd:import namespace="577f7990-e26c-4f9a-82f0-ebfe7538e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f540d-d409-4b25-9a6c-10b1df9809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f7990-e26c-4f9a-82f0-ebfe7538e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519DC7-15E7-4EA7-A073-09937B8375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BF00E3-D542-4E94-A803-8619AF322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f540d-d409-4b25-9a6c-10b1df9809fd"/>
    <ds:schemaRef ds:uri="577f7990-e26c-4f9a-82f0-ebfe7538e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41567C-92C4-47C0-8786-50A88D266BB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577f7990-e26c-4f9a-82f0-ebfe7538eb37"/>
    <ds:schemaRef ds:uri="http://purl.org/dc/terms/"/>
    <ds:schemaRef ds:uri="http://schemas.openxmlformats.org/package/2006/metadata/core-properties"/>
    <ds:schemaRef ds:uri="912f540d-d409-4b25-9a6c-10b1df9809f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1.1b</vt:lpstr>
      <vt:lpstr>'Form 1.1b'!Print_Area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Szuhua Jen</dc:creator>
  <cp:keywords/>
  <dc:description/>
  <cp:lastModifiedBy>Priscilla R Medrano</cp:lastModifiedBy>
  <cp:revision/>
  <dcterms:created xsi:type="dcterms:W3CDTF">2019-02-27T19:22:56Z</dcterms:created>
  <dcterms:modified xsi:type="dcterms:W3CDTF">2019-04-19T17:02:22Z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0x01010045F6D29C4CF5324DBF2A4B52D2557434</vt:lpwstr>
  </property>
</Properties>
</file>